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08BD49D5-3C20-4F24-8BBE-16292ADDD7AE}" xr6:coauthVersionLast="43" xr6:coauthVersionMax="43" xr10:uidLastSave="{00000000-0000-0000-0000-000000000000}"/>
  <bookViews>
    <workbookView xWindow="-110" yWindow="-110" windowWidth="19420" windowHeight="10420" xr2:uid="{00000000-000D-0000-FFFF-FFFF00000000}"/>
  </bookViews>
  <sheets>
    <sheet name="Arkusz1" sheetId="1" r:id="rId1"/>
  </sheets>
  <definedNames>
    <definedName name="_xlnm._FilterDatabase" localSheetId="0" hidden="1">Arkusz1!$A$2:$AC$277</definedName>
  </definedNames>
  <calcPr calcId="191029" iterateDelta="1E-4"/>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05" i="1" l="1"/>
  <c r="D305" i="1"/>
  <c r="C305" i="1"/>
  <c r="E304" i="1"/>
  <c r="D304" i="1"/>
  <c r="W298" i="1" l="1"/>
  <c r="Z298" i="1"/>
  <c r="V298" i="1"/>
  <c r="AA70" i="1"/>
  <c r="AA268" i="1"/>
  <c r="AA271" i="1"/>
  <c r="AA274" i="1"/>
  <c r="AA277" i="1"/>
  <c r="AA280" i="1"/>
  <c r="AA283" i="1"/>
  <c r="AA286" i="1"/>
  <c r="AA289" i="1"/>
  <c r="AA292" i="1"/>
  <c r="AA295" i="1"/>
  <c r="X7" i="1"/>
  <c r="X10" i="1"/>
  <c r="X13" i="1"/>
  <c r="X16" i="1"/>
  <c r="X19" i="1"/>
  <c r="X22" i="1"/>
  <c r="X25" i="1"/>
  <c r="X28" i="1"/>
  <c r="X31" i="1"/>
  <c r="X34" i="1"/>
  <c r="X37" i="1"/>
  <c r="X40" i="1"/>
  <c r="X43" i="1"/>
  <c r="X46" i="1"/>
  <c r="X49" i="1"/>
  <c r="X52" i="1"/>
  <c r="X55" i="1"/>
  <c r="X58" i="1"/>
  <c r="X61" i="1"/>
  <c r="X64" i="1"/>
  <c r="X67" i="1"/>
  <c r="X70" i="1"/>
  <c r="X73" i="1"/>
  <c r="X76" i="1"/>
  <c r="X79" i="1"/>
  <c r="X82" i="1"/>
  <c r="X85" i="1"/>
  <c r="X88" i="1"/>
  <c r="X91" i="1"/>
  <c r="X94" i="1"/>
  <c r="X97" i="1"/>
  <c r="X100" i="1"/>
  <c r="X103" i="1"/>
  <c r="X106" i="1"/>
  <c r="X109" i="1"/>
  <c r="X112" i="1"/>
  <c r="X115" i="1"/>
  <c r="X118" i="1"/>
  <c r="X121" i="1"/>
  <c r="X124" i="1"/>
  <c r="X127" i="1"/>
  <c r="X130" i="1"/>
  <c r="X133" i="1"/>
  <c r="X136" i="1"/>
  <c r="X139" i="1"/>
  <c r="X142" i="1"/>
  <c r="X145" i="1"/>
  <c r="X148" i="1"/>
  <c r="X151" i="1"/>
  <c r="X154" i="1"/>
  <c r="X157" i="1"/>
  <c r="X160" i="1"/>
  <c r="X163" i="1"/>
  <c r="X166" i="1"/>
  <c r="X169" i="1"/>
  <c r="X172" i="1"/>
  <c r="X175" i="1"/>
  <c r="X178" i="1"/>
  <c r="X181" i="1"/>
  <c r="X184" i="1"/>
  <c r="X187" i="1"/>
  <c r="X190" i="1"/>
  <c r="X193" i="1"/>
  <c r="X196" i="1"/>
  <c r="X199" i="1"/>
  <c r="X202" i="1"/>
  <c r="X205" i="1"/>
  <c r="X208" i="1"/>
  <c r="X211" i="1"/>
  <c r="X214" i="1"/>
  <c r="X217" i="1"/>
  <c r="X220" i="1"/>
  <c r="X223" i="1"/>
  <c r="X226" i="1"/>
  <c r="X229" i="1"/>
  <c r="X232" i="1"/>
  <c r="X235" i="1"/>
  <c r="X238" i="1"/>
  <c r="X241" i="1"/>
  <c r="X244" i="1"/>
  <c r="X247" i="1"/>
  <c r="X250" i="1"/>
  <c r="X253" i="1"/>
  <c r="X256" i="1"/>
  <c r="X259" i="1"/>
  <c r="X262" i="1"/>
  <c r="X265" i="1"/>
  <c r="X268" i="1"/>
  <c r="X271" i="1"/>
  <c r="X274" i="1"/>
  <c r="X277" i="1"/>
  <c r="X280" i="1"/>
  <c r="X283" i="1"/>
  <c r="X286" i="1"/>
  <c r="X289" i="1"/>
  <c r="X292" i="1"/>
  <c r="X295" i="1"/>
  <c r="X4" i="1"/>
  <c r="X298" i="1" s="1"/>
  <c r="Y4" i="1" l="1"/>
  <c r="Y265" i="1"/>
  <c r="AA265" i="1" s="1"/>
  <c r="Y262" i="1"/>
  <c r="AA262" i="1" s="1"/>
  <c r="Y259" i="1"/>
  <c r="AA259" i="1" s="1"/>
  <c r="Y256" i="1"/>
  <c r="AA256" i="1" s="1"/>
  <c r="Y253" i="1"/>
  <c r="AA253" i="1" s="1"/>
  <c r="Y250" i="1"/>
  <c r="AA250" i="1" s="1"/>
  <c r="Y247" i="1"/>
  <c r="AA247" i="1" s="1"/>
  <c r="Y244" i="1"/>
  <c r="AA244" i="1" s="1"/>
  <c r="Y241" i="1"/>
  <c r="AA241" i="1" s="1"/>
  <c r="Y238" i="1"/>
  <c r="AA238" i="1" s="1"/>
  <c r="Y235" i="1"/>
  <c r="AA235" i="1" s="1"/>
  <c r="Y232" i="1"/>
  <c r="AA232" i="1" s="1"/>
  <c r="Y229" i="1"/>
  <c r="AA229" i="1" s="1"/>
  <c r="Y226" i="1"/>
  <c r="AA226" i="1" s="1"/>
  <c r="Y223" i="1"/>
  <c r="AA223" i="1" s="1"/>
  <c r="Y220" i="1"/>
  <c r="AA220" i="1" s="1"/>
  <c r="Y217" i="1"/>
  <c r="AA217" i="1" s="1"/>
  <c r="Y214" i="1"/>
  <c r="AA214" i="1" s="1"/>
  <c r="Y211" i="1"/>
  <c r="AA211" i="1" s="1"/>
  <c r="Y208" i="1"/>
  <c r="AA208" i="1" s="1"/>
  <c r="Y205" i="1"/>
  <c r="AA205" i="1" s="1"/>
  <c r="Y202" i="1"/>
  <c r="AA202" i="1" s="1"/>
  <c r="Y199" i="1"/>
  <c r="AA199" i="1" s="1"/>
  <c r="Y196" i="1"/>
  <c r="AA196" i="1" s="1"/>
  <c r="Y193" i="1"/>
  <c r="AA193" i="1" s="1"/>
  <c r="Y190" i="1"/>
  <c r="AA190" i="1" s="1"/>
  <c r="Y187" i="1"/>
  <c r="AA187" i="1" s="1"/>
  <c r="Y184" i="1"/>
  <c r="AA184" i="1" s="1"/>
  <c r="Y181" i="1"/>
  <c r="AA181" i="1" s="1"/>
  <c r="Y178" i="1"/>
  <c r="AA178" i="1" s="1"/>
  <c r="Y175" i="1"/>
  <c r="AA175" i="1" s="1"/>
  <c r="Y172" i="1"/>
  <c r="AA172" i="1" s="1"/>
  <c r="Y169" i="1"/>
  <c r="AA169" i="1" s="1"/>
  <c r="Y166" i="1"/>
  <c r="AA166" i="1" s="1"/>
  <c r="Y163" i="1"/>
  <c r="AA163" i="1" s="1"/>
  <c r="Y160" i="1"/>
  <c r="AA160" i="1" s="1"/>
  <c r="Y157" i="1"/>
  <c r="AA157" i="1" s="1"/>
  <c r="Y154" i="1"/>
  <c r="AA154" i="1" s="1"/>
  <c r="Y151" i="1"/>
  <c r="AA151" i="1" s="1"/>
  <c r="Y148" i="1"/>
  <c r="AA148" i="1" s="1"/>
  <c r="Y145" i="1"/>
  <c r="AA145" i="1" s="1"/>
  <c r="Y142" i="1"/>
  <c r="AA142" i="1" s="1"/>
  <c r="Y139" i="1"/>
  <c r="AA139" i="1" s="1"/>
  <c r="Y136" i="1"/>
  <c r="AA136" i="1" s="1"/>
  <c r="Y133" i="1"/>
  <c r="AA133" i="1" s="1"/>
  <c r="Y130" i="1"/>
  <c r="AA130" i="1" s="1"/>
  <c r="Y127" i="1"/>
  <c r="AA127" i="1" s="1"/>
  <c r="Y124" i="1"/>
  <c r="AA124" i="1" s="1"/>
  <c r="Y121" i="1"/>
  <c r="AA121" i="1" s="1"/>
  <c r="Y118" i="1"/>
  <c r="AA118" i="1" s="1"/>
  <c r="Y115" i="1"/>
  <c r="AA115" i="1" s="1"/>
  <c r="Y112" i="1"/>
  <c r="AA112" i="1" s="1"/>
  <c r="Y109" i="1"/>
  <c r="AA109" i="1" s="1"/>
  <c r="Y106" i="1"/>
  <c r="AA106" i="1" s="1"/>
  <c r="Y103" i="1"/>
  <c r="AA103" i="1" s="1"/>
  <c r="Y100" i="1"/>
  <c r="AA100" i="1" s="1"/>
  <c r="Y97" i="1"/>
  <c r="AA97" i="1" s="1"/>
  <c r="Y94" i="1"/>
  <c r="AA94" i="1" s="1"/>
  <c r="Y91" i="1"/>
  <c r="AA91" i="1" s="1"/>
  <c r="Y88" i="1"/>
  <c r="AA88" i="1" s="1"/>
  <c r="Y85" i="1"/>
  <c r="AA85" i="1" s="1"/>
  <c r="Y82" i="1"/>
  <c r="AA82" i="1" s="1"/>
  <c r="Y79" i="1"/>
  <c r="AA79" i="1" s="1"/>
  <c r="Y76" i="1"/>
  <c r="AA76" i="1" s="1"/>
  <c r="Y73" i="1"/>
  <c r="AA73" i="1" s="1"/>
  <c r="Y67" i="1"/>
  <c r="AA67" i="1" s="1"/>
  <c r="Y64" i="1"/>
  <c r="AA64" i="1" s="1"/>
  <c r="Y61" i="1"/>
  <c r="AA61" i="1" s="1"/>
  <c r="Y58" i="1"/>
  <c r="AA58" i="1" s="1"/>
  <c r="Y55" i="1"/>
  <c r="AA55" i="1" s="1"/>
  <c r="Y52" i="1"/>
  <c r="AA52" i="1" s="1"/>
  <c r="Y49" i="1"/>
  <c r="AA49" i="1" s="1"/>
  <c r="Y46" i="1"/>
  <c r="AA46" i="1" s="1"/>
  <c r="Y43" i="1"/>
  <c r="AA43" i="1" s="1"/>
  <c r="Y40" i="1"/>
  <c r="AA40" i="1" s="1"/>
  <c r="Y37" i="1"/>
  <c r="AA37" i="1" s="1"/>
  <c r="Y34" i="1"/>
  <c r="AA34" i="1" s="1"/>
  <c r="Y31" i="1"/>
  <c r="AA31" i="1" s="1"/>
  <c r="Y28" i="1"/>
  <c r="AA28" i="1" s="1"/>
  <c r="Y25" i="1"/>
  <c r="AA25" i="1" s="1"/>
  <c r="Y22" i="1"/>
  <c r="AA22" i="1" s="1"/>
  <c r="Y19" i="1"/>
  <c r="AA19" i="1" s="1"/>
  <c r="Y16" i="1"/>
  <c r="AA16" i="1" s="1"/>
  <c r="Y13" i="1"/>
  <c r="AA13" i="1" s="1"/>
  <c r="Y10" i="1"/>
  <c r="AA10" i="1" s="1"/>
  <c r="Y7" i="1"/>
  <c r="AA7" i="1" s="1"/>
  <c r="AA4" i="1" l="1"/>
  <c r="AA298" i="1" s="1"/>
  <c r="V299" i="1" s="1"/>
  <c r="Y298" i="1"/>
</calcChain>
</file>

<file path=xl/sharedStrings.xml><?xml version="1.0" encoding="utf-8"?>
<sst xmlns="http://schemas.openxmlformats.org/spreadsheetml/2006/main" count="1849" uniqueCount="373">
  <si>
    <t>LP</t>
  </si>
  <si>
    <t>Nazwa obiektu</t>
  </si>
  <si>
    <t>Nazwa Obecnego Sprzedawcy</t>
  </si>
  <si>
    <t>Rodzaj umowy</t>
  </si>
  <si>
    <t>Obecna grupa taryfowa</t>
  </si>
  <si>
    <t>Obecna moc umowna</t>
  </si>
  <si>
    <t>Nr licznika</t>
  </si>
  <si>
    <t>Nr PPE</t>
  </si>
  <si>
    <t>Okres dostaw</t>
  </si>
  <si>
    <t>Adres</t>
  </si>
  <si>
    <t>Kod</t>
  </si>
  <si>
    <t>Miejscowość</t>
  </si>
  <si>
    <t>Ulica</t>
  </si>
  <si>
    <t>Poczta</t>
  </si>
  <si>
    <t>Od</t>
  </si>
  <si>
    <t>Do</t>
  </si>
  <si>
    <t>I strefa</t>
  </si>
  <si>
    <t>II strefa</t>
  </si>
  <si>
    <t>Suma</t>
  </si>
  <si>
    <t>Pl. Jana Pawła II    nr 1</t>
  </si>
  <si>
    <t>96-300</t>
  </si>
  <si>
    <t>Żyrardów</t>
  </si>
  <si>
    <t>Oświetlenie uliczne Filipa de Girarda</t>
  </si>
  <si>
    <t>Os. Wsch.-Filipa de Girarda</t>
  </si>
  <si>
    <t>Rozdzielona</t>
  </si>
  <si>
    <t>C11o</t>
  </si>
  <si>
    <t>PLZELD020008770166</t>
  </si>
  <si>
    <t>ośw.Tunelu-1 Maja</t>
  </si>
  <si>
    <t>03515387</t>
  </si>
  <si>
    <t>PLZELD020008780167</t>
  </si>
  <si>
    <t>ośw. Uliczne Mickiewicza</t>
  </si>
  <si>
    <t>Mickiewicza</t>
  </si>
  <si>
    <t>03515379</t>
  </si>
  <si>
    <t>PLZELD020008800169</t>
  </si>
  <si>
    <t>ośw. Uliczne Okrzei</t>
  </si>
  <si>
    <t>Okrzei</t>
  </si>
  <si>
    <t>PLZELD020008790168</t>
  </si>
  <si>
    <t>ośw. ulicz.Deker.</t>
  </si>
  <si>
    <t>PLZELD020008810170</t>
  </si>
  <si>
    <t>ośw. Uliczne Piaskowa</t>
  </si>
  <si>
    <t>PLZELD020008820171</t>
  </si>
  <si>
    <t>ośw. Uliczne Kilińskiego</t>
  </si>
  <si>
    <t>PLZELD020008830172</t>
  </si>
  <si>
    <t>Ośw. uliczne Browarna</t>
  </si>
  <si>
    <t>PLZELD020008840173</t>
  </si>
  <si>
    <t>Ośw. uliczne Żeromskiego</t>
  </si>
  <si>
    <t>Ośw. Uliczne Żeromskiego</t>
  </si>
  <si>
    <t>PLZELD020008850174</t>
  </si>
  <si>
    <t>Ośw. uliczne 1-go Maja</t>
  </si>
  <si>
    <t>Ośw. Uliczne 1-go Maja</t>
  </si>
  <si>
    <t>PLZELD020008860175</t>
  </si>
  <si>
    <t>Ośw. uliczne Słoneczna</t>
  </si>
  <si>
    <t>Ośw. Uliczne Słoneczna</t>
  </si>
  <si>
    <t>PLZELD020008870176</t>
  </si>
  <si>
    <t>Ośw. uliczne Świerczewskiego</t>
  </si>
  <si>
    <t xml:space="preserve"> Ośw. Uliczne Świerczewskiego</t>
  </si>
  <si>
    <t>PLZELD020008880177</t>
  </si>
  <si>
    <t>Ośw. uliczne Reymonta</t>
  </si>
  <si>
    <t>Ośw. Uliczne Reymonta</t>
  </si>
  <si>
    <t>PLZELD020008890178</t>
  </si>
  <si>
    <t>Ośw. uliczne Bema/Reymonta</t>
  </si>
  <si>
    <t>Ośw. Uliczne Reymonta  skrzynka SON Bema/Reymonta</t>
  </si>
  <si>
    <t>PLZELD020008900179</t>
  </si>
  <si>
    <t>Ośw. uliczne Konopnickiej</t>
  </si>
  <si>
    <t>Ośw. Uliczne Konopnickiej Skrzynka SON w stacji ZE Krótka</t>
  </si>
  <si>
    <t>PLZELD020008910180</t>
  </si>
  <si>
    <t>Ośw. Uliczne Reymonta Skrzynka SON w stacji ZE Pływalnia</t>
  </si>
  <si>
    <t>03515923</t>
  </si>
  <si>
    <t>PLZELD020008920181</t>
  </si>
  <si>
    <t>Ośw. uliczne Opolska</t>
  </si>
  <si>
    <t xml:space="preserve">Ośw. Uliczne Opolska Skrzynka SON ul. Opolska/Dolnośląska i Rolna </t>
  </si>
  <si>
    <t>PLZELD020008930182</t>
  </si>
  <si>
    <t>Ośw. uliczne Słowiańska</t>
  </si>
  <si>
    <t>Ośw. Uliczne Słowiańska Skrzynka SON w stacji ZE Słowiańska</t>
  </si>
  <si>
    <t>03515375</t>
  </si>
  <si>
    <t>PLZELD020008940183</t>
  </si>
  <si>
    <t xml:space="preserve">Ośw. uliczne  Jaktorowska </t>
  </si>
  <si>
    <t>Ośw. Uliczne Jaktorowska SON w stacji ZE Jaktorowska</t>
  </si>
  <si>
    <t>PLZELD020008950184</t>
  </si>
  <si>
    <t>Ośw. uliczne Jaktorowska</t>
  </si>
  <si>
    <t>Ośw. Uliczne Jaktorowska SON w stacji PPRK</t>
  </si>
  <si>
    <t>PLZELD020008960185</t>
  </si>
  <si>
    <t>Ośw. Uliczne Jaktorowska SON w stacji ZE Słowackiego</t>
  </si>
  <si>
    <t>PLZELD020008970186</t>
  </si>
  <si>
    <t xml:space="preserve">Ośw. uliczne Słowackiego </t>
  </si>
  <si>
    <t>Ośw. Uliczne Słowackiego SON w stacji ZE Słowackiego</t>
  </si>
  <si>
    <t>PLZELD020008980187</t>
  </si>
  <si>
    <t xml:space="preserve">Ośw. uliczne Środkowa  </t>
  </si>
  <si>
    <t>PLZELD020008990188</t>
  </si>
  <si>
    <t>Ośw. uliczne  Kościuszki</t>
  </si>
  <si>
    <t>Ośw. Uliczne Kościuszki         SON w stacji ZE Kościuszki</t>
  </si>
  <si>
    <t>PLZELD020009000189</t>
  </si>
  <si>
    <t>Ośw. uliczne Wyszyńskiego</t>
  </si>
  <si>
    <t>Ośw. Uliczne Wyszyńskiego         SON w stacji ZE Wyszyńskiego</t>
  </si>
  <si>
    <t>PLZELD020009010190</t>
  </si>
  <si>
    <t>Ośw. uliczne 16-go Stycznia</t>
  </si>
  <si>
    <t>Ośw. Uliczne 16-go Stycznia         SON w stacji ZE Sienkiewicza</t>
  </si>
  <si>
    <t>PLZELD020009020191</t>
  </si>
  <si>
    <t xml:space="preserve">Ośw. uliczne oś.Wsch. </t>
  </si>
  <si>
    <t>Ośw. Uliczne oś.Wsch.             SON w stacji ZE S-7</t>
  </si>
  <si>
    <t>PLZELD020009030192</t>
  </si>
  <si>
    <t>Ośw. uliczne  1-go Maja 88</t>
  </si>
  <si>
    <t>Ośw. Uliczne 1-go Maja 88         SON w stacji ZE Aizertówka</t>
  </si>
  <si>
    <t>PLZELD020009040193</t>
  </si>
  <si>
    <t xml:space="preserve">Ośw. uliczne 1-go Maja     </t>
  </si>
  <si>
    <t>Ośw. Uliczne 1-go Maja          SON w stacji ZE Poczta</t>
  </si>
  <si>
    <t>PLZELD020009050194</t>
  </si>
  <si>
    <t>Ośw. Uliczne 1-go Maja          SON u zbiegu ulic  1-go Maja/Okrzei</t>
  </si>
  <si>
    <t>03515385</t>
  </si>
  <si>
    <t>PLZELD020009060195</t>
  </si>
  <si>
    <t>Ośw. uliczne Środkowa</t>
  </si>
  <si>
    <t>Ośw. Uliczne Środkowa          SON ul. Środkowa/Spokojna</t>
  </si>
  <si>
    <t>PLZELD020009070196</t>
  </si>
  <si>
    <t>Ośw. uliczne Zielińskiej 16</t>
  </si>
  <si>
    <t>Ośw. Uliczne Zielińskiej 16          SON w stacji ZE S-2</t>
  </si>
  <si>
    <t>PLZELD020009080100</t>
  </si>
  <si>
    <t xml:space="preserve">Ośw. uliczne Piastowska      </t>
  </si>
  <si>
    <t>Ośw. Uliczne Piastowska          SON w stacji ZE Piastowska</t>
  </si>
  <si>
    <t>PLZELD020009090101</t>
  </si>
  <si>
    <t xml:space="preserve">Ośw. uliczne Żeromskiego </t>
  </si>
  <si>
    <t>Ośw. Uliczne Żeromskiego          SON w stacji ZE Żeromskiego</t>
  </si>
  <si>
    <t>PLZELD020009100102</t>
  </si>
  <si>
    <t>Ośw. uliczne Zielińskiej</t>
  </si>
  <si>
    <t>Ośw. Uliczne Zielińskiej          SON w stacji ul. Zielińskiej/Salezjańskiej</t>
  </si>
  <si>
    <t>03515396</t>
  </si>
  <si>
    <t>PLZELD020009110103</t>
  </si>
  <si>
    <t>Ośw. uliczne Pałaca</t>
  </si>
  <si>
    <t>Ośw. Uliczne Pałaca                   SON w stacji ZE S-5</t>
  </si>
  <si>
    <t>PLZELD020009120104</t>
  </si>
  <si>
    <t xml:space="preserve">Ośw. uliczne Struga </t>
  </si>
  <si>
    <t>Ośw. Uliczne Struga                   SON w stacji ZE Struga</t>
  </si>
  <si>
    <t>PLZELD020009130105</t>
  </si>
  <si>
    <t>PLZELD020009140106</t>
  </si>
  <si>
    <t xml:space="preserve">Ośw. uliczne Maczka  </t>
  </si>
  <si>
    <t>Ośw. Uliczne Maczka            SON w stacji ZE Podlas</t>
  </si>
  <si>
    <t>PLZELD020009150107</t>
  </si>
  <si>
    <t>Ośw. uliczne Poziomkowa</t>
  </si>
  <si>
    <t>Ośw. Uliczne Poziomkowa            SON w stacji ZE Piotrowina</t>
  </si>
  <si>
    <t>PLZELD020009160108</t>
  </si>
  <si>
    <t xml:space="preserve">Ośw. uliczne Wrzosowa  </t>
  </si>
  <si>
    <t>Ośw. Uliczne Wrzosowa            SON w stacji ZE Piotrowina B</t>
  </si>
  <si>
    <t>PLZELD020009170109</t>
  </si>
  <si>
    <t xml:space="preserve">Ośw. uliczne Wypoczynkowa </t>
  </si>
  <si>
    <t>Ośw. Uliczne Wypoczynkowa           SON w stacji ZE Piotrowina C</t>
  </si>
  <si>
    <t>PLZELD020009180110</t>
  </si>
  <si>
    <t xml:space="preserve">Ośw. uliczne Armii Krajowej </t>
  </si>
  <si>
    <t>Ośw. Uliczne Armii Krajowej SON w stacji ZE Armii Krajowej</t>
  </si>
  <si>
    <t>PLZELD020009190111</t>
  </si>
  <si>
    <t xml:space="preserve">Ośw. uliczne Korczaka </t>
  </si>
  <si>
    <t>Ośw. Uliczne Korczaka           Lokalizacja licznika w stacji trafo</t>
  </si>
  <si>
    <t>04102895</t>
  </si>
  <si>
    <t>PLZELD020009200112</t>
  </si>
  <si>
    <t xml:space="preserve">Ośw. uliczne Spokojna </t>
  </si>
  <si>
    <t>Ośw. Uliczne Spokojna 1            SON w stacji ZE Spokojna</t>
  </si>
  <si>
    <t>04102920</t>
  </si>
  <si>
    <t>PLZELD020009210113</t>
  </si>
  <si>
    <t xml:space="preserve">Ośw. uliczne Skierniewicka  </t>
  </si>
  <si>
    <t>Ośw. Uliczne Skierniewicka  SON w stacji ZE Skierniewicka</t>
  </si>
  <si>
    <t>PLZELD020009220114</t>
  </si>
  <si>
    <t>Ośw. uliczne Skrowaczewskiego</t>
  </si>
  <si>
    <t>Ośw. Uliczne Skrowaczewskiego                   SON w stacji ZE S-11</t>
  </si>
  <si>
    <t>PLZELD020009230115</t>
  </si>
  <si>
    <t xml:space="preserve">Ośw. uliczne Batorego  </t>
  </si>
  <si>
    <t>Ośw. Uliczne Batorego                   SON w stacji ZE Batorego 1</t>
  </si>
  <si>
    <t>PLZELD020009240116</t>
  </si>
  <si>
    <t>Ośw. uliczne Młyńska</t>
  </si>
  <si>
    <t>Ośw. Uliczne Młyńska                   SON na słupie nn</t>
  </si>
  <si>
    <t>50433695</t>
  </si>
  <si>
    <t>PLZELD020009250117</t>
  </si>
  <si>
    <t>Ośw. uliczne Rolna</t>
  </si>
  <si>
    <t>Ośw. Uliczne Rolna                  SON w stacji ZE Rolna</t>
  </si>
  <si>
    <t>50433436</t>
  </si>
  <si>
    <t>PLZELD020009260118</t>
  </si>
  <si>
    <t>Ośw. uliczne Teklin</t>
  </si>
  <si>
    <t>Ośw. Uliczne Teklin                  SON w stacji ZE S-12</t>
  </si>
  <si>
    <t>50431246</t>
  </si>
  <si>
    <t>PLZELD020009270119</t>
  </si>
  <si>
    <t>Ośw. Uliczne Teklin                  SON w stacji ZE S-10</t>
  </si>
  <si>
    <t>PLZELD020009280120</t>
  </si>
  <si>
    <t xml:space="preserve">Ośw. uliczne Mickiewicza </t>
  </si>
  <si>
    <t>Ośw. Uliczne Mickiewicza                  SON ul. Mickiewicza/Jaktorowska</t>
  </si>
  <si>
    <t>03515374</t>
  </si>
  <si>
    <t>PLZELD020009290121</t>
  </si>
  <si>
    <t>Ośw. uliczne Mickiewicza</t>
  </si>
  <si>
    <t>Ośw. Uliczne Mickiewicza                  SON ul. Mickiewicza/granica miasta</t>
  </si>
  <si>
    <t>03515378</t>
  </si>
  <si>
    <t>PLZELD020009300122</t>
  </si>
  <si>
    <t>Ośw. Uliczne Środkowa                  SON w stacji Moniuszki/Środkowa</t>
  </si>
  <si>
    <t>PLZELD020009310123</t>
  </si>
  <si>
    <t>Ośw. uliczne  Bratnia</t>
  </si>
  <si>
    <t>Ośw. Uliczne Bratnia                  SON w stacji Moniuszki/Bratnia</t>
  </si>
  <si>
    <t>PLZELD020009320124</t>
  </si>
  <si>
    <t xml:space="preserve">Ośw. uliczne Barona   </t>
  </si>
  <si>
    <t>Ośw. Uliczne Barona                  SON w stacji Barona/Żwirki i Wigury</t>
  </si>
  <si>
    <t>PLZELD020009330125</t>
  </si>
  <si>
    <t xml:space="preserve">Ośw. uliczne  Lelevela </t>
  </si>
  <si>
    <t>Ośw. Uliczne Lelevela                  SON w stacji Grenadierów/Okulickiego</t>
  </si>
  <si>
    <t>PLZELD020009340126</t>
  </si>
  <si>
    <t xml:space="preserve">Ośw. uliczne Grenadierów </t>
  </si>
  <si>
    <t>Ośw. Uliczne Grenadierów                  SON w stacji Grenadierów/Okulickiego</t>
  </si>
  <si>
    <t>PLZELD020009350127</t>
  </si>
  <si>
    <t>Ośw. uliczne Wyspiańskiego</t>
  </si>
  <si>
    <t>Ośw. Uliczne Wyspiańskiego                  SON w stacji ZE Chopina</t>
  </si>
  <si>
    <t>03515380</t>
  </si>
  <si>
    <t>PLZELD020009360128</t>
  </si>
  <si>
    <t xml:space="preserve">Ośw. uliczne  Mostowa </t>
  </si>
  <si>
    <t>Ośw. Uliczne Mostowa                  SON w stacji Batorego 2</t>
  </si>
  <si>
    <t>PLZELD020009380130</t>
  </si>
  <si>
    <t xml:space="preserve">Ośw. uliczne Ossowskiego  </t>
  </si>
  <si>
    <t>Ośw. Uliczne Ossowskiego                  SON ul. Kościuszki</t>
  </si>
  <si>
    <t>50431171</t>
  </si>
  <si>
    <t>PLZELD020009390131</t>
  </si>
  <si>
    <t>Ośw. uliczne Roosevelta</t>
  </si>
  <si>
    <t>Ośw. Uliczne Roosevelta                  SON w stacji ZE Batorego 4</t>
  </si>
  <si>
    <t>PLZELD020009400132</t>
  </si>
  <si>
    <t>03515382</t>
  </si>
  <si>
    <t>PLZELD020009410133</t>
  </si>
  <si>
    <t>Ośw. uliczne  Próchnika</t>
  </si>
  <si>
    <t xml:space="preserve">Ośw. Uliczne Próchnika                              SON w stacji ZE Próchnika   </t>
  </si>
  <si>
    <t>PLZELD020009420134</t>
  </si>
  <si>
    <t xml:space="preserve">Ośw. uliczne Bora Komorowskiego   </t>
  </si>
  <si>
    <t xml:space="preserve">Ośw. Uliczne Bora Komorowskiego                              SON w stacji ZE  Bora Komorowskiego       </t>
  </si>
  <si>
    <t>PLZELD020009430135</t>
  </si>
  <si>
    <t xml:space="preserve">Ośw. uliczne Spółdzielcza </t>
  </si>
  <si>
    <t xml:space="preserve">Ośw. Uliczne Spółdzielcza                              SON w stacji ZE  Piękna 1      </t>
  </si>
  <si>
    <t>PLZELD020009440136</t>
  </si>
  <si>
    <t>Ośw. uliczne  Parkingowa</t>
  </si>
  <si>
    <t>Ośw. Uliczne Parkingowa                              SON w stacji ZE S-16</t>
  </si>
  <si>
    <t>PLZELD020009450137</t>
  </si>
  <si>
    <t xml:space="preserve">Ośw. uliczne Witosa   </t>
  </si>
  <si>
    <t>Ośw. Uliczne Witosa                              SON w stacji ZE Kozłowice Nowe</t>
  </si>
  <si>
    <t>04102903</t>
  </si>
  <si>
    <t>PLZELD020009460138</t>
  </si>
  <si>
    <t>Ośw. uliczne Piękna   10/A</t>
  </si>
  <si>
    <t>Ośw. Uliczne Piękna   10/A                           SON w stacji ZE Piękna 2</t>
  </si>
  <si>
    <t>PLZELD020009470139</t>
  </si>
  <si>
    <t xml:space="preserve">Ośw. uliczne Równoległa </t>
  </si>
  <si>
    <t>Ośw. Uliczne Równoległa                           SON w stacji ZE Równoległa</t>
  </si>
  <si>
    <t>PLZELD020009480140</t>
  </si>
  <si>
    <t>Ośw. uliczne Dąbrowskiego</t>
  </si>
  <si>
    <t>Ośw. Uliczne Dąbrowskiego                           SON w stacji ZE Dąbrowskiego</t>
  </si>
  <si>
    <t>PLZELD020009490141</t>
  </si>
  <si>
    <t xml:space="preserve">Ośw. uliczne Łużycka </t>
  </si>
  <si>
    <t>Ośw. Uliczne Łużycka           SON w stacji ZE Przedszkole</t>
  </si>
  <si>
    <t>PLZELD020009500142</t>
  </si>
  <si>
    <t xml:space="preserve">Ośw. uliczne Chłodna </t>
  </si>
  <si>
    <t>Ośw. Uliczne Chłodna           SON na słupie Chłodna/ Zamknięta</t>
  </si>
  <si>
    <t>PLZELD020009510143</t>
  </si>
  <si>
    <t>Ośw.  placu rekreacyjnego Nietrzebki</t>
  </si>
  <si>
    <t>Ośw. Terenu placu rekreacyjnego Nietrzebki Szafka rozdzielcza Nietrzebki/Skrowaczewskiego</t>
  </si>
  <si>
    <t>03515388</t>
  </si>
  <si>
    <t>PLZELD020009520144</t>
  </si>
  <si>
    <t xml:space="preserve">Ośw. uliczne Chmielna     </t>
  </si>
  <si>
    <t>Ośw. Uliczne Chmielna           SON w stacji Chmielna</t>
  </si>
  <si>
    <t>50431410</t>
  </si>
  <si>
    <t>PLZELD020009530145</t>
  </si>
  <si>
    <t>Ośw. uliczne Gdańska</t>
  </si>
  <si>
    <t>Ośw. Uliczne Gdańska           SON na zew. stacji ZE Gdańska</t>
  </si>
  <si>
    <t>50431170</t>
  </si>
  <si>
    <t>PLZELD020009540146</t>
  </si>
  <si>
    <t xml:space="preserve">Ośw. uliczne Pogodna  </t>
  </si>
  <si>
    <t>Ośw. Uliczne Pogodna           SON na zew. stacji ZE Stanclika</t>
  </si>
  <si>
    <t>PLZELD020009550147</t>
  </si>
  <si>
    <t>03515381</t>
  </si>
  <si>
    <t>PLZELD020009560148</t>
  </si>
  <si>
    <t xml:space="preserve">Ośw.  Parku Dittricha   </t>
  </si>
  <si>
    <t>Ośw. Parku Dittricha            Złącze przy szalecie miejskim</t>
  </si>
  <si>
    <t>PLZELD020009610153</t>
  </si>
  <si>
    <t>Ośw. uliczne Ogińskiego</t>
  </si>
  <si>
    <t>Ośw. Uliczne Ogińskiego           SON na słupie</t>
  </si>
  <si>
    <t>04102899</t>
  </si>
  <si>
    <t>04102905</t>
  </si>
  <si>
    <t>PLZELD020009640156</t>
  </si>
  <si>
    <t>PLZELD020009650157</t>
  </si>
  <si>
    <t xml:space="preserve">Ośw. uliczne Żeromskiego/Mokra </t>
  </si>
  <si>
    <t>Ośw. Uliczne Żeromskiego/Mokra            SON na słupie</t>
  </si>
  <si>
    <t>PLZELD021041200104</t>
  </si>
  <si>
    <t xml:space="preserve">Ośw. uliczne  Okrzei </t>
  </si>
  <si>
    <t>Ośw. Uliczne Okrzei              Szafka pomiarowa przy stacji trafo</t>
  </si>
  <si>
    <t>PLZELD021044890182</t>
  </si>
  <si>
    <t>Ośw. uliczne Kasztanowa</t>
  </si>
  <si>
    <t>Ośw. Uliczne Kasztanowa              Szafka SON na słupie</t>
  </si>
  <si>
    <t>PLZELD021045440140</t>
  </si>
  <si>
    <t xml:space="preserve">Ośw. uliczne  Dittricha (teren Bielnika)  </t>
  </si>
  <si>
    <t>Ośw. Uliczne Dittricha (teren Bielnika)                                       Szafka pomiarowa przy stacji</t>
  </si>
  <si>
    <t>03515384</t>
  </si>
  <si>
    <t>PLZELD021079530154</t>
  </si>
  <si>
    <t xml:space="preserve">Ośw. uliczne Leszno </t>
  </si>
  <si>
    <t>Ośw. Uliczne Leszno                    Lokalizacja licznika  przy stacji 2-2045</t>
  </si>
  <si>
    <t>00179984</t>
  </si>
  <si>
    <t>PLZELD021117580176</t>
  </si>
  <si>
    <t>Miasto Żyrardów, Pl. Jana Pawła II nr 1, 96-300 Żyrardów, NIP 8381464722</t>
  </si>
  <si>
    <t>Dane Nabywcy (adres, nr NIP)</t>
  </si>
  <si>
    <t>Odbiorca</t>
  </si>
  <si>
    <t>Urząd Miasta Żyrardowa</t>
  </si>
  <si>
    <t>01694687</t>
  </si>
  <si>
    <t>90593404</t>
  </si>
  <si>
    <t>Środkowa</t>
  </si>
  <si>
    <t>Ośw. Uliczne Środkowa</t>
  </si>
  <si>
    <t>83713341</t>
  </si>
  <si>
    <t>PLZELD020219090149</t>
  </si>
  <si>
    <t>Ośw. Uliczne Mały Rynek</t>
  </si>
  <si>
    <t>Mały Rynnek  dz. 3519</t>
  </si>
  <si>
    <t>83713369</t>
  </si>
  <si>
    <t>PLZELD021180750188</t>
  </si>
  <si>
    <t>31.12.2019</t>
  </si>
  <si>
    <t>Ośw. Uliczne 1 - go Maja</t>
  </si>
  <si>
    <t>SON SŁ. 3 OBREB, STACJI 2-2234</t>
  </si>
  <si>
    <t>01694642</t>
  </si>
  <si>
    <t>PLZELD021189160156</t>
  </si>
  <si>
    <t>Dane Odbiorcy (adres i adres korespondencyjny)</t>
  </si>
  <si>
    <t>Adres obiektu</t>
  </si>
  <si>
    <t>Ośw. Uliczne Słowackiego SON w stacji ZE Środkowa</t>
  </si>
  <si>
    <t>Ośw. P.O.W. Ławka Niepodległości</t>
  </si>
  <si>
    <t>Polska Organizacja Wojskowa, dz. 4788/5</t>
  </si>
  <si>
    <t>PLZELD021063520105</t>
  </si>
  <si>
    <t>Wincenta Witosa</t>
  </si>
  <si>
    <t>PLZELD021221810123</t>
  </si>
  <si>
    <t>Ziołowa -- ścieżka rowerowa</t>
  </si>
  <si>
    <t>Ziołowa</t>
  </si>
  <si>
    <t>PLZELD021218350165</t>
  </si>
  <si>
    <t>Nowy Świat</t>
  </si>
  <si>
    <t xml:space="preserve">Nowy ŚWIAT </t>
  </si>
  <si>
    <t>PLZELD021131910154</t>
  </si>
  <si>
    <t>PLZELD021221120151</t>
  </si>
  <si>
    <t>Migdaałowa</t>
  </si>
  <si>
    <t>Migdałowa</t>
  </si>
  <si>
    <t>PLZELD021211670176</t>
  </si>
  <si>
    <t>Batalionów Chłopskich</t>
  </si>
  <si>
    <t>PLZELD020009630155</t>
  </si>
  <si>
    <t>PLZELD021204620150</t>
  </si>
  <si>
    <t>O1657527</t>
  </si>
  <si>
    <t>O3515376</t>
  </si>
  <si>
    <t xml:space="preserve">01274245 </t>
  </si>
  <si>
    <t>O1656418</t>
  </si>
  <si>
    <t xml:space="preserve">01278534 </t>
  </si>
  <si>
    <t>O1788606</t>
  </si>
  <si>
    <t>O1278781</t>
  </si>
  <si>
    <t>O1278348</t>
  </si>
  <si>
    <t>01274235</t>
  </si>
  <si>
    <t xml:space="preserve">Ośw. uliczne Dmowskiego  </t>
  </si>
  <si>
    <t>Ośw. uliczne Fieldorfa - Nila</t>
  </si>
  <si>
    <t xml:space="preserve">Ośw. Uliczne Fieldorfa - Nila 9                            SON ul. Fieldorfa - Nila </t>
  </si>
  <si>
    <t xml:space="preserve">Ośw. uliczne Fieldorfa - Nila i Kilińskiego </t>
  </si>
  <si>
    <t>Ośw. Uliczne Fieldorfa - Nilj i Kilińskiego           SON w stacji trafo</t>
  </si>
  <si>
    <t>Ośw. Uliczne Dmowskiego           SON na słupie</t>
  </si>
  <si>
    <t xml:space="preserve">Ośw. uliczne Wysockiego  </t>
  </si>
  <si>
    <t>Ośw. Uliczne Wysocjkego  SON w stacji ZE Dmowskiego</t>
  </si>
  <si>
    <t xml:space="preserve">Ośw. uliczne Pileckiego </t>
  </si>
  <si>
    <t>Ośw. Uliczne Pileckiego         SON na słupie</t>
  </si>
  <si>
    <t>PGE OBRÓT S.A.</t>
  </si>
  <si>
    <t>31.12.2019 / umowa terminowa, nie wymaga wypowiedzenia</t>
  </si>
  <si>
    <t>01.01.2020</t>
  </si>
  <si>
    <t>31.12.2021</t>
  </si>
  <si>
    <t>Planowane zużycie roczne na 2020 rok (zamówienie podstawowe)</t>
  </si>
  <si>
    <t>Planowane zużycie roczne na 2021 rok (zamówienie podstawowe)</t>
  </si>
  <si>
    <t>Suma:</t>
  </si>
  <si>
    <t>Dane OSD</t>
  </si>
  <si>
    <t>PGE Dystrybucja S.A.</t>
  </si>
  <si>
    <t xml:space="preserve">96-300 </t>
  </si>
  <si>
    <t xml:space="preserve"> Żyrardów</t>
  </si>
  <si>
    <t>Wyszczególnienie - grupa taryfowa</t>
  </si>
  <si>
    <t>zużycie energii elektrycznej w trakcie trwania zamówienia w kWh - zamówienie podtawowe</t>
  </si>
  <si>
    <t>zmiana ilości energii elektrycznej w trakcie trwania zamówienia +/- 30% zamówienia podstawowego (kWh)</t>
  </si>
  <si>
    <t>zużycie energii elektrycznej w trakcie trwania zamówienia w kWh - zmówienie z prawem opcji</t>
  </si>
  <si>
    <t>A</t>
  </si>
  <si>
    <t>B</t>
  </si>
  <si>
    <t>C = B X 30%</t>
  </si>
  <si>
    <t>D = B +C</t>
  </si>
  <si>
    <t xml:space="preserve">1. Sprzedaż energii elektrycznej na lata 2020-2021 </t>
  </si>
  <si>
    <t>Łącznie wartość zamówienia  dla zamówienia na lata 2020-2021 r.</t>
  </si>
  <si>
    <t>Okres obowiązywania obecnej umowy /okres wypowiedzenia</t>
  </si>
  <si>
    <t>załącznik nr 1A do SIWZ - oświetlenie uliczne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</si>
</sst>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8"/>
      <name val="Times New Roman"/>
      <family val="1"/>
      <charset val="238"/>
    </font>
    <font>
      <sz val="11"/>
      <name val="Calibri"/>
      <family val="2"/>
      <scheme val="minor"/>
    </font>
    <font>
      <b/>
      <sz val="8"/>
      <name val="Times New Roman"/>
      <family val="1"/>
      <charset val="238"/>
    </font>
    <font>
      <sz val="8"/>
      <color rgb="FFFF0000"/>
      <name val="Times New Roman"/>
      <family val="1"/>
      <charset val="238"/>
    </font>
    <font>
      <sz val="8"/>
      <color theme="1"/>
      <name val="Times New Roman"/>
      <family val="1"/>
      <charset val="238"/>
    </font>
    <font>
      <sz val="8"/>
      <color theme="1" tint="4.9989318521683403E-2"/>
      <name val="Times New Roman"/>
      <family val="1"/>
      <charset val="238"/>
    </font>
    <font>
      <sz val="8"/>
      <name val="Calibri"/>
      <family val="2"/>
      <scheme val="minor"/>
    </font>
    <font>
      <sz val="10"/>
      <name val="Times New Roman"/>
      <family val="1"/>
      <charset val="238"/>
    </font>
    <font>
      <sz val="10"/>
      <color rgb="FF000000"/>
      <name val="Times New Roman"/>
      <family val="1"/>
      <charset val="238"/>
    </font>
    <font>
      <b/>
      <sz val="10"/>
      <color rgb="FF000000"/>
      <name val="Times New Roman"/>
      <family val="1"/>
      <charset val="238"/>
    </font>
    <font>
      <sz val="9"/>
      <name val="Times New Roman"/>
      <family val="1"/>
      <charset val="23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2" fillId="0" borderId="0" xfId="0" applyFont="1" applyFill="1" applyAlignment="1">
      <alignment wrapText="1"/>
    </xf>
    <xf numFmtId="0" fontId="1" fillId="2" borderId="3"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3" fontId="9" fillId="0" borderId="3" xfId="0" applyNumberFormat="1" applyFont="1" applyBorder="1" applyAlignment="1">
      <alignment horizontal="right" vertical="center" wrapText="1"/>
    </xf>
    <xf numFmtId="0" fontId="9" fillId="0" borderId="3" xfId="0" applyFont="1" applyBorder="1" applyAlignment="1">
      <alignment horizontal="center" vertical="center" wrapText="1"/>
    </xf>
    <xf numFmtId="3" fontId="10" fillId="0" borderId="3" xfId="0" applyNumberFormat="1" applyFont="1" applyBorder="1" applyAlignment="1">
      <alignment horizontal="right" vertical="center" wrapText="1"/>
    </xf>
    <xf numFmtId="3" fontId="11" fillId="0" borderId="4" xfId="0" applyNumberFormat="1" applyFont="1" applyFill="1" applyBorder="1" applyAlignment="1">
      <alignment wrapText="1"/>
    </xf>
    <xf numFmtId="0" fontId="11" fillId="0" borderId="4" xfId="0" applyFont="1" applyFill="1" applyBorder="1" applyAlignment="1">
      <alignment horizontal="center" wrapText="1"/>
    </xf>
    <xf numFmtId="0" fontId="11" fillId="0" borderId="3" xfId="0" applyFont="1" applyFill="1" applyBorder="1" applyAlignment="1">
      <alignment horizontal="center" wrapText="1"/>
    </xf>
    <xf numFmtId="3" fontId="11" fillId="0" borderId="5" xfId="0" applyNumberFormat="1" applyFont="1" applyFill="1" applyBorder="1" applyAlignment="1">
      <alignment horizontal="center" wrapText="1"/>
    </xf>
    <xf numFmtId="0" fontId="11" fillId="0" borderId="6" xfId="0" applyFont="1" applyFill="1" applyBorder="1" applyAlignment="1">
      <alignment horizontal="center" wrapText="1"/>
    </xf>
    <xf numFmtId="0" fontId="11" fillId="0" borderId="7" xfId="0" applyFont="1" applyFill="1" applyBorder="1" applyAlignment="1">
      <alignment horizontal="center" wrapText="1"/>
    </xf>
    <xf numFmtId="0" fontId="1" fillId="2" borderId="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pplyProtection="1">
      <alignment horizontal="center" vertical="center" wrapText="1"/>
    </xf>
    <xf numFmtId="3" fontId="1" fillId="0" borderId="3" xfId="0" applyNumberFormat="1" applyFont="1" applyFill="1" applyBorder="1" applyAlignment="1">
      <alignment horizontal="right" vertical="center" wrapText="1"/>
    </xf>
    <xf numFmtId="49" fontId="1" fillId="2" borderId="3" xfId="0" applyNumberFormat="1" applyFont="1" applyFill="1" applyBorder="1" applyAlignment="1" applyProtection="1">
      <alignment horizontal="center" vertical="center" wrapText="1"/>
    </xf>
    <xf numFmtId="2"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0" fontId="6" fillId="2"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right"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cellXfs>
  <cellStyles count="1">
    <cellStyle name="Normalny" xfId="0" builtinId="0"/>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05"/>
  <sheetViews>
    <sheetView tabSelected="1" zoomScale="90" zoomScaleNormal="90" workbookViewId="0">
      <pane xSplit="1" ySplit="3" topLeftCell="B293" activePane="bottomRight" state="frozen"/>
      <selection pane="topRight" activeCell="B1" sqref="B1"/>
      <selection pane="bottomLeft" activeCell="A4" sqref="A4"/>
      <selection pane="bottomRight" activeCell="X298" sqref="X298:Z298"/>
    </sheetView>
  </sheetViews>
  <sheetFormatPr defaultColWidth="9.1796875" defaultRowHeight="14.5" x14ac:dyDescent="0.35"/>
  <cols>
    <col min="1" max="1" width="5.54296875" style="1" customWidth="1"/>
    <col min="2" max="2" width="33.453125" style="1" customWidth="1"/>
    <col min="3" max="3" width="27.81640625" style="1" customWidth="1"/>
    <col min="4" max="4" width="21.1796875" style="1" customWidth="1"/>
    <col min="5" max="5" width="22.26953125" style="1" customWidth="1"/>
    <col min="6" max="6" width="9.1796875" style="1" customWidth="1"/>
    <col min="7" max="7" width="17.7265625" style="1" customWidth="1"/>
    <col min="8" max="8" width="9.1796875" style="1"/>
    <col min="9" max="10" width="23.453125" style="1" customWidth="1"/>
    <col min="11" max="12" width="9.1796875" style="1"/>
    <col min="13" max="13" width="15" style="1" customWidth="1"/>
    <col min="14" max="14" width="13.1796875" style="1" customWidth="1"/>
    <col min="15" max="15" width="22.54296875" style="1" customWidth="1"/>
    <col min="16" max="16" width="9.1796875" style="1"/>
    <col min="17" max="17" width="9.26953125" style="1" bestFit="1" customWidth="1"/>
    <col min="18" max="18" width="10" style="1" bestFit="1" customWidth="1"/>
    <col min="19" max="19" width="20.453125" style="1" customWidth="1"/>
    <col min="20" max="21" width="9.1796875" style="1"/>
    <col min="22" max="22" width="12.81640625" style="1" customWidth="1"/>
    <col min="23" max="23" width="9.26953125" style="1" bestFit="1" customWidth="1"/>
    <col min="24" max="24" width="12" style="1" customWidth="1"/>
    <col min="25" max="25" width="12.453125" style="1" customWidth="1"/>
    <col min="26" max="26" width="9.26953125" style="1" bestFit="1" customWidth="1"/>
    <col min="27" max="27" width="12.1796875" style="1" customWidth="1"/>
    <col min="28" max="28" width="9.81640625" style="1" bestFit="1" customWidth="1"/>
    <col min="29" max="16384" width="9.1796875" style="1"/>
  </cols>
  <sheetData>
    <row r="1" spans="1:27" x14ac:dyDescent="0.35">
      <c r="A1" s="26" t="s">
        <v>372</v>
      </c>
      <c r="B1" s="26"/>
      <c r="C1" s="26"/>
      <c r="D1" s="26"/>
      <c r="E1" s="26"/>
      <c r="F1" s="26"/>
      <c r="G1" s="26"/>
      <c r="H1" s="26"/>
      <c r="I1" s="26"/>
      <c r="J1" s="26"/>
      <c r="K1" s="26"/>
      <c r="L1" s="26"/>
      <c r="M1" s="26"/>
      <c r="N1" s="26"/>
      <c r="O1" s="26"/>
      <c r="P1" s="26"/>
      <c r="Q1" s="26"/>
      <c r="R1" s="26"/>
      <c r="S1" s="26"/>
      <c r="T1" s="26"/>
      <c r="U1" s="26"/>
      <c r="V1" s="26"/>
      <c r="W1" s="26"/>
      <c r="X1" s="26"/>
      <c r="Y1" s="26"/>
      <c r="Z1" s="26"/>
      <c r="AA1" s="26"/>
    </row>
    <row r="2" spans="1:27" ht="30" customHeight="1" x14ac:dyDescent="0.35">
      <c r="A2" s="25" t="s">
        <v>0</v>
      </c>
      <c r="B2" s="25" t="s">
        <v>292</v>
      </c>
      <c r="C2" s="27" t="s">
        <v>310</v>
      </c>
      <c r="D2" s="27"/>
      <c r="E2" s="27"/>
      <c r="F2" s="27"/>
      <c r="G2" s="25" t="s">
        <v>1</v>
      </c>
      <c r="H2" s="13" t="s">
        <v>311</v>
      </c>
      <c r="I2" s="14"/>
      <c r="J2" s="14"/>
      <c r="K2" s="15"/>
      <c r="L2" s="16" t="s">
        <v>357</v>
      </c>
      <c r="M2" s="25" t="s">
        <v>2</v>
      </c>
      <c r="N2" s="25" t="s">
        <v>3</v>
      </c>
      <c r="O2" s="25" t="s">
        <v>371</v>
      </c>
      <c r="P2" s="25" t="s">
        <v>4</v>
      </c>
      <c r="Q2" s="25" t="s">
        <v>5</v>
      </c>
      <c r="R2" s="25" t="s">
        <v>6</v>
      </c>
      <c r="S2" s="25" t="s">
        <v>7</v>
      </c>
      <c r="T2" s="25" t="s">
        <v>8</v>
      </c>
      <c r="U2" s="25"/>
      <c r="V2" s="25" t="s">
        <v>354</v>
      </c>
      <c r="W2" s="25"/>
      <c r="X2" s="25"/>
      <c r="Y2" s="25" t="s">
        <v>355</v>
      </c>
      <c r="Z2" s="25"/>
      <c r="AA2" s="25"/>
    </row>
    <row r="3" spans="1:27" ht="31.5" customHeight="1" x14ac:dyDescent="0.35">
      <c r="A3" s="25"/>
      <c r="B3" s="25"/>
      <c r="C3" s="2" t="s">
        <v>293</v>
      </c>
      <c r="D3" s="2" t="s">
        <v>9</v>
      </c>
      <c r="E3" s="2" t="s">
        <v>10</v>
      </c>
      <c r="F3" s="2" t="s">
        <v>11</v>
      </c>
      <c r="G3" s="25"/>
      <c r="H3" s="2" t="s">
        <v>11</v>
      </c>
      <c r="I3" s="2" t="s">
        <v>12</v>
      </c>
      <c r="J3" s="2" t="s">
        <v>10</v>
      </c>
      <c r="K3" s="2" t="s">
        <v>13</v>
      </c>
      <c r="L3" s="17"/>
      <c r="M3" s="25"/>
      <c r="N3" s="25"/>
      <c r="O3" s="25"/>
      <c r="P3" s="25"/>
      <c r="Q3" s="25"/>
      <c r="R3" s="25"/>
      <c r="S3" s="25"/>
      <c r="T3" s="2" t="s">
        <v>14</v>
      </c>
      <c r="U3" s="2" t="s">
        <v>15</v>
      </c>
      <c r="V3" s="2" t="s">
        <v>16</v>
      </c>
      <c r="W3" s="2" t="s">
        <v>17</v>
      </c>
      <c r="X3" s="2" t="s">
        <v>18</v>
      </c>
      <c r="Y3" s="2" t="s">
        <v>16</v>
      </c>
      <c r="Z3" s="2" t="s">
        <v>17</v>
      </c>
      <c r="AA3" s="2" t="s">
        <v>18</v>
      </c>
    </row>
    <row r="4" spans="1:27" ht="15" customHeight="1" x14ac:dyDescent="0.35">
      <c r="A4" s="21">
        <v>1</v>
      </c>
      <c r="B4" s="19" t="s">
        <v>291</v>
      </c>
      <c r="C4" s="19" t="s">
        <v>294</v>
      </c>
      <c r="D4" s="18" t="s">
        <v>19</v>
      </c>
      <c r="E4" s="19" t="s">
        <v>20</v>
      </c>
      <c r="F4" s="19" t="s">
        <v>21</v>
      </c>
      <c r="G4" s="19" t="s">
        <v>22</v>
      </c>
      <c r="H4" s="19" t="s">
        <v>21</v>
      </c>
      <c r="I4" s="18" t="s">
        <v>23</v>
      </c>
      <c r="J4" s="19" t="s">
        <v>359</v>
      </c>
      <c r="K4" s="19" t="s">
        <v>360</v>
      </c>
      <c r="L4" s="19" t="s">
        <v>358</v>
      </c>
      <c r="M4" s="19" t="s">
        <v>350</v>
      </c>
      <c r="N4" s="19" t="s">
        <v>24</v>
      </c>
      <c r="O4" s="19" t="s">
        <v>351</v>
      </c>
      <c r="P4" s="18" t="s">
        <v>25</v>
      </c>
      <c r="Q4" s="22">
        <v>4</v>
      </c>
      <c r="R4" s="18">
        <v>50065145</v>
      </c>
      <c r="S4" s="18" t="s">
        <v>26</v>
      </c>
      <c r="T4" s="24" t="s">
        <v>352</v>
      </c>
      <c r="U4" s="24" t="s">
        <v>353</v>
      </c>
      <c r="V4" s="20">
        <v>19901</v>
      </c>
      <c r="W4" s="20">
        <v>0</v>
      </c>
      <c r="X4" s="20">
        <f>V4+W4</f>
        <v>19901</v>
      </c>
      <c r="Y4" s="20">
        <f>V4</f>
        <v>19901</v>
      </c>
      <c r="Z4" s="20">
        <v>0</v>
      </c>
      <c r="AA4" s="20">
        <f>Y4+Z4</f>
        <v>19901</v>
      </c>
    </row>
    <row r="5" spans="1:27" x14ac:dyDescent="0.35">
      <c r="A5" s="21"/>
      <c r="B5" s="19"/>
      <c r="C5" s="19"/>
      <c r="D5" s="18"/>
      <c r="E5" s="19"/>
      <c r="F5" s="19"/>
      <c r="G5" s="19"/>
      <c r="H5" s="19"/>
      <c r="I5" s="18"/>
      <c r="J5" s="19"/>
      <c r="K5" s="19"/>
      <c r="L5" s="19"/>
      <c r="M5" s="19"/>
      <c r="N5" s="19"/>
      <c r="O5" s="19"/>
      <c r="P5" s="18"/>
      <c r="Q5" s="22"/>
      <c r="R5" s="18"/>
      <c r="S5" s="18"/>
      <c r="T5" s="24"/>
      <c r="U5" s="24"/>
      <c r="V5" s="20"/>
      <c r="W5" s="20"/>
      <c r="X5" s="20"/>
      <c r="Y5" s="20"/>
      <c r="Z5" s="20"/>
      <c r="AA5" s="20"/>
    </row>
    <row r="6" spans="1:27" x14ac:dyDescent="0.35">
      <c r="A6" s="21"/>
      <c r="B6" s="19"/>
      <c r="C6" s="19"/>
      <c r="D6" s="18"/>
      <c r="E6" s="19"/>
      <c r="F6" s="19"/>
      <c r="G6" s="19"/>
      <c r="H6" s="19"/>
      <c r="I6" s="18"/>
      <c r="J6" s="19"/>
      <c r="K6" s="19"/>
      <c r="L6" s="19"/>
      <c r="M6" s="19"/>
      <c r="N6" s="19"/>
      <c r="O6" s="19"/>
      <c r="P6" s="18"/>
      <c r="Q6" s="22"/>
      <c r="R6" s="18"/>
      <c r="S6" s="18"/>
      <c r="T6" s="24"/>
      <c r="U6" s="24"/>
      <c r="V6" s="20"/>
      <c r="W6" s="20"/>
      <c r="X6" s="20"/>
      <c r="Y6" s="20"/>
      <c r="Z6" s="20"/>
      <c r="AA6" s="20"/>
    </row>
    <row r="7" spans="1:27" ht="15" customHeight="1" x14ac:dyDescent="0.35">
      <c r="A7" s="21">
        <v>2</v>
      </c>
      <c r="B7" s="19" t="s">
        <v>291</v>
      </c>
      <c r="C7" s="19" t="s">
        <v>294</v>
      </c>
      <c r="D7" s="18" t="s">
        <v>19</v>
      </c>
      <c r="E7" s="19" t="s">
        <v>20</v>
      </c>
      <c r="F7" s="19" t="s">
        <v>21</v>
      </c>
      <c r="G7" s="18" t="s">
        <v>27</v>
      </c>
      <c r="H7" s="19" t="s">
        <v>21</v>
      </c>
      <c r="I7" s="18" t="s">
        <v>27</v>
      </c>
      <c r="J7" s="19" t="s">
        <v>359</v>
      </c>
      <c r="K7" s="19" t="s">
        <v>360</v>
      </c>
      <c r="L7" s="19" t="s">
        <v>358</v>
      </c>
      <c r="M7" s="19" t="s">
        <v>350</v>
      </c>
      <c r="N7" s="19" t="s">
        <v>24</v>
      </c>
      <c r="O7" s="19" t="s">
        <v>351</v>
      </c>
      <c r="P7" s="18" t="s">
        <v>25</v>
      </c>
      <c r="Q7" s="22">
        <v>4</v>
      </c>
      <c r="R7" s="23" t="s">
        <v>28</v>
      </c>
      <c r="S7" s="18" t="s">
        <v>29</v>
      </c>
      <c r="T7" s="24" t="s">
        <v>352</v>
      </c>
      <c r="U7" s="24" t="s">
        <v>353</v>
      </c>
      <c r="V7" s="20">
        <v>23663</v>
      </c>
      <c r="W7" s="20">
        <v>0</v>
      </c>
      <c r="X7" s="20">
        <f t="shared" ref="X7" si="0">V7+W7</f>
        <v>23663</v>
      </c>
      <c r="Y7" s="20">
        <f>V7</f>
        <v>23663</v>
      </c>
      <c r="Z7" s="20">
        <v>0</v>
      </c>
      <c r="AA7" s="20">
        <f t="shared" ref="AA7" si="1">Y7+Z7</f>
        <v>23663</v>
      </c>
    </row>
    <row r="8" spans="1:27" x14ac:dyDescent="0.35">
      <c r="A8" s="21"/>
      <c r="B8" s="19"/>
      <c r="C8" s="19"/>
      <c r="D8" s="18"/>
      <c r="E8" s="19"/>
      <c r="F8" s="19"/>
      <c r="G8" s="18"/>
      <c r="H8" s="19"/>
      <c r="I8" s="18"/>
      <c r="J8" s="19"/>
      <c r="K8" s="19"/>
      <c r="L8" s="19"/>
      <c r="M8" s="19"/>
      <c r="N8" s="19"/>
      <c r="O8" s="19"/>
      <c r="P8" s="18"/>
      <c r="Q8" s="22"/>
      <c r="R8" s="23"/>
      <c r="S8" s="18"/>
      <c r="T8" s="24"/>
      <c r="U8" s="24"/>
      <c r="V8" s="20"/>
      <c r="W8" s="20"/>
      <c r="X8" s="20"/>
      <c r="Y8" s="20"/>
      <c r="Z8" s="20"/>
      <c r="AA8" s="20"/>
    </row>
    <row r="9" spans="1:27" x14ac:dyDescent="0.35">
      <c r="A9" s="21"/>
      <c r="B9" s="19"/>
      <c r="C9" s="19"/>
      <c r="D9" s="18"/>
      <c r="E9" s="19"/>
      <c r="F9" s="19"/>
      <c r="G9" s="18"/>
      <c r="H9" s="19"/>
      <c r="I9" s="18"/>
      <c r="J9" s="19"/>
      <c r="K9" s="19"/>
      <c r="L9" s="19"/>
      <c r="M9" s="19"/>
      <c r="N9" s="19"/>
      <c r="O9" s="19"/>
      <c r="P9" s="18"/>
      <c r="Q9" s="22"/>
      <c r="R9" s="23"/>
      <c r="S9" s="18"/>
      <c r="T9" s="24"/>
      <c r="U9" s="24"/>
      <c r="V9" s="20"/>
      <c r="W9" s="20"/>
      <c r="X9" s="20"/>
      <c r="Y9" s="20"/>
      <c r="Z9" s="20"/>
      <c r="AA9" s="20"/>
    </row>
    <row r="10" spans="1:27" ht="15" customHeight="1" x14ac:dyDescent="0.35">
      <c r="A10" s="21">
        <v>3</v>
      </c>
      <c r="B10" s="19" t="s">
        <v>291</v>
      </c>
      <c r="C10" s="19" t="s">
        <v>294</v>
      </c>
      <c r="D10" s="18" t="s">
        <v>19</v>
      </c>
      <c r="E10" s="19" t="s">
        <v>20</v>
      </c>
      <c r="F10" s="19" t="s">
        <v>21</v>
      </c>
      <c r="G10" s="18" t="s">
        <v>30</v>
      </c>
      <c r="H10" s="19" t="s">
        <v>21</v>
      </c>
      <c r="I10" s="18" t="s">
        <v>31</v>
      </c>
      <c r="J10" s="19" t="s">
        <v>20</v>
      </c>
      <c r="K10" s="19" t="s">
        <v>360</v>
      </c>
      <c r="L10" s="19" t="s">
        <v>358</v>
      </c>
      <c r="M10" s="19" t="s">
        <v>350</v>
      </c>
      <c r="N10" s="19" t="s">
        <v>24</v>
      </c>
      <c r="O10" s="19" t="s">
        <v>351</v>
      </c>
      <c r="P10" s="18" t="s">
        <v>25</v>
      </c>
      <c r="Q10" s="22">
        <v>5</v>
      </c>
      <c r="R10" s="23" t="s">
        <v>32</v>
      </c>
      <c r="S10" s="18" t="s">
        <v>36</v>
      </c>
      <c r="T10" s="24" t="s">
        <v>352</v>
      </c>
      <c r="U10" s="24" t="s">
        <v>353</v>
      </c>
      <c r="V10" s="20">
        <v>15797</v>
      </c>
      <c r="W10" s="20">
        <v>0</v>
      </c>
      <c r="X10" s="20">
        <f t="shared" ref="X10" si="2">V10+W10</f>
        <v>15797</v>
      </c>
      <c r="Y10" s="20">
        <f>V10</f>
        <v>15797</v>
      </c>
      <c r="Z10" s="20">
        <v>0</v>
      </c>
      <c r="AA10" s="20">
        <f t="shared" ref="AA10" si="3">Y10+Z10</f>
        <v>15797</v>
      </c>
    </row>
    <row r="11" spans="1:27" x14ac:dyDescent="0.35">
      <c r="A11" s="21"/>
      <c r="B11" s="19"/>
      <c r="C11" s="19"/>
      <c r="D11" s="18"/>
      <c r="E11" s="19"/>
      <c r="F11" s="19"/>
      <c r="G11" s="18"/>
      <c r="H11" s="19"/>
      <c r="I11" s="18"/>
      <c r="J11" s="19"/>
      <c r="K11" s="19"/>
      <c r="L11" s="19"/>
      <c r="M11" s="19"/>
      <c r="N11" s="19"/>
      <c r="O11" s="19"/>
      <c r="P11" s="18"/>
      <c r="Q11" s="22"/>
      <c r="R11" s="23"/>
      <c r="S11" s="18"/>
      <c r="T11" s="24"/>
      <c r="U11" s="24"/>
      <c r="V11" s="20"/>
      <c r="W11" s="20"/>
      <c r="X11" s="20"/>
      <c r="Y11" s="20"/>
      <c r="Z11" s="20"/>
      <c r="AA11" s="20"/>
    </row>
    <row r="12" spans="1:27" x14ac:dyDescent="0.35">
      <c r="A12" s="21"/>
      <c r="B12" s="19"/>
      <c r="C12" s="19"/>
      <c r="D12" s="18"/>
      <c r="E12" s="19"/>
      <c r="F12" s="19"/>
      <c r="G12" s="18"/>
      <c r="H12" s="19"/>
      <c r="I12" s="18"/>
      <c r="J12" s="19"/>
      <c r="K12" s="19"/>
      <c r="L12" s="19"/>
      <c r="M12" s="19"/>
      <c r="N12" s="19"/>
      <c r="O12" s="19"/>
      <c r="P12" s="18"/>
      <c r="Q12" s="22"/>
      <c r="R12" s="23"/>
      <c r="S12" s="18"/>
      <c r="T12" s="24"/>
      <c r="U12" s="24"/>
      <c r="V12" s="20"/>
      <c r="W12" s="20"/>
      <c r="X12" s="20"/>
      <c r="Y12" s="20"/>
      <c r="Z12" s="20"/>
      <c r="AA12" s="20"/>
    </row>
    <row r="13" spans="1:27" ht="15" customHeight="1" x14ac:dyDescent="0.35">
      <c r="A13" s="21">
        <v>4</v>
      </c>
      <c r="B13" s="19" t="s">
        <v>291</v>
      </c>
      <c r="C13" s="19" t="s">
        <v>294</v>
      </c>
      <c r="D13" s="18" t="s">
        <v>19</v>
      </c>
      <c r="E13" s="19" t="s">
        <v>20</v>
      </c>
      <c r="F13" s="19" t="s">
        <v>21</v>
      </c>
      <c r="G13" s="18" t="s">
        <v>34</v>
      </c>
      <c r="H13" s="19" t="s">
        <v>21</v>
      </c>
      <c r="I13" s="18" t="s">
        <v>35</v>
      </c>
      <c r="J13" s="19" t="s">
        <v>20</v>
      </c>
      <c r="K13" s="19" t="s">
        <v>360</v>
      </c>
      <c r="L13" s="19" t="s">
        <v>358</v>
      </c>
      <c r="M13" s="19" t="s">
        <v>350</v>
      </c>
      <c r="N13" s="19" t="s">
        <v>24</v>
      </c>
      <c r="O13" s="19" t="s">
        <v>351</v>
      </c>
      <c r="P13" s="18" t="s">
        <v>25</v>
      </c>
      <c r="Q13" s="22">
        <v>10</v>
      </c>
      <c r="R13" s="23">
        <v>50431401</v>
      </c>
      <c r="S13" s="18" t="s">
        <v>33</v>
      </c>
      <c r="T13" s="24" t="s">
        <v>352</v>
      </c>
      <c r="U13" s="24" t="s">
        <v>353</v>
      </c>
      <c r="V13" s="20">
        <v>15034</v>
      </c>
      <c r="W13" s="20">
        <v>0</v>
      </c>
      <c r="X13" s="20">
        <f t="shared" ref="X13" si="4">V13+W13</f>
        <v>15034</v>
      </c>
      <c r="Y13" s="20">
        <f>V13</f>
        <v>15034</v>
      </c>
      <c r="Z13" s="20">
        <v>0</v>
      </c>
      <c r="AA13" s="20">
        <f t="shared" ref="AA13" si="5">Y13+Z13</f>
        <v>15034</v>
      </c>
    </row>
    <row r="14" spans="1:27" x14ac:dyDescent="0.35">
      <c r="A14" s="21"/>
      <c r="B14" s="19"/>
      <c r="C14" s="19"/>
      <c r="D14" s="18"/>
      <c r="E14" s="19"/>
      <c r="F14" s="19"/>
      <c r="G14" s="18"/>
      <c r="H14" s="19"/>
      <c r="I14" s="18"/>
      <c r="J14" s="19"/>
      <c r="K14" s="19"/>
      <c r="L14" s="19"/>
      <c r="M14" s="19"/>
      <c r="N14" s="19"/>
      <c r="O14" s="19"/>
      <c r="P14" s="18"/>
      <c r="Q14" s="22"/>
      <c r="R14" s="23"/>
      <c r="S14" s="18"/>
      <c r="T14" s="24"/>
      <c r="U14" s="24"/>
      <c r="V14" s="20"/>
      <c r="W14" s="20"/>
      <c r="X14" s="20"/>
      <c r="Y14" s="20"/>
      <c r="Z14" s="20"/>
      <c r="AA14" s="20"/>
    </row>
    <row r="15" spans="1:27" x14ac:dyDescent="0.35">
      <c r="A15" s="21"/>
      <c r="B15" s="19"/>
      <c r="C15" s="19"/>
      <c r="D15" s="18"/>
      <c r="E15" s="19"/>
      <c r="F15" s="19"/>
      <c r="G15" s="18"/>
      <c r="H15" s="19"/>
      <c r="I15" s="18"/>
      <c r="J15" s="19"/>
      <c r="K15" s="19"/>
      <c r="L15" s="19"/>
      <c r="M15" s="19"/>
      <c r="N15" s="19"/>
      <c r="O15" s="19"/>
      <c r="P15" s="18"/>
      <c r="Q15" s="22"/>
      <c r="R15" s="23"/>
      <c r="S15" s="18"/>
      <c r="T15" s="24"/>
      <c r="U15" s="24"/>
      <c r="V15" s="20"/>
      <c r="W15" s="20"/>
      <c r="X15" s="20"/>
      <c r="Y15" s="20"/>
      <c r="Z15" s="20"/>
      <c r="AA15" s="20"/>
    </row>
    <row r="16" spans="1:27" ht="15" customHeight="1" x14ac:dyDescent="0.35">
      <c r="A16" s="21">
        <v>5</v>
      </c>
      <c r="B16" s="19" t="s">
        <v>291</v>
      </c>
      <c r="C16" s="19" t="s">
        <v>294</v>
      </c>
      <c r="D16" s="18" t="s">
        <v>19</v>
      </c>
      <c r="E16" s="19" t="s">
        <v>20</v>
      </c>
      <c r="F16" s="19" t="s">
        <v>21</v>
      </c>
      <c r="G16" s="18" t="s">
        <v>37</v>
      </c>
      <c r="H16" s="19" t="s">
        <v>21</v>
      </c>
      <c r="I16" s="18" t="s">
        <v>37</v>
      </c>
      <c r="J16" s="19" t="s">
        <v>20</v>
      </c>
      <c r="K16" s="19" t="s">
        <v>360</v>
      </c>
      <c r="L16" s="19" t="s">
        <v>358</v>
      </c>
      <c r="M16" s="19" t="s">
        <v>350</v>
      </c>
      <c r="N16" s="19" t="s">
        <v>24</v>
      </c>
      <c r="O16" s="19" t="s">
        <v>351</v>
      </c>
      <c r="P16" s="18" t="s">
        <v>25</v>
      </c>
      <c r="Q16" s="22">
        <v>5</v>
      </c>
      <c r="R16" s="23">
        <v>50065144</v>
      </c>
      <c r="S16" s="18" t="s">
        <v>38</v>
      </c>
      <c r="T16" s="24" t="s">
        <v>352</v>
      </c>
      <c r="U16" s="24" t="s">
        <v>353</v>
      </c>
      <c r="V16" s="20">
        <v>28095</v>
      </c>
      <c r="W16" s="20">
        <v>0</v>
      </c>
      <c r="X16" s="20">
        <f t="shared" ref="X16" si="6">V16+W16</f>
        <v>28095</v>
      </c>
      <c r="Y16" s="20">
        <f>V16</f>
        <v>28095</v>
      </c>
      <c r="Z16" s="20">
        <v>0</v>
      </c>
      <c r="AA16" s="20">
        <f t="shared" ref="AA16" si="7">Y16+Z16</f>
        <v>28095</v>
      </c>
    </row>
    <row r="17" spans="1:27" x14ac:dyDescent="0.35">
      <c r="A17" s="21"/>
      <c r="B17" s="19"/>
      <c r="C17" s="19"/>
      <c r="D17" s="18"/>
      <c r="E17" s="19"/>
      <c r="F17" s="19"/>
      <c r="G17" s="18"/>
      <c r="H17" s="19"/>
      <c r="I17" s="18"/>
      <c r="J17" s="19"/>
      <c r="K17" s="19"/>
      <c r="L17" s="19"/>
      <c r="M17" s="19"/>
      <c r="N17" s="19"/>
      <c r="O17" s="19"/>
      <c r="P17" s="18"/>
      <c r="Q17" s="22"/>
      <c r="R17" s="23"/>
      <c r="S17" s="18"/>
      <c r="T17" s="24"/>
      <c r="U17" s="24"/>
      <c r="V17" s="20"/>
      <c r="W17" s="20"/>
      <c r="X17" s="20"/>
      <c r="Y17" s="20"/>
      <c r="Z17" s="20"/>
      <c r="AA17" s="20"/>
    </row>
    <row r="18" spans="1:27" x14ac:dyDescent="0.35">
      <c r="A18" s="21"/>
      <c r="B18" s="19"/>
      <c r="C18" s="19"/>
      <c r="D18" s="18"/>
      <c r="E18" s="19"/>
      <c r="F18" s="19"/>
      <c r="G18" s="18"/>
      <c r="H18" s="19"/>
      <c r="I18" s="18"/>
      <c r="J18" s="19"/>
      <c r="K18" s="19"/>
      <c r="L18" s="19"/>
      <c r="M18" s="19"/>
      <c r="N18" s="19"/>
      <c r="O18" s="19"/>
      <c r="P18" s="18"/>
      <c r="Q18" s="22"/>
      <c r="R18" s="23"/>
      <c r="S18" s="18"/>
      <c r="T18" s="24"/>
      <c r="U18" s="24"/>
      <c r="V18" s="20"/>
      <c r="W18" s="20"/>
      <c r="X18" s="20"/>
      <c r="Y18" s="20"/>
      <c r="Z18" s="20"/>
      <c r="AA18" s="20"/>
    </row>
    <row r="19" spans="1:27" ht="15" customHeight="1" x14ac:dyDescent="0.35">
      <c r="A19" s="21">
        <v>6</v>
      </c>
      <c r="B19" s="19" t="s">
        <v>291</v>
      </c>
      <c r="C19" s="19" t="s">
        <v>294</v>
      </c>
      <c r="D19" s="18" t="s">
        <v>19</v>
      </c>
      <c r="E19" s="19" t="s">
        <v>20</v>
      </c>
      <c r="F19" s="19" t="s">
        <v>21</v>
      </c>
      <c r="G19" s="18" t="s">
        <v>39</v>
      </c>
      <c r="H19" s="19" t="s">
        <v>21</v>
      </c>
      <c r="I19" s="18" t="s">
        <v>39</v>
      </c>
      <c r="J19" s="19" t="s">
        <v>20</v>
      </c>
      <c r="K19" s="19" t="s">
        <v>360</v>
      </c>
      <c r="L19" s="19" t="s">
        <v>358</v>
      </c>
      <c r="M19" s="19" t="s">
        <v>350</v>
      </c>
      <c r="N19" s="19" t="s">
        <v>24</v>
      </c>
      <c r="O19" s="19" t="s">
        <v>351</v>
      </c>
      <c r="P19" s="18" t="s">
        <v>25</v>
      </c>
      <c r="Q19" s="22">
        <v>7</v>
      </c>
      <c r="R19" s="23">
        <v>50065132</v>
      </c>
      <c r="S19" s="18" t="s">
        <v>40</v>
      </c>
      <c r="T19" s="24" t="s">
        <v>352</v>
      </c>
      <c r="U19" s="24" t="s">
        <v>353</v>
      </c>
      <c r="V19" s="20">
        <v>33614</v>
      </c>
      <c r="W19" s="20">
        <v>0</v>
      </c>
      <c r="X19" s="20">
        <f t="shared" ref="X19" si="8">V19+W19</f>
        <v>33614</v>
      </c>
      <c r="Y19" s="20">
        <f>V19</f>
        <v>33614</v>
      </c>
      <c r="Z19" s="20">
        <v>0</v>
      </c>
      <c r="AA19" s="20">
        <f t="shared" ref="AA19" si="9">Y19+Z19</f>
        <v>33614</v>
      </c>
    </row>
    <row r="20" spans="1:27" x14ac:dyDescent="0.35">
      <c r="A20" s="21"/>
      <c r="B20" s="19"/>
      <c r="C20" s="19"/>
      <c r="D20" s="18"/>
      <c r="E20" s="19"/>
      <c r="F20" s="19"/>
      <c r="G20" s="18"/>
      <c r="H20" s="19"/>
      <c r="I20" s="18"/>
      <c r="J20" s="19"/>
      <c r="K20" s="19"/>
      <c r="L20" s="19"/>
      <c r="M20" s="19"/>
      <c r="N20" s="19"/>
      <c r="O20" s="19"/>
      <c r="P20" s="18"/>
      <c r="Q20" s="22"/>
      <c r="R20" s="23"/>
      <c r="S20" s="18"/>
      <c r="T20" s="24"/>
      <c r="U20" s="24"/>
      <c r="V20" s="20"/>
      <c r="W20" s="20"/>
      <c r="X20" s="20"/>
      <c r="Y20" s="20"/>
      <c r="Z20" s="20"/>
      <c r="AA20" s="20"/>
    </row>
    <row r="21" spans="1:27" x14ac:dyDescent="0.35">
      <c r="A21" s="21"/>
      <c r="B21" s="19"/>
      <c r="C21" s="19"/>
      <c r="D21" s="18"/>
      <c r="E21" s="19"/>
      <c r="F21" s="19"/>
      <c r="G21" s="18"/>
      <c r="H21" s="19"/>
      <c r="I21" s="18"/>
      <c r="J21" s="19"/>
      <c r="K21" s="19"/>
      <c r="L21" s="19"/>
      <c r="M21" s="19"/>
      <c r="N21" s="19"/>
      <c r="O21" s="19"/>
      <c r="P21" s="18"/>
      <c r="Q21" s="22"/>
      <c r="R21" s="23"/>
      <c r="S21" s="18"/>
      <c r="T21" s="24"/>
      <c r="U21" s="24"/>
      <c r="V21" s="20"/>
      <c r="W21" s="20"/>
      <c r="X21" s="20"/>
      <c r="Y21" s="20"/>
      <c r="Z21" s="20"/>
      <c r="AA21" s="20"/>
    </row>
    <row r="22" spans="1:27" ht="15" customHeight="1" x14ac:dyDescent="0.35">
      <c r="A22" s="21">
        <v>7</v>
      </c>
      <c r="B22" s="19" t="s">
        <v>291</v>
      </c>
      <c r="C22" s="19" t="s">
        <v>294</v>
      </c>
      <c r="D22" s="18" t="s">
        <v>19</v>
      </c>
      <c r="E22" s="19" t="s">
        <v>20</v>
      </c>
      <c r="F22" s="19" t="s">
        <v>21</v>
      </c>
      <c r="G22" s="18" t="s">
        <v>41</v>
      </c>
      <c r="H22" s="19" t="s">
        <v>21</v>
      </c>
      <c r="I22" s="18" t="s">
        <v>41</v>
      </c>
      <c r="J22" s="19" t="s">
        <v>20</v>
      </c>
      <c r="K22" s="19" t="s">
        <v>360</v>
      </c>
      <c r="L22" s="19" t="s">
        <v>358</v>
      </c>
      <c r="M22" s="19" t="s">
        <v>350</v>
      </c>
      <c r="N22" s="19" t="s">
        <v>24</v>
      </c>
      <c r="O22" s="19" t="s">
        <v>351</v>
      </c>
      <c r="P22" s="18" t="s">
        <v>25</v>
      </c>
      <c r="Q22" s="22">
        <v>6</v>
      </c>
      <c r="R22" s="23">
        <v>50431397</v>
      </c>
      <c r="S22" s="18" t="s">
        <v>42</v>
      </c>
      <c r="T22" s="24" t="s">
        <v>352</v>
      </c>
      <c r="U22" s="24" t="s">
        <v>353</v>
      </c>
      <c r="V22" s="20">
        <v>30129</v>
      </c>
      <c r="W22" s="20">
        <v>0</v>
      </c>
      <c r="X22" s="20">
        <f t="shared" ref="X22" si="10">V22+W22</f>
        <v>30129</v>
      </c>
      <c r="Y22" s="20">
        <f>V22</f>
        <v>30129</v>
      </c>
      <c r="Z22" s="20">
        <v>0</v>
      </c>
      <c r="AA22" s="20">
        <f t="shared" ref="AA22" si="11">Y22+Z22</f>
        <v>30129</v>
      </c>
    </row>
    <row r="23" spans="1:27" x14ac:dyDescent="0.35">
      <c r="A23" s="21"/>
      <c r="B23" s="19"/>
      <c r="C23" s="19"/>
      <c r="D23" s="18"/>
      <c r="E23" s="19"/>
      <c r="F23" s="19"/>
      <c r="G23" s="18"/>
      <c r="H23" s="19"/>
      <c r="I23" s="18"/>
      <c r="J23" s="19"/>
      <c r="K23" s="19"/>
      <c r="L23" s="19"/>
      <c r="M23" s="19"/>
      <c r="N23" s="19"/>
      <c r="O23" s="19"/>
      <c r="P23" s="18"/>
      <c r="Q23" s="22"/>
      <c r="R23" s="23"/>
      <c r="S23" s="18"/>
      <c r="T23" s="24"/>
      <c r="U23" s="24"/>
      <c r="V23" s="20"/>
      <c r="W23" s="20"/>
      <c r="X23" s="20"/>
      <c r="Y23" s="20"/>
      <c r="Z23" s="20"/>
      <c r="AA23" s="20"/>
    </row>
    <row r="24" spans="1:27" x14ac:dyDescent="0.35">
      <c r="A24" s="21"/>
      <c r="B24" s="19"/>
      <c r="C24" s="19"/>
      <c r="D24" s="18"/>
      <c r="E24" s="19"/>
      <c r="F24" s="19"/>
      <c r="G24" s="18"/>
      <c r="H24" s="19"/>
      <c r="I24" s="18"/>
      <c r="J24" s="19"/>
      <c r="K24" s="19"/>
      <c r="L24" s="19"/>
      <c r="M24" s="19"/>
      <c r="N24" s="19"/>
      <c r="O24" s="19"/>
      <c r="P24" s="18"/>
      <c r="Q24" s="22"/>
      <c r="R24" s="23"/>
      <c r="S24" s="18"/>
      <c r="T24" s="24"/>
      <c r="U24" s="24"/>
      <c r="V24" s="20"/>
      <c r="W24" s="20"/>
      <c r="X24" s="20"/>
      <c r="Y24" s="20"/>
      <c r="Z24" s="20"/>
      <c r="AA24" s="20"/>
    </row>
    <row r="25" spans="1:27" ht="15" customHeight="1" x14ac:dyDescent="0.35">
      <c r="A25" s="21">
        <v>8</v>
      </c>
      <c r="B25" s="19" t="s">
        <v>291</v>
      </c>
      <c r="C25" s="19" t="s">
        <v>294</v>
      </c>
      <c r="D25" s="18" t="s">
        <v>19</v>
      </c>
      <c r="E25" s="19" t="s">
        <v>20</v>
      </c>
      <c r="F25" s="19" t="s">
        <v>21</v>
      </c>
      <c r="G25" s="18" t="s">
        <v>43</v>
      </c>
      <c r="H25" s="19" t="s">
        <v>21</v>
      </c>
      <c r="I25" s="18" t="s">
        <v>43</v>
      </c>
      <c r="J25" s="19" t="s">
        <v>20</v>
      </c>
      <c r="K25" s="19" t="s">
        <v>360</v>
      </c>
      <c r="L25" s="19" t="s">
        <v>358</v>
      </c>
      <c r="M25" s="19" t="s">
        <v>350</v>
      </c>
      <c r="N25" s="19" t="s">
        <v>24</v>
      </c>
      <c r="O25" s="19" t="s">
        <v>351</v>
      </c>
      <c r="P25" s="18" t="s">
        <v>25</v>
      </c>
      <c r="Q25" s="22">
        <v>4</v>
      </c>
      <c r="R25" s="23">
        <v>50421402</v>
      </c>
      <c r="S25" s="18" t="s">
        <v>44</v>
      </c>
      <c r="T25" s="24" t="s">
        <v>352</v>
      </c>
      <c r="U25" s="24" t="s">
        <v>353</v>
      </c>
      <c r="V25" s="20">
        <v>9563</v>
      </c>
      <c r="W25" s="20">
        <v>0</v>
      </c>
      <c r="X25" s="20">
        <f t="shared" ref="X25" si="12">V25+W25</f>
        <v>9563</v>
      </c>
      <c r="Y25" s="20">
        <f>V25</f>
        <v>9563</v>
      </c>
      <c r="Z25" s="20">
        <v>0</v>
      </c>
      <c r="AA25" s="20">
        <f t="shared" ref="AA25" si="13">Y25+Z25</f>
        <v>9563</v>
      </c>
    </row>
    <row r="26" spans="1:27" x14ac:dyDescent="0.35">
      <c r="A26" s="21"/>
      <c r="B26" s="19"/>
      <c r="C26" s="19"/>
      <c r="D26" s="18"/>
      <c r="E26" s="19"/>
      <c r="F26" s="19"/>
      <c r="G26" s="18"/>
      <c r="H26" s="19"/>
      <c r="I26" s="18"/>
      <c r="J26" s="19"/>
      <c r="K26" s="19"/>
      <c r="L26" s="19"/>
      <c r="M26" s="19"/>
      <c r="N26" s="19"/>
      <c r="O26" s="19"/>
      <c r="P26" s="18"/>
      <c r="Q26" s="22"/>
      <c r="R26" s="23"/>
      <c r="S26" s="18"/>
      <c r="T26" s="24"/>
      <c r="U26" s="24"/>
      <c r="V26" s="20"/>
      <c r="W26" s="20"/>
      <c r="X26" s="20"/>
      <c r="Y26" s="20"/>
      <c r="Z26" s="20"/>
      <c r="AA26" s="20"/>
    </row>
    <row r="27" spans="1:27" x14ac:dyDescent="0.35">
      <c r="A27" s="21"/>
      <c r="B27" s="19"/>
      <c r="C27" s="19"/>
      <c r="D27" s="18"/>
      <c r="E27" s="19"/>
      <c r="F27" s="19"/>
      <c r="G27" s="18"/>
      <c r="H27" s="19"/>
      <c r="I27" s="18"/>
      <c r="J27" s="19"/>
      <c r="K27" s="19"/>
      <c r="L27" s="19"/>
      <c r="M27" s="19"/>
      <c r="N27" s="19"/>
      <c r="O27" s="19"/>
      <c r="P27" s="18"/>
      <c r="Q27" s="22"/>
      <c r="R27" s="23"/>
      <c r="S27" s="18"/>
      <c r="T27" s="24"/>
      <c r="U27" s="24"/>
      <c r="V27" s="20"/>
      <c r="W27" s="20"/>
      <c r="X27" s="20"/>
      <c r="Y27" s="20"/>
      <c r="Z27" s="20"/>
      <c r="AA27" s="20"/>
    </row>
    <row r="28" spans="1:27" ht="15" customHeight="1" x14ac:dyDescent="0.35">
      <c r="A28" s="21">
        <v>9</v>
      </c>
      <c r="B28" s="19" t="s">
        <v>291</v>
      </c>
      <c r="C28" s="19" t="s">
        <v>294</v>
      </c>
      <c r="D28" s="18" t="s">
        <v>19</v>
      </c>
      <c r="E28" s="19" t="s">
        <v>20</v>
      </c>
      <c r="F28" s="19" t="s">
        <v>21</v>
      </c>
      <c r="G28" s="18" t="s">
        <v>45</v>
      </c>
      <c r="H28" s="19" t="s">
        <v>21</v>
      </c>
      <c r="I28" s="18" t="s">
        <v>46</v>
      </c>
      <c r="J28" s="19" t="s">
        <v>20</v>
      </c>
      <c r="K28" s="19" t="s">
        <v>360</v>
      </c>
      <c r="L28" s="19" t="s">
        <v>358</v>
      </c>
      <c r="M28" s="19" t="s">
        <v>350</v>
      </c>
      <c r="N28" s="19" t="s">
        <v>24</v>
      </c>
      <c r="O28" s="19" t="s">
        <v>351</v>
      </c>
      <c r="P28" s="18" t="s">
        <v>25</v>
      </c>
      <c r="Q28" s="22">
        <v>4</v>
      </c>
      <c r="R28" s="23">
        <v>50433698</v>
      </c>
      <c r="S28" s="18" t="s">
        <v>47</v>
      </c>
      <c r="T28" s="24" t="s">
        <v>352</v>
      </c>
      <c r="U28" s="24" t="s">
        <v>353</v>
      </c>
      <c r="V28" s="20">
        <v>23455</v>
      </c>
      <c r="W28" s="20">
        <v>0</v>
      </c>
      <c r="X28" s="20">
        <f t="shared" ref="X28" si="14">V28+W28</f>
        <v>23455</v>
      </c>
      <c r="Y28" s="20">
        <f>V28</f>
        <v>23455</v>
      </c>
      <c r="Z28" s="20">
        <v>0</v>
      </c>
      <c r="AA28" s="20">
        <f t="shared" ref="AA28" si="15">Y28+Z28</f>
        <v>23455</v>
      </c>
    </row>
    <row r="29" spans="1:27" x14ac:dyDescent="0.35">
      <c r="A29" s="21"/>
      <c r="B29" s="19"/>
      <c r="C29" s="19"/>
      <c r="D29" s="18"/>
      <c r="E29" s="19"/>
      <c r="F29" s="19"/>
      <c r="G29" s="18"/>
      <c r="H29" s="19"/>
      <c r="I29" s="18"/>
      <c r="J29" s="19"/>
      <c r="K29" s="19"/>
      <c r="L29" s="19"/>
      <c r="M29" s="19"/>
      <c r="N29" s="19"/>
      <c r="O29" s="19"/>
      <c r="P29" s="18"/>
      <c r="Q29" s="22"/>
      <c r="R29" s="23"/>
      <c r="S29" s="18"/>
      <c r="T29" s="24"/>
      <c r="U29" s="24"/>
      <c r="V29" s="20"/>
      <c r="W29" s="20"/>
      <c r="X29" s="20"/>
      <c r="Y29" s="20"/>
      <c r="Z29" s="20"/>
      <c r="AA29" s="20"/>
    </row>
    <row r="30" spans="1:27" x14ac:dyDescent="0.35">
      <c r="A30" s="21"/>
      <c r="B30" s="19"/>
      <c r="C30" s="19"/>
      <c r="D30" s="18"/>
      <c r="E30" s="19"/>
      <c r="F30" s="19"/>
      <c r="G30" s="18"/>
      <c r="H30" s="19"/>
      <c r="I30" s="18"/>
      <c r="J30" s="19"/>
      <c r="K30" s="19"/>
      <c r="L30" s="19"/>
      <c r="M30" s="19"/>
      <c r="N30" s="19"/>
      <c r="O30" s="19"/>
      <c r="P30" s="18"/>
      <c r="Q30" s="22"/>
      <c r="R30" s="23"/>
      <c r="S30" s="18"/>
      <c r="T30" s="24"/>
      <c r="U30" s="24"/>
      <c r="V30" s="20"/>
      <c r="W30" s="20"/>
      <c r="X30" s="20"/>
      <c r="Y30" s="20"/>
      <c r="Z30" s="20"/>
      <c r="AA30" s="20"/>
    </row>
    <row r="31" spans="1:27" ht="15" customHeight="1" x14ac:dyDescent="0.35">
      <c r="A31" s="21">
        <v>10</v>
      </c>
      <c r="B31" s="19" t="s">
        <v>291</v>
      </c>
      <c r="C31" s="19" t="s">
        <v>294</v>
      </c>
      <c r="D31" s="18" t="s">
        <v>19</v>
      </c>
      <c r="E31" s="19" t="s">
        <v>20</v>
      </c>
      <c r="F31" s="19" t="s">
        <v>21</v>
      </c>
      <c r="G31" s="18" t="s">
        <v>48</v>
      </c>
      <c r="H31" s="19" t="s">
        <v>21</v>
      </c>
      <c r="I31" s="18" t="s">
        <v>49</v>
      </c>
      <c r="J31" s="19" t="s">
        <v>20</v>
      </c>
      <c r="K31" s="19" t="s">
        <v>360</v>
      </c>
      <c r="L31" s="19" t="s">
        <v>358</v>
      </c>
      <c r="M31" s="19" t="s">
        <v>350</v>
      </c>
      <c r="N31" s="19" t="s">
        <v>24</v>
      </c>
      <c r="O31" s="19" t="s">
        <v>351</v>
      </c>
      <c r="P31" s="18" t="s">
        <v>25</v>
      </c>
      <c r="Q31" s="22">
        <v>17</v>
      </c>
      <c r="R31" s="18">
        <v>50431242</v>
      </c>
      <c r="S31" s="18" t="s">
        <v>50</v>
      </c>
      <c r="T31" s="24" t="s">
        <v>352</v>
      </c>
      <c r="U31" s="24" t="s">
        <v>353</v>
      </c>
      <c r="V31" s="20">
        <v>71233</v>
      </c>
      <c r="W31" s="20">
        <v>0</v>
      </c>
      <c r="X31" s="20">
        <f t="shared" ref="X31" si="16">V31+W31</f>
        <v>71233</v>
      </c>
      <c r="Y31" s="20">
        <f>V31</f>
        <v>71233</v>
      </c>
      <c r="Z31" s="20">
        <v>0</v>
      </c>
      <c r="AA31" s="20">
        <f t="shared" ref="AA31" si="17">Y31+Z31</f>
        <v>71233</v>
      </c>
    </row>
    <row r="32" spans="1:27" x14ac:dyDescent="0.35">
      <c r="A32" s="21"/>
      <c r="B32" s="19"/>
      <c r="C32" s="19"/>
      <c r="D32" s="18"/>
      <c r="E32" s="19"/>
      <c r="F32" s="19"/>
      <c r="G32" s="18"/>
      <c r="H32" s="19"/>
      <c r="I32" s="18"/>
      <c r="J32" s="19"/>
      <c r="K32" s="19"/>
      <c r="L32" s="19"/>
      <c r="M32" s="19"/>
      <c r="N32" s="19"/>
      <c r="O32" s="19"/>
      <c r="P32" s="18"/>
      <c r="Q32" s="22"/>
      <c r="R32" s="18"/>
      <c r="S32" s="18"/>
      <c r="T32" s="24"/>
      <c r="U32" s="24"/>
      <c r="V32" s="20"/>
      <c r="W32" s="20"/>
      <c r="X32" s="20"/>
      <c r="Y32" s="20"/>
      <c r="Z32" s="20"/>
      <c r="AA32" s="20"/>
    </row>
    <row r="33" spans="1:27" x14ac:dyDescent="0.35">
      <c r="A33" s="21"/>
      <c r="B33" s="19"/>
      <c r="C33" s="19"/>
      <c r="D33" s="18"/>
      <c r="E33" s="19"/>
      <c r="F33" s="19"/>
      <c r="G33" s="18"/>
      <c r="H33" s="19"/>
      <c r="I33" s="18"/>
      <c r="J33" s="19"/>
      <c r="K33" s="19"/>
      <c r="L33" s="19"/>
      <c r="M33" s="19"/>
      <c r="N33" s="19"/>
      <c r="O33" s="19"/>
      <c r="P33" s="18"/>
      <c r="Q33" s="22"/>
      <c r="R33" s="18"/>
      <c r="S33" s="18"/>
      <c r="T33" s="24"/>
      <c r="U33" s="24"/>
      <c r="V33" s="20"/>
      <c r="W33" s="20"/>
      <c r="X33" s="20"/>
      <c r="Y33" s="20"/>
      <c r="Z33" s="20"/>
      <c r="AA33" s="20"/>
    </row>
    <row r="34" spans="1:27" ht="15" customHeight="1" x14ac:dyDescent="0.35">
      <c r="A34" s="21">
        <v>11</v>
      </c>
      <c r="B34" s="19" t="s">
        <v>291</v>
      </c>
      <c r="C34" s="19" t="s">
        <v>294</v>
      </c>
      <c r="D34" s="18" t="s">
        <v>19</v>
      </c>
      <c r="E34" s="19" t="s">
        <v>20</v>
      </c>
      <c r="F34" s="19" t="s">
        <v>21</v>
      </c>
      <c r="G34" s="18" t="s">
        <v>51</v>
      </c>
      <c r="H34" s="19" t="s">
        <v>21</v>
      </c>
      <c r="I34" s="18" t="s">
        <v>52</v>
      </c>
      <c r="J34" s="19" t="s">
        <v>20</v>
      </c>
      <c r="K34" s="19" t="s">
        <v>360</v>
      </c>
      <c r="L34" s="19" t="s">
        <v>358</v>
      </c>
      <c r="M34" s="19" t="s">
        <v>350</v>
      </c>
      <c r="N34" s="19" t="s">
        <v>24</v>
      </c>
      <c r="O34" s="19" t="s">
        <v>351</v>
      </c>
      <c r="P34" s="18" t="s">
        <v>25</v>
      </c>
      <c r="Q34" s="22">
        <v>1</v>
      </c>
      <c r="R34" s="18" t="s">
        <v>331</v>
      </c>
      <c r="S34" s="18" t="s">
        <v>53</v>
      </c>
      <c r="T34" s="24" t="s">
        <v>352</v>
      </c>
      <c r="U34" s="24" t="s">
        <v>353</v>
      </c>
      <c r="V34" s="20">
        <v>11513</v>
      </c>
      <c r="W34" s="20">
        <v>0</v>
      </c>
      <c r="X34" s="20">
        <f t="shared" ref="X34" si="18">V34+W34</f>
        <v>11513</v>
      </c>
      <c r="Y34" s="20">
        <f>V34</f>
        <v>11513</v>
      </c>
      <c r="Z34" s="20">
        <v>0</v>
      </c>
      <c r="AA34" s="20">
        <f t="shared" ref="AA34" si="19">Y34+Z34</f>
        <v>11513</v>
      </c>
    </row>
    <row r="35" spans="1:27" x14ac:dyDescent="0.35">
      <c r="A35" s="21"/>
      <c r="B35" s="19"/>
      <c r="C35" s="19"/>
      <c r="D35" s="18"/>
      <c r="E35" s="19"/>
      <c r="F35" s="19"/>
      <c r="G35" s="18"/>
      <c r="H35" s="19"/>
      <c r="I35" s="18"/>
      <c r="J35" s="19"/>
      <c r="K35" s="19"/>
      <c r="L35" s="19"/>
      <c r="M35" s="19"/>
      <c r="N35" s="19"/>
      <c r="O35" s="19"/>
      <c r="P35" s="18"/>
      <c r="Q35" s="22"/>
      <c r="R35" s="18"/>
      <c r="S35" s="18"/>
      <c r="T35" s="24"/>
      <c r="U35" s="24"/>
      <c r="V35" s="20"/>
      <c r="W35" s="20"/>
      <c r="X35" s="20"/>
      <c r="Y35" s="20"/>
      <c r="Z35" s="20"/>
      <c r="AA35" s="20"/>
    </row>
    <row r="36" spans="1:27" x14ac:dyDescent="0.35">
      <c r="A36" s="21"/>
      <c r="B36" s="19"/>
      <c r="C36" s="19"/>
      <c r="D36" s="18"/>
      <c r="E36" s="19"/>
      <c r="F36" s="19"/>
      <c r="G36" s="18"/>
      <c r="H36" s="19"/>
      <c r="I36" s="18"/>
      <c r="J36" s="19"/>
      <c r="K36" s="19"/>
      <c r="L36" s="19"/>
      <c r="M36" s="19"/>
      <c r="N36" s="19"/>
      <c r="O36" s="19"/>
      <c r="P36" s="18"/>
      <c r="Q36" s="22"/>
      <c r="R36" s="18"/>
      <c r="S36" s="18"/>
      <c r="T36" s="24"/>
      <c r="U36" s="24"/>
      <c r="V36" s="20"/>
      <c r="W36" s="20"/>
      <c r="X36" s="20"/>
      <c r="Y36" s="20"/>
      <c r="Z36" s="20"/>
      <c r="AA36" s="20"/>
    </row>
    <row r="37" spans="1:27" ht="15" customHeight="1" x14ac:dyDescent="0.35">
      <c r="A37" s="21">
        <v>12</v>
      </c>
      <c r="B37" s="19" t="s">
        <v>291</v>
      </c>
      <c r="C37" s="19" t="s">
        <v>294</v>
      </c>
      <c r="D37" s="18" t="s">
        <v>19</v>
      </c>
      <c r="E37" s="19" t="s">
        <v>20</v>
      </c>
      <c r="F37" s="19" t="s">
        <v>21</v>
      </c>
      <c r="G37" s="18" t="s">
        <v>54</v>
      </c>
      <c r="H37" s="19" t="s">
        <v>21</v>
      </c>
      <c r="I37" s="18" t="s">
        <v>55</v>
      </c>
      <c r="J37" s="19" t="s">
        <v>20</v>
      </c>
      <c r="K37" s="19" t="s">
        <v>360</v>
      </c>
      <c r="L37" s="19" t="s">
        <v>358</v>
      </c>
      <c r="M37" s="19" t="s">
        <v>350</v>
      </c>
      <c r="N37" s="19" t="s">
        <v>24</v>
      </c>
      <c r="O37" s="19" t="s">
        <v>351</v>
      </c>
      <c r="P37" s="18" t="s">
        <v>25</v>
      </c>
      <c r="Q37" s="22">
        <v>5</v>
      </c>
      <c r="R37" s="18">
        <v>50431412</v>
      </c>
      <c r="S37" s="18" t="s">
        <v>56</v>
      </c>
      <c r="T37" s="24" t="s">
        <v>352</v>
      </c>
      <c r="U37" s="24" t="s">
        <v>353</v>
      </c>
      <c r="V37" s="20">
        <v>27378</v>
      </c>
      <c r="W37" s="20">
        <v>0</v>
      </c>
      <c r="X37" s="20">
        <f t="shared" ref="X37" si="20">V37+W37</f>
        <v>27378</v>
      </c>
      <c r="Y37" s="20">
        <f>V37</f>
        <v>27378</v>
      </c>
      <c r="Z37" s="20">
        <v>0</v>
      </c>
      <c r="AA37" s="20">
        <f t="shared" ref="AA37" si="21">Y37+Z37</f>
        <v>27378</v>
      </c>
    </row>
    <row r="38" spans="1:27" x14ac:dyDescent="0.35">
      <c r="A38" s="21"/>
      <c r="B38" s="19"/>
      <c r="C38" s="19"/>
      <c r="D38" s="18"/>
      <c r="E38" s="19"/>
      <c r="F38" s="19"/>
      <c r="G38" s="18"/>
      <c r="H38" s="19"/>
      <c r="I38" s="18"/>
      <c r="J38" s="19"/>
      <c r="K38" s="19"/>
      <c r="L38" s="19"/>
      <c r="M38" s="19"/>
      <c r="N38" s="19"/>
      <c r="O38" s="19"/>
      <c r="P38" s="18"/>
      <c r="Q38" s="22"/>
      <c r="R38" s="18"/>
      <c r="S38" s="18"/>
      <c r="T38" s="24"/>
      <c r="U38" s="24"/>
      <c r="V38" s="20"/>
      <c r="W38" s="20"/>
      <c r="X38" s="20"/>
      <c r="Y38" s="20"/>
      <c r="Z38" s="20"/>
      <c r="AA38" s="20"/>
    </row>
    <row r="39" spans="1:27" x14ac:dyDescent="0.35">
      <c r="A39" s="21"/>
      <c r="B39" s="19"/>
      <c r="C39" s="19"/>
      <c r="D39" s="18"/>
      <c r="E39" s="19"/>
      <c r="F39" s="19"/>
      <c r="G39" s="18"/>
      <c r="H39" s="19"/>
      <c r="I39" s="18"/>
      <c r="J39" s="19"/>
      <c r="K39" s="19"/>
      <c r="L39" s="19"/>
      <c r="M39" s="19"/>
      <c r="N39" s="19"/>
      <c r="O39" s="19"/>
      <c r="P39" s="18"/>
      <c r="Q39" s="22"/>
      <c r="R39" s="18"/>
      <c r="S39" s="18"/>
      <c r="T39" s="24"/>
      <c r="U39" s="24"/>
      <c r="V39" s="20"/>
      <c r="W39" s="20"/>
      <c r="X39" s="20"/>
      <c r="Y39" s="20"/>
      <c r="Z39" s="20"/>
      <c r="AA39" s="20"/>
    </row>
    <row r="40" spans="1:27" ht="15" customHeight="1" x14ac:dyDescent="0.35">
      <c r="A40" s="21">
        <v>13</v>
      </c>
      <c r="B40" s="19" t="s">
        <v>291</v>
      </c>
      <c r="C40" s="19" t="s">
        <v>294</v>
      </c>
      <c r="D40" s="18" t="s">
        <v>19</v>
      </c>
      <c r="E40" s="19" t="s">
        <v>20</v>
      </c>
      <c r="F40" s="19" t="s">
        <v>21</v>
      </c>
      <c r="G40" s="18" t="s">
        <v>57</v>
      </c>
      <c r="H40" s="19" t="s">
        <v>21</v>
      </c>
      <c r="I40" s="18" t="s">
        <v>58</v>
      </c>
      <c r="J40" s="19" t="s">
        <v>20</v>
      </c>
      <c r="K40" s="19" t="s">
        <v>360</v>
      </c>
      <c r="L40" s="19" t="s">
        <v>358</v>
      </c>
      <c r="M40" s="19" t="s">
        <v>350</v>
      </c>
      <c r="N40" s="19" t="s">
        <v>24</v>
      </c>
      <c r="O40" s="19" t="s">
        <v>351</v>
      </c>
      <c r="P40" s="18" t="s">
        <v>25</v>
      </c>
      <c r="Q40" s="22">
        <v>6</v>
      </c>
      <c r="R40" s="18" t="s">
        <v>332</v>
      </c>
      <c r="S40" s="18" t="s">
        <v>59</v>
      </c>
      <c r="T40" s="24" t="s">
        <v>352</v>
      </c>
      <c r="U40" s="24" t="s">
        <v>353</v>
      </c>
      <c r="V40" s="20">
        <v>37912</v>
      </c>
      <c r="W40" s="20">
        <v>0</v>
      </c>
      <c r="X40" s="20">
        <f t="shared" ref="X40" si="22">V40+W40</f>
        <v>37912</v>
      </c>
      <c r="Y40" s="20">
        <f>V40</f>
        <v>37912</v>
      </c>
      <c r="Z40" s="20">
        <v>0</v>
      </c>
      <c r="AA40" s="20">
        <f t="shared" ref="AA40" si="23">Y40+Z40</f>
        <v>37912</v>
      </c>
    </row>
    <row r="41" spans="1:27" x14ac:dyDescent="0.35">
      <c r="A41" s="21"/>
      <c r="B41" s="19"/>
      <c r="C41" s="19"/>
      <c r="D41" s="18"/>
      <c r="E41" s="19"/>
      <c r="F41" s="19"/>
      <c r="G41" s="18"/>
      <c r="H41" s="19"/>
      <c r="I41" s="18"/>
      <c r="J41" s="19"/>
      <c r="K41" s="19"/>
      <c r="L41" s="19"/>
      <c r="M41" s="19"/>
      <c r="N41" s="19"/>
      <c r="O41" s="19"/>
      <c r="P41" s="18"/>
      <c r="Q41" s="22"/>
      <c r="R41" s="18"/>
      <c r="S41" s="18"/>
      <c r="T41" s="24"/>
      <c r="U41" s="24"/>
      <c r="V41" s="20"/>
      <c r="W41" s="20"/>
      <c r="X41" s="20"/>
      <c r="Y41" s="20"/>
      <c r="Z41" s="20"/>
      <c r="AA41" s="20"/>
    </row>
    <row r="42" spans="1:27" x14ac:dyDescent="0.35">
      <c r="A42" s="21"/>
      <c r="B42" s="19"/>
      <c r="C42" s="19"/>
      <c r="D42" s="18"/>
      <c r="E42" s="19"/>
      <c r="F42" s="19"/>
      <c r="G42" s="18"/>
      <c r="H42" s="19"/>
      <c r="I42" s="18"/>
      <c r="J42" s="19"/>
      <c r="K42" s="19"/>
      <c r="L42" s="19"/>
      <c r="M42" s="19"/>
      <c r="N42" s="19"/>
      <c r="O42" s="19"/>
      <c r="P42" s="18"/>
      <c r="Q42" s="22"/>
      <c r="R42" s="18"/>
      <c r="S42" s="18"/>
      <c r="T42" s="24"/>
      <c r="U42" s="24"/>
      <c r="V42" s="20"/>
      <c r="W42" s="20"/>
      <c r="X42" s="20"/>
      <c r="Y42" s="20"/>
      <c r="Z42" s="20"/>
      <c r="AA42" s="20"/>
    </row>
    <row r="43" spans="1:27" ht="15" customHeight="1" x14ac:dyDescent="0.35">
      <c r="A43" s="21">
        <v>14</v>
      </c>
      <c r="B43" s="19" t="s">
        <v>291</v>
      </c>
      <c r="C43" s="19" t="s">
        <v>294</v>
      </c>
      <c r="D43" s="18" t="s">
        <v>19</v>
      </c>
      <c r="E43" s="19" t="s">
        <v>20</v>
      </c>
      <c r="F43" s="19" t="s">
        <v>21</v>
      </c>
      <c r="G43" s="18" t="s">
        <v>60</v>
      </c>
      <c r="H43" s="19" t="s">
        <v>21</v>
      </c>
      <c r="I43" s="18" t="s">
        <v>61</v>
      </c>
      <c r="J43" s="19" t="s">
        <v>20</v>
      </c>
      <c r="K43" s="19" t="s">
        <v>360</v>
      </c>
      <c r="L43" s="19" t="s">
        <v>358</v>
      </c>
      <c r="M43" s="19" t="s">
        <v>350</v>
      </c>
      <c r="N43" s="19" t="s">
        <v>24</v>
      </c>
      <c r="O43" s="19" t="s">
        <v>351</v>
      </c>
      <c r="P43" s="18" t="s">
        <v>25</v>
      </c>
      <c r="Q43" s="22">
        <v>2</v>
      </c>
      <c r="R43" s="18">
        <v>50432744</v>
      </c>
      <c r="S43" s="18" t="s">
        <v>62</v>
      </c>
      <c r="T43" s="24" t="s">
        <v>352</v>
      </c>
      <c r="U43" s="24" t="s">
        <v>353</v>
      </c>
      <c r="V43" s="20">
        <v>7655</v>
      </c>
      <c r="W43" s="20">
        <v>0</v>
      </c>
      <c r="X43" s="20">
        <f t="shared" ref="X43" si="24">V43+W43</f>
        <v>7655</v>
      </c>
      <c r="Y43" s="20">
        <f>V43</f>
        <v>7655</v>
      </c>
      <c r="Z43" s="20">
        <v>0</v>
      </c>
      <c r="AA43" s="20">
        <f t="shared" ref="AA43" si="25">Y43+Z43</f>
        <v>7655</v>
      </c>
    </row>
    <row r="44" spans="1:27" x14ac:dyDescent="0.35">
      <c r="A44" s="21"/>
      <c r="B44" s="19"/>
      <c r="C44" s="19"/>
      <c r="D44" s="18"/>
      <c r="E44" s="19"/>
      <c r="F44" s="19"/>
      <c r="G44" s="18"/>
      <c r="H44" s="19"/>
      <c r="I44" s="18"/>
      <c r="J44" s="19"/>
      <c r="K44" s="19"/>
      <c r="L44" s="19"/>
      <c r="M44" s="19"/>
      <c r="N44" s="19"/>
      <c r="O44" s="19"/>
      <c r="P44" s="18"/>
      <c r="Q44" s="22"/>
      <c r="R44" s="18"/>
      <c r="S44" s="18"/>
      <c r="T44" s="24"/>
      <c r="U44" s="24"/>
      <c r="V44" s="20"/>
      <c r="W44" s="20"/>
      <c r="X44" s="20"/>
      <c r="Y44" s="20"/>
      <c r="Z44" s="20"/>
      <c r="AA44" s="20"/>
    </row>
    <row r="45" spans="1:27" ht="31.15" customHeight="1" x14ac:dyDescent="0.35">
      <c r="A45" s="21"/>
      <c r="B45" s="19"/>
      <c r="C45" s="19"/>
      <c r="D45" s="18"/>
      <c r="E45" s="19"/>
      <c r="F45" s="19"/>
      <c r="G45" s="18"/>
      <c r="H45" s="19"/>
      <c r="I45" s="18"/>
      <c r="J45" s="19"/>
      <c r="K45" s="19"/>
      <c r="L45" s="19"/>
      <c r="M45" s="19"/>
      <c r="N45" s="19"/>
      <c r="O45" s="19"/>
      <c r="P45" s="18"/>
      <c r="Q45" s="22"/>
      <c r="R45" s="18"/>
      <c r="S45" s="18"/>
      <c r="T45" s="24"/>
      <c r="U45" s="24"/>
      <c r="V45" s="20"/>
      <c r="W45" s="20"/>
      <c r="X45" s="20"/>
      <c r="Y45" s="20"/>
      <c r="Z45" s="20"/>
      <c r="AA45" s="20"/>
    </row>
    <row r="46" spans="1:27" ht="15" customHeight="1" x14ac:dyDescent="0.35">
      <c r="A46" s="21">
        <v>15</v>
      </c>
      <c r="B46" s="19" t="s">
        <v>291</v>
      </c>
      <c r="C46" s="19" t="s">
        <v>294</v>
      </c>
      <c r="D46" s="18" t="s">
        <v>19</v>
      </c>
      <c r="E46" s="19" t="s">
        <v>20</v>
      </c>
      <c r="F46" s="19" t="s">
        <v>21</v>
      </c>
      <c r="G46" s="18" t="s">
        <v>63</v>
      </c>
      <c r="H46" s="19" t="s">
        <v>21</v>
      </c>
      <c r="I46" s="18" t="s">
        <v>64</v>
      </c>
      <c r="J46" s="19" t="s">
        <v>20</v>
      </c>
      <c r="K46" s="19" t="s">
        <v>360</v>
      </c>
      <c r="L46" s="19" t="s">
        <v>358</v>
      </c>
      <c r="M46" s="19" t="s">
        <v>350</v>
      </c>
      <c r="N46" s="19" t="s">
        <v>24</v>
      </c>
      <c r="O46" s="19" t="s">
        <v>351</v>
      </c>
      <c r="P46" s="18" t="s">
        <v>25</v>
      </c>
      <c r="Q46" s="22">
        <v>4</v>
      </c>
      <c r="R46" s="18">
        <v>50433697</v>
      </c>
      <c r="S46" s="18" t="s">
        <v>65</v>
      </c>
      <c r="T46" s="24" t="s">
        <v>352</v>
      </c>
      <c r="U46" s="24" t="s">
        <v>353</v>
      </c>
      <c r="V46" s="20">
        <v>14397</v>
      </c>
      <c r="W46" s="20">
        <v>0</v>
      </c>
      <c r="X46" s="20">
        <f t="shared" ref="X46" si="26">V46+W46</f>
        <v>14397</v>
      </c>
      <c r="Y46" s="20">
        <f>V46</f>
        <v>14397</v>
      </c>
      <c r="Z46" s="20">
        <v>0</v>
      </c>
      <c r="AA46" s="20">
        <f t="shared" ref="AA46" si="27">Y46+Z46</f>
        <v>14397</v>
      </c>
    </row>
    <row r="47" spans="1:27" x14ac:dyDescent="0.35">
      <c r="A47" s="21"/>
      <c r="B47" s="19"/>
      <c r="C47" s="19"/>
      <c r="D47" s="18"/>
      <c r="E47" s="19"/>
      <c r="F47" s="19"/>
      <c r="G47" s="18"/>
      <c r="H47" s="19"/>
      <c r="I47" s="18"/>
      <c r="J47" s="19"/>
      <c r="K47" s="19"/>
      <c r="L47" s="19"/>
      <c r="M47" s="19"/>
      <c r="N47" s="19"/>
      <c r="O47" s="19"/>
      <c r="P47" s="18"/>
      <c r="Q47" s="22"/>
      <c r="R47" s="18"/>
      <c r="S47" s="18"/>
      <c r="T47" s="24"/>
      <c r="U47" s="24"/>
      <c r="V47" s="20"/>
      <c r="W47" s="20"/>
      <c r="X47" s="20"/>
      <c r="Y47" s="20"/>
      <c r="Z47" s="20"/>
      <c r="AA47" s="20"/>
    </row>
    <row r="48" spans="1:27" x14ac:dyDescent="0.35">
      <c r="A48" s="21"/>
      <c r="B48" s="19"/>
      <c r="C48" s="19"/>
      <c r="D48" s="18"/>
      <c r="E48" s="19"/>
      <c r="F48" s="19"/>
      <c r="G48" s="18"/>
      <c r="H48" s="19"/>
      <c r="I48" s="18"/>
      <c r="J48" s="19"/>
      <c r="K48" s="19"/>
      <c r="L48" s="19"/>
      <c r="M48" s="19"/>
      <c r="N48" s="19"/>
      <c r="O48" s="19"/>
      <c r="P48" s="18"/>
      <c r="Q48" s="22"/>
      <c r="R48" s="18"/>
      <c r="S48" s="18"/>
      <c r="T48" s="24"/>
      <c r="U48" s="24"/>
      <c r="V48" s="20"/>
      <c r="W48" s="20"/>
      <c r="X48" s="20"/>
      <c r="Y48" s="20"/>
      <c r="Z48" s="20"/>
      <c r="AA48" s="20"/>
    </row>
    <row r="49" spans="1:27" ht="15" customHeight="1" x14ac:dyDescent="0.35">
      <c r="A49" s="21">
        <v>16</v>
      </c>
      <c r="B49" s="19" t="s">
        <v>291</v>
      </c>
      <c r="C49" s="19" t="s">
        <v>294</v>
      </c>
      <c r="D49" s="18" t="s">
        <v>19</v>
      </c>
      <c r="E49" s="19" t="s">
        <v>20</v>
      </c>
      <c r="F49" s="19" t="s">
        <v>21</v>
      </c>
      <c r="G49" s="18" t="s">
        <v>57</v>
      </c>
      <c r="H49" s="19" t="s">
        <v>21</v>
      </c>
      <c r="I49" s="18" t="s">
        <v>66</v>
      </c>
      <c r="J49" s="19" t="s">
        <v>20</v>
      </c>
      <c r="K49" s="19" t="s">
        <v>360</v>
      </c>
      <c r="L49" s="19" t="s">
        <v>358</v>
      </c>
      <c r="M49" s="19" t="s">
        <v>350</v>
      </c>
      <c r="N49" s="19" t="s">
        <v>24</v>
      </c>
      <c r="O49" s="19" t="s">
        <v>351</v>
      </c>
      <c r="P49" s="18" t="s">
        <v>25</v>
      </c>
      <c r="Q49" s="22">
        <v>8</v>
      </c>
      <c r="R49" s="23" t="s">
        <v>67</v>
      </c>
      <c r="S49" s="18" t="s">
        <v>68</v>
      </c>
      <c r="T49" s="24" t="s">
        <v>352</v>
      </c>
      <c r="U49" s="24" t="s">
        <v>353</v>
      </c>
      <c r="V49" s="20">
        <v>39034</v>
      </c>
      <c r="W49" s="20">
        <v>0</v>
      </c>
      <c r="X49" s="20">
        <f t="shared" ref="X49" si="28">V49+W49</f>
        <v>39034</v>
      </c>
      <c r="Y49" s="20">
        <f>V49</f>
        <v>39034</v>
      </c>
      <c r="Z49" s="20">
        <v>0</v>
      </c>
      <c r="AA49" s="20">
        <f t="shared" ref="AA49" si="29">Y49+Z49</f>
        <v>39034</v>
      </c>
    </row>
    <row r="50" spans="1:27" x14ac:dyDescent="0.35">
      <c r="A50" s="21"/>
      <c r="B50" s="19"/>
      <c r="C50" s="19"/>
      <c r="D50" s="18"/>
      <c r="E50" s="19"/>
      <c r="F50" s="19"/>
      <c r="G50" s="18"/>
      <c r="H50" s="19"/>
      <c r="I50" s="18"/>
      <c r="J50" s="19"/>
      <c r="K50" s="19"/>
      <c r="L50" s="19"/>
      <c r="M50" s="19"/>
      <c r="N50" s="19"/>
      <c r="O50" s="19"/>
      <c r="P50" s="18"/>
      <c r="Q50" s="22"/>
      <c r="R50" s="23"/>
      <c r="S50" s="18"/>
      <c r="T50" s="24"/>
      <c r="U50" s="24"/>
      <c r="V50" s="20"/>
      <c r="W50" s="20"/>
      <c r="X50" s="20"/>
      <c r="Y50" s="20"/>
      <c r="Z50" s="20"/>
      <c r="AA50" s="20"/>
    </row>
    <row r="51" spans="1:27" ht="18" customHeight="1" x14ac:dyDescent="0.35">
      <c r="A51" s="21"/>
      <c r="B51" s="19"/>
      <c r="C51" s="19"/>
      <c r="D51" s="18"/>
      <c r="E51" s="19"/>
      <c r="F51" s="19"/>
      <c r="G51" s="18"/>
      <c r="H51" s="19"/>
      <c r="I51" s="18"/>
      <c r="J51" s="19"/>
      <c r="K51" s="19"/>
      <c r="L51" s="19"/>
      <c r="M51" s="19"/>
      <c r="N51" s="19"/>
      <c r="O51" s="19"/>
      <c r="P51" s="18"/>
      <c r="Q51" s="22"/>
      <c r="R51" s="23"/>
      <c r="S51" s="18"/>
      <c r="T51" s="24"/>
      <c r="U51" s="24"/>
      <c r="V51" s="20"/>
      <c r="W51" s="20"/>
      <c r="X51" s="20"/>
      <c r="Y51" s="20"/>
      <c r="Z51" s="20"/>
      <c r="AA51" s="20"/>
    </row>
    <row r="52" spans="1:27" ht="15" customHeight="1" x14ac:dyDescent="0.35">
      <c r="A52" s="21">
        <v>17</v>
      </c>
      <c r="B52" s="19" t="s">
        <v>291</v>
      </c>
      <c r="C52" s="19" t="s">
        <v>294</v>
      </c>
      <c r="D52" s="18" t="s">
        <v>19</v>
      </c>
      <c r="E52" s="19" t="s">
        <v>20</v>
      </c>
      <c r="F52" s="19" t="s">
        <v>21</v>
      </c>
      <c r="G52" s="18" t="s">
        <v>69</v>
      </c>
      <c r="H52" s="19" t="s">
        <v>21</v>
      </c>
      <c r="I52" s="18" t="s">
        <v>70</v>
      </c>
      <c r="J52" s="19" t="s">
        <v>20</v>
      </c>
      <c r="K52" s="19" t="s">
        <v>360</v>
      </c>
      <c r="L52" s="19" t="s">
        <v>358</v>
      </c>
      <c r="M52" s="19" t="s">
        <v>350</v>
      </c>
      <c r="N52" s="19" t="s">
        <v>24</v>
      </c>
      <c r="O52" s="19" t="s">
        <v>351</v>
      </c>
      <c r="P52" s="18" t="s">
        <v>25</v>
      </c>
      <c r="Q52" s="22">
        <v>2</v>
      </c>
      <c r="R52" s="22">
        <v>50432743</v>
      </c>
      <c r="S52" s="18" t="s">
        <v>71</v>
      </c>
      <c r="T52" s="24" t="s">
        <v>352</v>
      </c>
      <c r="U52" s="24" t="s">
        <v>353</v>
      </c>
      <c r="V52" s="20">
        <v>10428</v>
      </c>
      <c r="W52" s="20">
        <v>0</v>
      </c>
      <c r="X52" s="20">
        <f t="shared" ref="X52" si="30">V52+W52</f>
        <v>10428</v>
      </c>
      <c r="Y52" s="20">
        <f>V52</f>
        <v>10428</v>
      </c>
      <c r="Z52" s="20">
        <v>0</v>
      </c>
      <c r="AA52" s="20">
        <f t="shared" ref="AA52" si="31">Y52+Z52</f>
        <v>10428</v>
      </c>
    </row>
    <row r="53" spans="1:27" x14ac:dyDescent="0.35">
      <c r="A53" s="21"/>
      <c r="B53" s="19"/>
      <c r="C53" s="19"/>
      <c r="D53" s="18"/>
      <c r="E53" s="19"/>
      <c r="F53" s="19"/>
      <c r="G53" s="18"/>
      <c r="H53" s="19"/>
      <c r="I53" s="18"/>
      <c r="J53" s="19"/>
      <c r="K53" s="19"/>
      <c r="L53" s="19"/>
      <c r="M53" s="19"/>
      <c r="N53" s="19"/>
      <c r="O53" s="19"/>
      <c r="P53" s="18"/>
      <c r="Q53" s="22"/>
      <c r="R53" s="22"/>
      <c r="S53" s="18"/>
      <c r="T53" s="24"/>
      <c r="U53" s="24"/>
      <c r="V53" s="20"/>
      <c r="W53" s="20"/>
      <c r="X53" s="20"/>
      <c r="Y53" s="20"/>
      <c r="Z53" s="20"/>
      <c r="AA53" s="20"/>
    </row>
    <row r="54" spans="1:27" ht="21.65" customHeight="1" x14ac:dyDescent="0.35">
      <c r="A54" s="21"/>
      <c r="B54" s="19"/>
      <c r="C54" s="19"/>
      <c r="D54" s="18"/>
      <c r="E54" s="19"/>
      <c r="F54" s="19"/>
      <c r="G54" s="18"/>
      <c r="H54" s="19"/>
      <c r="I54" s="18"/>
      <c r="J54" s="19"/>
      <c r="K54" s="19"/>
      <c r="L54" s="19"/>
      <c r="M54" s="19"/>
      <c r="N54" s="19"/>
      <c r="O54" s="19"/>
      <c r="P54" s="18"/>
      <c r="Q54" s="22"/>
      <c r="R54" s="22"/>
      <c r="S54" s="18"/>
      <c r="T54" s="24"/>
      <c r="U54" s="24"/>
      <c r="V54" s="20"/>
      <c r="W54" s="20"/>
      <c r="X54" s="20"/>
      <c r="Y54" s="20"/>
      <c r="Z54" s="20"/>
      <c r="AA54" s="20"/>
    </row>
    <row r="55" spans="1:27" ht="15" customHeight="1" x14ac:dyDescent="0.35">
      <c r="A55" s="21">
        <v>18</v>
      </c>
      <c r="B55" s="19" t="s">
        <v>291</v>
      </c>
      <c r="C55" s="19" t="s">
        <v>294</v>
      </c>
      <c r="D55" s="18" t="s">
        <v>19</v>
      </c>
      <c r="E55" s="19" t="s">
        <v>20</v>
      </c>
      <c r="F55" s="19" t="s">
        <v>21</v>
      </c>
      <c r="G55" s="18" t="s">
        <v>72</v>
      </c>
      <c r="H55" s="19" t="s">
        <v>21</v>
      </c>
      <c r="I55" s="18" t="s">
        <v>73</v>
      </c>
      <c r="J55" s="19" t="s">
        <v>20</v>
      </c>
      <c r="K55" s="19" t="s">
        <v>360</v>
      </c>
      <c r="L55" s="19" t="s">
        <v>358</v>
      </c>
      <c r="M55" s="19" t="s">
        <v>350</v>
      </c>
      <c r="N55" s="19" t="s">
        <v>24</v>
      </c>
      <c r="O55" s="19" t="s">
        <v>351</v>
      </c>
      <c r="P55" s="18" t="s">
        <v>25</v>
      </c>
      <c r="Q55" s="22">
        <v>8</v>
      </c>
      <c r="R55" s="23" t="s">
        <v>74</v>
      </c>
      <c r="S55" s="18" t="s">
        <v>75</v>
      </c>
      <c r="T55" s="24" t="s">
        <v>352</v>
      </c>
      <c r="U55" s="24" t="s">
        <v>353</v>
      </c>
      <c r="V55" s="20">
        <v>41131</v>
      </c>
      <c r="W55" s="20">
        <v>0</v>
      </c>
      <c r="X55" s="20">
        <f t="shared" ref="X55" si="32">V55+W55</f>
        <v>41131</v>
      </c>
      <c r="Y55" s="20">
        <f>V55</f>
        <v>41131</v>
      </c>
      <c r="Z55" s="20">
        <v>0</v>
      </c>
      <c r="AA55" s="20">
        <f t="shared" ref="AA55" si="33">Y55+Z55</f>
        <v>41131</v>
      </c>
    </row>
    <row r="56" spans="1:27" x14ac:dyDescent="0.35">
      <c r="A56" s="21"/>
      <c r="B56" s="19"/>
      <c r="C56" s="19"/>
      <c r="D56" s="18"/>
      <c r="E56" s="19"/>
      <c r="F56" s="19"/>
      <c r="G56" s="18"/>
      <c r="H56" s="19"/>
      <c r="I56" s="18"/>
      <c r="J56" s="19"/>
      <c r="K56" s="19"/>
      <c r="L56" s="19"/>
      <c r="M56" s="19"/>
      <c r="N56" s="19"/>
      <c r="O56" s="19"/>
      <c r="P56" s="18"/>
      <c r="Q56" s="22"/>
      <c r="R56" s="23"/>
      <c r="S56" s="18"/>
      <c r="T56" s="24"/>
      <c r="U56" s="24"/>
      <c r="V56" s="20"/>
      <c r="W56" s="20"/>
      <c r="X56" s="20"/>
      <c r="Y56" s="20"/>
      <c r="Z56" s="20"/>
      <c r="AA56" s="20"/>
    </row>
    <row r="57" spans="1:27" x14ac:dyDescent="0.35">
      <c r="A57" s="21"/>
      <c r="B57" s="19"/>
      <c r="C57" s="19"/>
      <c r="D57" s="18"/>
      <c r="E57" s="19"/>
      <c r="F57" s="19"/>
      <c r="G57" s="18"/>
      <c r="H57" s="19"/>
      <c r="I57" s="18"/>
      <c r="J57" s="19"/>
      <c r="K57" s="19"/>
      <c r="L57" s="19"/>
      <c r="M57" s="19"/>
      <c r="N57" s="19"/>
      <c r="O57" s="19"/>
      <c r="P57" s="18"/>
      <c r="Q57" s="22"/>
      <c r="R57" s="23"/>
      <c r="S57" s="18"/>
      <c r="T57" s="24"/>
      <c r="U57" s="24"/>
      <c r="V57" s="20"/>
      <c r="W57" s="20"/>
      <c r="X57" s="20"/>
      <c r="Y57" s="20"/>
      <c r="Z57" s="20"/>
      <c r="AA57" s="20"/>
    </row>
    <row r="58" spans="1:27" ht="15" customHeight="1" x14ac:dyDescent="0.35">
      <c r="A58" s="21">
        <v>19</v>
      </c>
      <c r="B58" s="19" t="s">
        <v>291</v>
      </c>
      <c r="C58" s="19" t="s">
        <v>294</v>
      </c>
      <c r="D58" s="18" t="s">
        <v>19</v>
      </c>
      <c r="E58" s="19" t="s">
        <v>20</v>
      </c>
      <c r="F58" s="19" t="s">
        <v>21</v>
      </c>
      <c r="G58" s="18" t="s">
        <v>76</v>
      </c>
      <c r="H58" s="19" t="s">
        <v>21</v>
      </c>
      <c r="I58" s="18" t="s">
        <v>77</v>
      </c>
      <c r="J58" s="19" t="s">
        <v>20</v>
      </c>
      <c r="K58" s="19" t="s">
        <v>360</v>
      </c>
      <c r="L58" s="19" t="s">
        <v>358</v>
      </c>
      <c r="M58" s="19" t="s">
        <v>350</v>
      </c>
      <c r="N58" s="19" t="s">
        <v>24</v>
      </c>
      <c r="O58" s="19" t="s">
        <v>351</v>
      </c>
      <c r="P58" s="18" t="s">
        <v>25</v>
      </c>
      <c r="Q58" s="22">
        <v>7</v>
      </c>
      <c r="R58" s="23">
        <v>50432730</v>
      </c>
      <c r="S58" s="18" t="s">
        <v>78</v>
      </c>
      <c r="T58" s="24" t="s">
        <v>352</v>
      </c>
      <c r="U58" s="24" t="s">
        <v>353</v>
      </c>
      <c r="V58" s="20">
        <v>41929</v>
      </c>
      <c r="W58" s="20">
        <v>0</v>
      </c>
      <c r="X58" s="20">
        <f t="shared" ref="X58" si="34">V58+W58</f>
        <v>41929</v>
      </c>
      <c r="Y58" s="20">
        <f>V58</f>
        <v>41929</v>
      </c>
      <c r="Z58" s="20">
        <v>0</v>
      </c>
      <c r="AA58" s="20">
        <f t="shared" ref="AA58" si="35">Y58+Z58</f>
        <v>41929</v>
      </c>
    </row>
    <row r="59" spans="1:27" x14ac:dyDescent="0.35">
      <c r="A59" s="21"/>
      <c r="B59" s="19"/>
      <c r="C59" s="19"/>
      <c r="D59" s="18"/>
      <c r="E59" s="19"/>
      <c r="F59" s="19"/>
      <c r="G59" s="18"/>
      <c r="H59" s="19"/>
      <c r="I59" s="18"/>
      <c r="J59" s="19"/>
      <c r="K59" s="19"/>
      <c r="L59" s="19"/>
      <c r="M59" s="19"/>
      <c r="N59" s="19"/>
      <c r="O59" s="19"/>
      <c r="P59" s="18"/>
      <c r="Q59" s="22"/>
      <c r="R59" s="23"/>
      <c r="S59" s="18"/>
      <c r="T59" s="24"/>
      <c r="U59" s="24"/>
      <c r="V59" s="20"/>
      <c r="W59" s="20"/>
      <c r="X59" s="20"/>
      <c r="Y59" s="20"/>
      <c r="Z59" s="20"/>
      <c r="AA59" s="20"/>
    </row>
    <row r="60" spans="1:27" ht="24.65" customHeight="1" x14ac:dyDescent="0.35">
      <c r="A60" s="21"/>
      <c r="B60" s="19"/>
      <c r="C60" s="19"/>
      <c r="D60" s="18"/>
      <c r="E60" s="19"/>
      <c r="F60" s="19"/>
      <c r="G60" s="18"/>
      <c r="H60" s="19"/>
      <c r="I60" s="18"/>
      <c r="J60" s="19"/>
      <c r="K60" s="19"/>
      <c r="L60" s="19"/>
      <c r="M60" s="19"/>
      <c r="N60" s="19"/>
      <c r="O60" s="19"/>
      <c r="P60" s="18"/>
      <c r="Q60" s="22"/>
      <c r="R60" s="23"/>
      <c r="S60" s="18"/>
      <c r="T60" s="24"/>
      <c r="U60" s="24"/>
      <c r="V60" s="20"/>
      <c r="W60" s="20"/>
      <c r="X60" s="20"/>
      <c r="Y60" s="20"/>
      <c r="Z60" s="20"/>
      <c r="AA60" s="20"/>
    </row>
    <row r="61" spans="1:27" ht="15" customHeight="1" x14ac:dyDescent="0.35">
      <c r="A61" s="21">
        <v>20</v>
      </c>
      <c r="B61" s="19" t="s">
        <v>291</v>
      </c>
      <c r="C61" s="19" t="s">
        <v>294</v>
      </c>
      <c r="D61" s="18" t="s">
        <v>19</v>
      </c>
      <c r="E61" s="19" t="s">
        <v>20</v>
      </c>
      <c r="F61" s="19" t="s">
        <v>21</v>
      </c>
      <c r="G61" s="18" t="s">
        <v>79</v>
      </c>
      <c r="H61" s="19" t="s">
        <v>21</v>
      </c>
      <c r="I61" s="18" t="s">
        <v>80</v>
      </c>
      <c r="J61" s="19" t="s">
        <v>20</v>
      </c>
      <c r="K61" s="19" t="s">
        <v>360</v>
      </c>
      <c r="L61" s="19" t="s">
        <v>358</v>
      </c>
      <c r="M61" s="19" t="s">
        <v>350</v>
      </c>
      <c r="N61" s="19" t="s">
        <v>24</v>
      </c>
      <c r="O61" s="19" t="s">
        <v>351</v>
      </c>
      <c r="P61" s="18" t="s">
        <v>25</v>
      </c>
      <c r="Q61" s="22">
        <v>5</v>
      </c>
      <c r="R61" s="23">
        <v>50431399</v>
      </c>
      <c r="S61" s="18" t="s">
        <v>81</v>
      </c>
      <c r="T61" s="24" t="s">
        <v>352</v>
      </c>
      <c r="U61" s="24" t="s">
        <v>353</v>
      </c>
      <c r="V61" s="20">
        <v>18766</v>
      </c>
      <c r="W61" s="20">
        <v>0</v>
      </c>
      <c r="X61" s="20">
        <f t="shared" ref="X61" si="36">V61+W61</f>
        <v>18766</v>
      </c>
      <c r="Y61" s="20">
        <f>V61</f>
        <v>18766</v>
      </c>
      <c r="Z61" s="20">
        <v>0</v>
      </c>
      <c r="AA61" s="20">
        <f t="shared" ref="AA61" si="37">Y61+Z61</f>
        <v>18766</v>
      </c>
    </row>
    <row r="62" spans="1:27" x14ac:dyDescent="0.35">
      <c r="A62" s="21"/>
      <c r="B62" s="19"/>
      <c r="C62" s="19"/>
      <c r="D62" s="18"/>
      <c r="E62" s="19"/>
      <c r="F62" s="19"/>
      <c r="G62" s="18"/>
      <c r="H62" s="19"/>
      <c r="I62" s="18"/>
      <c r="J62" s="19"/>
      <c r="K62" s="19"/>
      <c r="L62" s="19"/>
      <c r="M62" s="19"/>
      <c r="N62" s="19"/>
      <c r="O62" s="19"/>
      <c r="P62" s="18"/>
      <c r="Q62" s="22"/>
      <c r="R62" s="23"/>
      <c r="S62" s="18"/>
      <c r="T62" s="24"/>
      <c r="U62" s="24"/>
      <c r="V62" s="20"/>
      <c r="W62" s="20"/>
      <c r="X62" s="20"/>
      <c r="Y62" s="20"/>
      <c r="Z62" s="20"/>
      <c r="AA62" s="20"/>
    </row>
    <row r="63" spans="1:27" x14ac:dyDescent="0.35">
      <c r="A63" s="21"/>
      <c r="B63" s="19"/>
      <c r="C63" s="19"/>
      <c r="D63" s="18"/>
      <c r="E63" s="19"/>
      <c r="F63" s="19"/>
      <c r="G63" s="18"/>
      <c r="H63" s="19"/>
      <c r="I63" s="18"/>
      <c r="J63" s="19"/>
      <c r="K63" s="19"/>
      <c r="L63" s="19"/>
      <c r="M63" s="19"/>
      <c r="N63" s="19"/>
      <c r="O63" s="19"/>
      <c r="P63" s="18"/>
      <c r="Q63" s="22"/>
      <c r="R63" s="23"/>
      <c r="S63" s="18"/>
      <c r="T63" s="24"/>
      <c r="U63" s="24"/>
      <c r="V63" s="20"/>
      <c r="W63" s="20"/>
      <c r="X63" s="20"/>
      <c r="Y63" s="20"/>
      <c r="Z63" s="20"/>
      <c r="AA63" s="20"/>
    </row>
    <row r="64" spans="1:27" ht="15" customHeight="1" x14ac:dyDescent="0.35">
      <c r="A64" s="21">
        <v>21</v>
      </c>
      <c r="B64" s="19" t="s">
        <v>291</v>
      </c>
      <c r="C64" s="19" t="s">
        <v>294</v>
      </c>
      <c r="D64" s="18" t="s">
        <v>19</v>
      </c>
      <c r="E64" s="19" t="s">
        <v>20</v>
      </c>
      <c r="F64" s="19" t="s">
        <v>21</v>
      </c>
      <c r="G64" s="18" t="s">
        <v>79</v>
      </c>
      <c r="H64" s="19" t="s">
        <v>21</v>
      </c>
      <c r="I64" s="18" t="s">
        <v>82</v>
      </c>
      <c r="J64" s="19" t="s">
        <v>20</v>
      </c>
      <c r="K64" s="19" t="s">
        <v>360</v>
      </c>
      <c r="L64" s="19" t="s">
        <v>358</v>
      </c>
      <c r="M64" s="19" t="s">
        <v>350</v>
      </c>
      <c r="N64" s="19" t="s">
        <v>24</v>
      </c>
      <c r="O64" s="19" t="s">
        <v>351</v>
      </c>
      <c r="P64" s="18" t="s">
        <v>25</v>
      </c>
      <c r="Q64" s="22">
        <v>3</v>
      </c>
      <c r="R64" s="23" t="s">
        <v>295</v>
      </c>
      <c r="S64" s="18" t="s">
        <v>83</v>
      </c>
      <c r="T64" s="24" t="s">
        <v>352</v>
      </c>
      <c r="U64" s="24" t="s">
        <v>353</v>
      </c>
      <c r="V64" s="20">
        <v>11975</v>
      </c>
      <c r="W64" s="20">
        <v>0</v>
      </c>
      <c r="X64" s="20">
        <f t="shared" ref="X64" si="38">V64+W64</f>
        <v>11975</v>
      </c>
      <c r="Y64" s="20">
        <f>V64</f>
        <v>11975</v>
      </c>
      <c r="Z64" s="20">
        <v>0</v>
      </c>
      <c r="AA64" s="20">
        <f t="shared" ref="AA64" si="39">Y64+Z64</f>
        <v>11975</v>
      </c>
    </row>
    <row r="65" spans="1:27" x14ac:dyDescent="0.35">
      <c r="A65" s="21"/>
      <c r="B65" s="19"/>
      <c r="C65" s="19"/>
      <c r="D65" s="18"/>
      <c r="E65" s="19"/>
      <c r="F65" s="19"/>
      <c r="G65" s="18"/>
      <c r="H65" s="19"/>
      <c r="I65" s="18"/>
      <c r="J65" s="19"/>
      <c r="K65" s="19"/>
      <c r="L65" s="19"/>
      <c r="M65" s="19"/>
      <c r="N65" s="19"/>
      <c r="O65" s="19"/>
      <c r="P65" s="18"/>
      <c r="Q65" s="22"/>
      <c r="R65" s="23"/>
      <c r="S65" s="18"/>
      <c r="T65" s="24"/>
      <c r="U65" s="24"/>
      <c r="V65" s="20"/>
      <c r="W65" s="20"/>
      <c r="X65" s="20"/>
      <c r="Y65" s="20"/>
      <c r="Z65" s="20"/>
      <c r="AA65" s="20"/>
    </row>
    <row r="66" spans="1:27" ht="24.65" customHeight="1" x14ac:dyDescent="0.35">
      <c r="A66" s="21"/>
      <c r="B66" s="19"/>
      <c r="C66" s="19"/>
      <c r="D66" s="18"/>
      <c r="E66" s="19"/>
      <c r="F66" s="19"/>
      <c r="G66" s="18"/>
      <c r="H66" s="19"/>
      <c r="I66" s="18"/>
      <c r="J66" s="19"/>
      <c r="K66" s="19"/>
      <c r="L66" s="19"/>
      <c r="M66" s="19"/>
      <c r="N66" s="19"/>
      <c r="O66" s="19"/>
      <c r="P66" s="18"/>
      <c r="Q66" s="22"/>
      <c r="R66" s="23"/>
      <c r="S66" s="18"/>
      <c r="T66" s="24"/>
      <c r="U66" s="24"/>
      <c r="V66" s="20"/>
      <c r="W66" s="20"/>
      <c r="X66" s="20"/>
      <c r="Y66" s="20"/>
      <c r="Z66" s="20"/>
      <c r="AA66" s="20"/>
    </row>
    <row r="67" spans="1:27" ht="15" customHeight="1" x14ac:dyDescent="0.35">
      <c r="A67" s="21">
        <v>22</v>
      </c>
      <c r="B67" s="19" t="s">
        <v>291</v>
      </c>
      <c r="C67" s="19" t="s">
        <v>294</v>
      </c>
      <c r="D67" s="18" t="s">
        <v>19</v>
      </c>
      <c r="E67" s="19" t="s">
        <v>20</v>
      </c>
      <c r="F67" s="19" t="s">
        <v>21</v>
      </c>
      <c r="G67" s="18" t="s">
        <v>84</v>
      </c>
      <c r="H67" s="19" t="s">
        <v>21</v>
      </c>
      <c r="I67" s="18" t="s">
        <v>85</v>
      </c>
      <c r="J67" s="19" t="s">
        <v>20</v>
      </c>
      <c r="K67" s="19" t="s">
        <v>360</v>
      </c>
      <c r="L67" s="19" t="s">
        <v>358</v>
      </c>
      <c r="M67" s="19" t="s">
        <v>350</v>
      </c>
      <c r="N67" s="19" t="s">
        <v>24</v>
      </c>
      <c r="O67" s="19" t="s">
        <v>351</v>
      </c>
      <c r="P67" s="18" t="s">
        <v>25</v>
      </c>
      <c r="Q67" s="22">
        <v>3</v>
      </c>
      <c r="R67" s="23">
        <v>50065140</v>
      </c>
      <c r="S67" s="18" t="s">
        <v>86</v>
      </c>
      <c r="T67" s="24" t="s">
        <v>352</v>
      </c>
      <c r="U67" s="24" t="s">
        <v>353</v>
      </c>
      <c r="V67" s="20">
        <v>11975</v>
      </c>
      <c r="W67" s="20">
        <v>0</v>
      </c>
      <c r="X67" s="20">
        <f t="shared" ref="X67" si="40">V67+W67</f>
        <v>11975</v>
      </c>
      <c r="Y67" s="20">
        <f>V67</f>
        <v>11975</v>
      </c>
      <c r="Z67" s="20">
        <v>0</v>
      </c>
      <c r="AA67" s="20">
        <f t="shared" ref="AA67" si="41">Y67+Z67</f>
        <v>11975</v>
      </c>
    </row>
    <row r="68" spans="1:27" x14ac:dyDescent="0.35">
      <c r="A68" s="21"/>
      <c r="B68" s="19"/>
      <c r="C68" s="19"/>
      <c r="D68" s="18"/>
      <c r="E68" s="19"/>
      <c r="F68" s="19"/>
      <c r="G68" s="18"/>
      <c r="H68" s="19"/>
      <c r="I68" s="18"/>
      <c r="J68" s="19"/>
      <c r="K68" s="19"/>
      <c r="L68" s="19"/>
      <c r="M68" s="19"/>
      <c r="N68" s="19"/>
      <c r="O68" s="19"/>
      <c r="P68" s="18"/>
      <c r="Q68" s="22"/>
      <c r="R68" s="23"/>
      <c r="S68" s="18"/>
      <c r="T68" s="24"/>
      <c r="U68" s="24"/>
      <c r="V68" s="20"/>
      <c r="W68" s="20"/>
      <c r="X68" s="20"/>
      <c r="Y68" s="20"/>
      <c r="Z68" s="20"/>
      <c r="AA68" s="20"/>
    </row>
    <row r="69" spans="1:27" ht="19.149999999999999" customHeight="1" x14ac:dyDescent="0.35">
      <c r="A69" s="21"/>
      <c r="B69" s="19"/>
      <c r="C69" s="19"/>
      <c r="D69" s="18"/>
      <c r="E69" s="19"/>
      <c r="F69" s="19"/>
      <c r="G69" s="18"/>
      <c r="H69" s="19"/>
      <c r="I69" s="18"/>
      <c r="J69" s="19"/>
      <c r="K69" s="19"/>
      <c r="L69" s="19"/>
      <c r="M69" s="19"/>
      <c r="N69" s="19"/>
      <c r="O69" s="19"/>
      <c r="P69" s="18"/>
      <c r="Q69" s="22"/>
      <c r="R69" s="23"/>
      <c r="S69" s="18"/>
      <c r="T69" s="24"/>
      <c r="U69" s="24"/>
      <c r="V69" s="20"/>
      <c r="W69" s="20"/>
      <c r="X69" s="20"/>
      <c r="Y69" s="20"/>
      <c r="Z69" s="20"/>
      <c r="AA69" s="20"/>
    </row>
    <row r="70" spans="1:27" ht="15" customHeight="1" x14ac:dyDescent="0.35">
      <c r="A70" s="21">
        <v>23</v>
      </c>
      <c r="B70" s="19" t="s">
        <v>291</v>
      </c>
      <c r="C70" s="19" t="s">
        <v>294</v>
      </c>
      <c r="D70" s="18" t="s">
        <v>19</v>
      </c>
      <c r="E70" s="19" t="s">
        <v>20</v>
      </c>
      <c r="F70" s="19" t="s">
        <v>21</v>
      </c>
      <c r="G70" s="18" t="s">
        <v>87</v>
      </c>
      <c r="H70" s="19" t="s">
        <v>21</v>
      </c>
      <c r="I70" s="18" t="s">
        <v>312</v>
      </c>
      <c r="J70" s="19" t="s">
        <v>20</v>
      </c>
      <c r="K70" s="19" t="s">
        <v>360</v>
      </c>
      <c r="L70" s="19" t="s">
        <v>358</v>
      </c>
      <c r="M70" s="19" t="s">
        <v>350</v>
      </c>
      <c r="N70" s="19" t="s">
        <v>24</v>
      </c>
      <c r="O70" s="19" t="s">
        <v>351</v>
      </c>
      <c r="P70" s="18" t="s">
        <v>25</v>
      </c>
      <c r="Q70" s="22">
        <v>7</v>
      </c>
      <c r="R70" s="23">
        <v>50432735</v>
      </c>
      <c r="S70" s="18" t="s">
        <v>88</v>
      </c>
      <c r="T70" s="24" t="s">
        <v>352</v>
      </c>
      <c r="U70" s="24" t="s">
        <v>353</v>
      </c>
      <c r="V70" s="20">
        <v>24406</v>
      </c>
      <c r="W70" s="20">
        <v>0</v>
      </c>
      <c r="X70" s="20">
        <f t="shared" ref="X70" si="42">V70+W70</f>
        <v>24406</v>
      </c>
      <c r="Y70" s="20">
        <v>24406</v>
      </c>
      <c r="Z70" s="20">
        <v>0</v>
      </c>
      <c r="AA70" s="20">
        <f t="shared" ref="AA70" si="43">Y70+Z70</f>
        <v>24406</v>
      </c>
    </row>
    <row r="71" spans="1:27" x14ac:dyDescent="0.35">
      <c r="A71" s="21"/>
      <c r="B71" s="19"/>
      <c r="C71" s="19"/>
      <c r="D71" s="18"/>
      <c r="E71" s="19"/>
      <c r="F71" s="19"/>
      <c r="G71" s="18"/>
      <c r="H71" s="19"/>
      <c r="I71" s="18"/>
      <c r="J71" s="19"/>
      <c r="K71" s="19"/>
      <c r="L71" s="19"/>
      <c r="M71" s="19"/>
      <c r="N71" s="19"/>
      <c r="O71" s="19"/>
      <c r="P71" s="18"/>
      <c r="Q71" s="22"/>
      <c r="R71" s="23"/>
      <c r="S71" s="18"/>
      <c r="T71" s="24"/>
      <c r="U71" s="24"/>
      <c r="V71" s="20"/>
      <c r="W71" s="20"/>
      <c r="X71" s="20"/>
      <c r="Y71" s="20"/>
      <c r="Z71" s="20"/>
      <c r="AA71" s="20"/>
    </row>
    <row r="72" spans="1:27" x14ac:dyDescent="0.35">
      <c r="A72" s="21"/>
      <c r="B72" s="19"/>
      <c r="C72" s="19"/>
      <c r="D72" s="18"/>
      <c r="E72" s="19"/>
      <c r="F72" s="19"/>
      <c r="G72" s="18"/>
      <c r="H72" s="19"/>
      <c r="I72" s="18"/>
      <c r="J72" s="19"/>
      <c r="K72" s="19"/>
      <c r="L72" s="19"/>
      <c r="M72" s="19"/>
      <c r="N72" s="19"/>
      <c r="O72" s="19"/>
      <c r="P72" s="18"/>
      <c r="Q72" s="22"/>
      <c r="R72" s="23"/>
      <c r="S72" s="18"/>
      <c r="T72" s="24"/>
      <c r="U72" s="24"/>
      <c r="V72" s="20"/>
      <c r="W72" s="20"/>
      <c r="X72" s="20"/>
      <c r="Y72" s="20"/>
      <c r="Z72" s="20"/>
      <c r="AA72" s="20"/>
    </row>
    <row r="73" spans="1:27" ht="15" customHeight="1" x14ac:dyDescent="0.35">
      <c r="A73" s="21">
        <v>24</v>
      </c>
      <c r="B73" s="19" t="s">
        <v>291</v>
      </c>
      <c r="C73" s="19" t="s">
        <v>294</v>
      </c>
      <c r="D73" s="18" t="s">
        <v>19</v>
      </c>
      <c r="E73" s="19" t="s">
        <v>20</v>
      </c>
      <c r="F73" s="19" t="s">
        <v>21</v>
      </c>
      <c r="G73" s="18" t="s">
        <v>89</v>
      </c>
      <c r="H73" s="19" t="s">
        <v>21</v>
      </c>
      <c r="I73" s="18" t="s">
        <v>90</v>
      </c>
      <c r="J73" s="19" t="s">
        <v>20</v>
      </c>
      <c r="K73" s="19" t="s">
        <v>360</v>
      </c>
      <c r="L73" s="19" t="s">
        <v>358</v>
      </c>
      <c r="M73" s="19" t="s">
        <v>350</v>
      </c>
      <c r="N73" s="19" t="s">
        <v>24</v>
      </c>
      <c r="O73" s="19" t="s">
        <v>351</v>
      </c>
      <c r="P73" s="18" t="s">
        <v>25</v>
      </c>
      <c r="Q73" s="22">
        <v>5</v>
      </c>
      <c r="R73" s="23">
        <v>50065139</v>
      </c>
      <c r="S73" s="18" t="s">
        <v>91</v>
      </c>
      <c r="T73" s="24" t="s">
        <v>352</v>
      </c>
      <c r="U73" s="24" t="s">
        <v>353</v>
      </c>
      <c r="V73" s="20">
        <v>16747</v>
      </c>
      <c r="W73" s="20">
        <v>0</v>
      </c>
      <c r="X73" s="20">
        <f t="shared" ref="X73" si="44">V73+W73</f>
        <v>16747</v>
      </c>
      <c r="Y73" s="20">
        <f>V73</f>
        <v>16747</v>
      </c>
      <c r="Z73" s="20">
        <v>0</v>
      </c>
      <c r="AA73" s="20">
        <f t="shared" ref="AA73" si="45">Y73+Z73</f>
        <v>16747</v>
      </c>
    </row>
    <row r="74" spans="1:27" x14ac:dyDescent="0.35">
      <c r="A74" s="21"/>
      <c r="B74" s="19"/>
      <c r="C74" s="19"/>
      <c r="D74" s="18"/>
      <c r="E74" s="19"/>
      <c r="F74" s="19"/>
      <c r="G74" s="18"/>
      <c r="H74" s="19"/>
      <c r="I74" s="18"/>
      <c r="J74" s="19"/>
      <c r="K74" s="19"/>
      <c r="L74" s="19"/>
      <c r="M74" s="19"/>
      <c r="N74" s="19"/>
      <c r="O74" s="19"/>
      <c r="P74" s="18"/>
      <c r="Q74" s="22"/>
      <c r="R74" s="23"/>
      <c r="S74" s="18"/>
      <c r="T74" s="24"/>
      <c r="U74" s="24"/>
      <c r="V74" s="20"/>
      <c r="W74" s="20"/>
      <c r="X74" s="20"/>
      <c r="Y74" s="20"/>
      <c r="Z74" s="20"/>
      <c r="AA74" s="20"/>
    </row>
    <row r="75" spans="1:27" ht="28.9" customHeight="1" x14ac:dyDescent="0.35">
      <c r="A75" s="21"/>
      <c r="B75" s="19"/>
      <c r="C75" s="19"/>
      <c r="D75" s="18"/>
      <c r="E75" s="19"/>
      <c r="F75" s="19"/>
      <c r="G75" s="18"/>
      <c r="H75" s="19"/>
      <c r="I75" s="18"/>
      <c r="J75" s="19"/>
      <c r="K75" s="19"/>
      <c r="L75" s="19"/>
      <c r="M75" s="19"/>
      <c r="N75" s="19"/>
      <c r="O75" s="19"/>
      <c r="P75" s="18"/>
      <c r="Q75" s="22"/>
      <c r="R75" s="23"/>
      <c r="S75" s="18"/>
      <c r="T75" s="24"/>
      <c r="U75" s="24"/>
      <c r="V75" s="20"/>
      <c r="W75" s="20"/>
      <c r="X75" s="20"/>
      <c r="Y75" s="20"/>
      <c r="Z75" s="20"/>
      <c r="AA75" s="20"/>
    </row>
    <row r="76" spans="1:27" ht="15" customHeight="1" x14ac:dyDescent="0.35">
      <c r="A76" s="21">
        <v>25</v>
      </c>
      <c r="B76" s="19" t="s">
        <v>291</v>
      </c>
      <c r="C76" s="19" t="s">
        <v>294</v>
      </c>
      <c r="D76" s="18" t="s">
        <v>19</v>
      </c>
      <c r="E76" s="19" t="s">
        <v>20</v>
      </c>
      <c r="F76" s="19" t="s">
        <v>21</v>
      </c>
      <c r="G76" s="18" t="s">
        <v>92</v>
      </c>
      <c r="H76" s="19" t="s">
        <v>21</v>
      </c>
      <c r="I76" s="18" t="s">
        <v>93</v>
      </c>
      <c r="J76" s="19" t="s">
        <v>20</v>
      </c>
      <c r="K76" s="19" t="s">
        <v>360</v>
      </c>
      <c r="L76" s="19" t="s">
        <v>358</v>
      </c>
      <c r="M76" s="19" t="s">
        <v>350</v>
      </c>
      <c r="N76" s="19" t="s">
        <v>24</v>
      </c>
      <c r="O76" s="19" t="s">
        <v>351</v>
      </c>
      <c r="P76" s="18" t="s">
        <v>25</v>
      </c>
      <c r="Q76" s="22">
        <v>8</v>
      </c>
      <c r="R76" s="23">
        <v>50431404</v>
      </c>
      <c r="S76" s="18" t="s">
        <v>94</v>
      </c>
      <c r="T76" s="24" t="s">
        <v>352</v>
      </c>
      <c r="U76" s="24" t="s">
        <v>353</v>
      </c>
      <c r="V76" s="20">
        <v>68046</v>
      </c>
      <c r="W76" s="20">
        <v>0</v>
      </c>
      <c r="X76" s="20">
        <f t="shared" ref="X76" si="46">V76+W76</f>
        <v>68046</v>
      </c>
      <c r="Y76" s="20">
        <f>V76</f>
        <v>68046</v>
      </c>
      <c r="Z76" s="20">
        <v>0</v>
      </c>
      <c r="AA76" s="20">
        <f t="shared" ref="AA76" si="47">Y76+Z76</f>
        <v>68046</v>
      </c>
    </row>
    <row r="77" spans="1:27" x14ac:dyDescent="0.35">
      <c r="A77" s="21"/>
      <c r="B77" s="19"/>
      <c r="C77" s="19"/>
      <c r="D77" s="18"/>
      <c r="E77" s="19"/>
      <c r="F77" s="19"/>
      <c r="G77" s="18"/>
      <c r="H77" s="19"/>
      <c r="I77" s="18"/>
      <c r="J77" s="19"/>
      <c r="K77" s="19"/>
      <c r="L77" s="19"/>
      <c r="M77" s="19"/>
      <c r="N77" s="19"/>
      <c r="O77" s="19"/>
      <c r="P77" s="18"/>
      <c r="Q77" s="22"/>
      <c r="R77" s="23"/>
      <c r="S77" s="18"/>
      <c r="T77" s="24"/>
      <c r="U77" s="24"/>
      <c r="V77" s="20"/>
      <c r="W77" s="20"/>
      <c r="X77" s="20"/>
      <c r="Y77" s="20"/>
      <c r="Z77" s="20"/>
      <c r="AA77" s="20"/>
    </row>
    <row r="78" spans="1:27" ht="22.15" customHeight="1" x14ac:dyDescent="0.35">
      <c r="A78" s="21"/>
      <c r="B78" s="19"/>
      <c r="C78" s="19"/>
      <c r="D78" s="18"/>
      <c r="E78" s="19"/>
      <c r="F78" s="19"/>
      <c r="G78" s="18"/>
      <c r="H78" s="19"/>
      <c r="I78" s="18"/>
      <c r="J78" s="19"/>
      <c r="K78" s="19"/>
      <c r="L78" s="19"/>
      <c r="M78" s="19"/>
      <c r="N78" s="19"/>
      <c r="O78" s="19"/>
      <c r="P78" s="18"/>
      <c r="Q78" s="22"/>
      <c r="R78" s="23"/>
      <c r="S78" s="18"/>
      <c r="T78" s="24"/>
      <c r="U78" s="24"/>
      <c r="V78" s="20"/>
      <c r="W78" s="20"/>
      <c r="X78" s="20"/>
      <c r="Y78" s="20"/>
      <c r="Z78" s="20"/>
      <c r="AA78" s="20"/>
    </row>
    <row r="79" spans="1:27" ht="15" customHeight="1" x14ac:dyDescent="0.35">
      <c r="A79" s="21">
        <v>26</v>
      </c>
      <c r="B79" s="19" t="s">
        <v>291</v>
      </c>
      <c r="C79" s="19" t="s">
        <v>294</v>
      </c>
      <c r="D79" s="18" t="s">
        <v>19</v>
      </c>
      <c r="E79" s="19" t="s">
        <v>20</v>
      </c>
      <c r="F79" s="19" t="s">
        <v>21</v>
      </c>
      <c r="G79" s="18" t="s">
        <v>95</v>
      </c>
      <c r="H79" s="19" t="s">
        <v>21</v>
      </c>
      <c r="I79" s="18" t="s">
        <v>96</v>
      </c>
      <c r="J79" s="19" t="s">
        <v>20</v>
      </c>
      <c r="K79" s="19" t="s">
        <v>360</v>
      </c>
      <c r="L79" s="19" t="s">
        <v>358</v>
      </c>
      <c r="M79" s="19" t="s">
        <v>350</v>
      </c>
      <c r="N79" s="19" t="s">
        <v>24</v>
      </c>
      <c r="O79" s="19" t="s">
        <v>351</v>
      </c>
      <c r="P79" s="18" t="s">
        <v>25</v>
      </c>
      <c r="Q79" s="22">
        <v>4</v>
      </c>
      <c r="R79" s="23">
        <v>50431411</v>
      </c>
      <c r="S79" s="18" t="s">
        <v>97</v>
      </c>
      <c r="T79" s="24" t="s">
        <v>352</v>
      </c>
      <c r="U79" s="24" t="s">
        <v>353</v>
      </c>
      <c r="V79" s="20">
        <v>11362</v>
      </c>
      <c r="W79" s="20">
        <v>0</v>
      </c>
      <c r="X79" s="20">
        <f t="shared" ref="X79" si="48">V79+W79</f>
        <v>11362</v>
      </c>
      <c r="Y79" s="20">
        <f>V79</f>
        <v>11362</v>
      </c>
      <c r="Z79" s="20">
        <v>0</v>
      </c>
      <c r="AA79" s="20">
        <f t="shared" ref="AA79" si="49">Y79+Z79</f>
        <v>11362</v>
      </c>
    </row>
    <row r="80" spans="1:27" x14ac:dyDescent="0.35">
      <c r="A80" s="21"/>
      <c r="B80" s="19"/>
      <c r="C80" s="19"/>
      <c r="D80" s="18"/>
      <c r="E80" s="19"/>
      <c r="F80" s="19"/>
      <c r="G80" s="18"/>
      <c r="H80" s="19"/>
      <c r="I80" s="18"/>
      <c r="J80" s="19"/>
      <c r="K80" s="19"/>
      <c r="L80" s="19"/>
      <c r="M80" s="19"/>
      <c r="N80" s="19"/>
      <c r="O80" s="19"/>
      <c r="P80" s="18"/>
      <c r="Q80" s="22"/>
      <c r="R80" s="23"/>
      <c r="S80" s="18"/>
      <c r="T80" s="24"/>
      <c r="U80" s="24"/>
      <c r="V80" s="20"/>
      <c r="W80" s="20"/>
      <c r="X80" s="20"/>
      <c r="Y80" s="20"/>
      <c r="Z80" s="20"/>
      <c r="AA80" s="20"/>
    </row>
    <row r="81" spans="1:27" x14ac:dyDescent="0.35">
      <c r="A81" s="21"/>
      <c r="B81" s="19"/>
      <c r="C81" s="19"/>
      <c r="D81" s="18"/>
      <c r="E81" s="19"/>
      <c r="F81" s="19"/>
      <c r="G81" s="18"/>
      <c r="H81" s="19"/>
      <c r="I81" s="18"/>
      <c r="J81" s="19"/>
      <c r="K81" s="19"/>
      <c r="L81" s="19"/>
      <c r="M81" s="19"/>
      <c r="N81" s="19"/>
      <c r="O81" s="19"/>
      <c r="P81" s="18"/>
      <c r="Q81" s="22"/>
      <c r="R81" s="23"/>
      <c r="S81" s="18"/>
      <c r="T81" s="24"/>
      <c r="U81" s="24"/>
      <c r="V81" s="20"/>
      <c r="W81" s="20"/>
      <c r="X81" s="20"/>
      <c r="Y81" s="20"/>
      <c r="Z81" s="20"/>
      <c r="AA81" s="20"/>
    </row>
    <row r="82" spans="1:27" ht="15" customHeight="1" x14ac:dyDescent="0.35">
      <c r="A82" s="21">
        <v>27</v>
      </c>
      <c r="B82" s="19" t="s">
        <v>291</v>
      </c>
      <c r="C82" s="19" t="s">
        <v>294</v>
      </c>
      <c r="D82" s="18" t="s">
        <v>19</v>
      </c>
      <c r="E82" s="19" t="s">
        <v>20</v>
      </c>
      <c r="F82" s="19" t="s">
        <v>21</v>
      </c>
      <c r="G82" s="18" t="s">
        <v>98</v>
      </c>
      <c r="H82" s="19" t="s">
        <v>21</v>
      </c>
      <c r="I82" s="18" t="s">
        <v>99</v>
      </c>
      <c r="J82" s="19" t="s">
        <v>20</v>
      </c>
      <c r="K82" s="19" t="s">
        <v>360</v>
      </c>
      <c r="L82" s="19" t="s">
        <v>358</v>
      </c>
      <c r="M82" s="19" t="s">
        <v>350</v>
      </c>
      <c r="N82" s="19" t="s">
        <v>24</v>
      </c>
      <c r="O82" s="19" t="s">
        <v>351</v>
      </c>
      <c r="P82" s="18" t="s">
        <v>25</v>
      </c>
      <c r="Q82" s="22">
        <v>8</v>
      </c>
      <c r="R82" s="28" t="s">
        <v>333</v>
      </c>
      <c r="S82" s="18" t="s">
        <v>100</v>
      </c>
      <c r="T82" s="24" t="s">
        <v>352</v>
      </c>
      <c r="U82" s="24" t="s">
        <v>353</v>
      </c>
      <c r="V82" s="20">
        <v>36235</v>
      </c>
      <c r="W82" s="20">
        <v>0</v>
      </c>
      <c r="X82" s="20">
        <f t="shared" ref="X82" si="50">V82+W82</f>
        <v>36235</v>
      </c>
      <c r="Y82" s="20">
        <f>V82</f>
        <v>36235</v>
      </c>
      <c r="Z82" s="20">
        <v>0</v>
      </c>
      <c r="AA82" s="20">
        <f t="shared" ref="AA82" si="51">Y82+Z82</f>
        <v>36235</v>
      </c>
    </row>
    <row r="83" spans="1:27" x14ac:dyDescent="0.35">
      <c r="A83" s="21"/>
      <c r="B83" s="19"/>
      <c r="C83" s="19"/>
      <c r="D83" s="18"/>
      <c r="E83" s="19"/>
      <c r="F83" s="19"/>
      <c r="G83" s="18"/>
      <c r="H83" s="19"/>
      <c r="I83" s="18"/>
      <c r="J83" s="19"/>
      <c r="K83" s="19"/>
      <c r="L83" s="19"/>
      <c r="M83" s="19"/>
      <c r="N83" s="19"/>
      <c r="O83" s="19"/>
      <c r="P83" s="18"/>
      <c r="Q83" s="22"/>
      <c r="R83" s="23"/>
      <c r="S83" s="18"/>
      <c r="T83" s="24"/>
      <c r="U83" s="24"/>
      <c r="V83" s="20"/>
      <c r="W83" s="20"/>
      <c r="X83" s="20"/>
      <c r="Y83" s="20"/>
      <c r="Z83" s="20"/>
      <c r="AA83" s="20"/>
    </row>
    <row r="84" spans="1:27" x14ac:dyDescent="0.35">
      <c r="A84" s="21"/>
      <c r="B84" s="19"/>
      <c r="C84" s="19"/>
      <c r="D84" s="18"/>
      <c r="E84" s="19"/>
      <c r="F84" s="19"/>
      <c r="G84" s="18"/>
      <c r="H84" s="19"/>
      <c r="I84" s="18"/>
      <c r="J84" s="19"/>
      <c r="K84" s="19"/>
      <c r="L84" s="19"/>
      <c r="M84" s="19"/>
      <c r="N84" s="19"/>
      <c r="O84" s="19"/>
      <c r="P84" s="18"/>
      <c r="Q84" s="22"/>
      <c r="R84" s="23"/>
      <c r="S84" s="18"/>
      <c r="T84" s="24"/>
      <c r="U84" s="24"/>
      <c r="V84" s="20"/>
      <c r="W84" s="20"/>
      <c r="X84" s="20"/>
      <c r="Y84" s="20"/>
      <c r="Z84" s="20"/>
      <c r="AA84" s="20"/>
    </row>
    <row r="85" spans="1:27" ht="15" customHeight="1" x14ac:dyDescent="0.35">
      <c r="A85" s="21">
        <v>28</v>
      </c>
      <c r="B85" s="19" t="s">
        <v>291</v>
      </c>
      <c r="C85" s="19" t="s">
        <v>294</v>
      </c>
      <c r="D85" s="18" t="s">
        <v>19</v>
      </c>
      <c r="E85" s="19" t="s">
        <v>20</v>
      </c>
      <c r="F85" s="19" t="s">
        <v>21</v>
      </c>
      <c r="G85" s="18" t="s">
        <v>101</v>
      </c>
      <c r="H85" s="19" t="s">
        <v>21</v>
      </c>
      <c r="I85" s="18" t="s">
        <v>102</v>
      </c>
      <c r="J85" s="19" t="s">
        <v>20</v>
      </c>
      <c r="K85" s="19" t="s">
        <v>360</v>
      </c>
      <c r="L85" s="19" t="s">
        <v>358</v>
      </c>
      <c r="M85" s="19" t="s">
        <v>350</v>
      </c>
      <c r="N85" s="19" t="s">
        <v>24</v>
      </c>
      <c r="O85" s="19" t="s">
        <v>351</v>
      </c>
      <c r="P85" s="18" t="s">
        <v>25</v>
      </c>
      <c r="Q85" s="22">
        <v>9</v>
      </c>
      <c r="R85" s="23">
        <v>50065136</v>
      </c>
      <c r="S85" s="18" t="s">
        <v>103</v>
      </c>
      <c r="T85" s="24" t="s">
        <v>352</v>
      </c>
      <c r="U85" s="24" t="s">
        <v>353</v>
      </c>
      <c r="V85" s="20">
        <v>56583</v>
      </c>
      <c r="W85" s="20">
        <v>0</v>
      </c>
      <c r="X85" s="20">
        <f t="shared" ref="X85" si="52">V85+W85</f>
        <v>56583</v>
      </c>
      <c r="Y85" s="20">
        <f>V85</f>
        <v>56583</v>
      </c>
      <c r="Z85" s="20">
        <v>0</v>
      </c>
      <c r="AA85" s="20">
        <f t="shared" ref="AA85" si="53">Y85+Z85</f>
        <v>56583</v>
      </c>
    </row>
    <row r="86" spans="1:27" x14ac:dyDescent="0.35">
      <c r="A86" s="21"/>
      <c r="B86" s="19"/>
      <c r="C86" s="19"/>
      <c r="D86" s="18"/>
      <c r="E86" s="19"/>
      <c r="F86" s="19"/>
      <c r="G86" s="18"/>
      <c r="H86" s="19"/>
      <c r="I86" s="18"/>
      <c r="J86" s="19"/>
      <c r="K86" s="19"/>
      <c r="L86" s="19"/>
      <c r="M86" s="19"/>
      <c r="N86" s="19"/>
      <c r="O86" s="19"/>
      <c r="P86" s="18"/>
      <c r="Q86" s="22"/>
      <c r="R86" s="23"/>
      <c r="S86" s="18"/>
      <c r="T86" s="24"/>
      <c r="U86" s="24"/>
      <c r="V86" s="20"/>
      <c r="W86" s="20"/>
      <c r="X86" s="20"/>
      <c r="Y86" s="20"/>
      <c r="Z86" s="20"/>
      <c r="AA86" s="20"/>
    </row>
    <row r="87" spans="1:27" x14ac:dyDescent="0.35">
      <c r="A87" s="21"/>
      <c r="B87" s="19"/>
      <c r="C87" s="19"/>
      <c r="D87" s="18"/>
      <c r="E87" s="19"/>
      <c r="F87" s="19"/>
      <c r="G87" s="18"/>
      <c r="H87" s="19"/>
      <c r="I87" s="18"/>
      <c r="J87" s="19"/>
      <c r="K87" s="19"/>
      <c r="L87" s="19"/>
      <c r="M87" s="19"/>
      <c r="N87" s="19"/>
      <c r="O87" s="19"/>
      <c r="P87" s="18"/>
      <c r="Q87" s="22"/>
      <c r="R87" s="23"/>
      <c r="S87" s="18"/>
      <c r="T87" s="24"/>
      <c r="U87" s="24"/>
      <c r="V87" s="20"/>
      <c r="W87" s="20"/>
      <c r="X87" s="20"/>
      <c r="Y87" s="20"/>
      <c r="Z87" s="20"/>
      <c r="AA87" s="20"/>
    </row>
    <row r="88" spans="1:27" ht="15" customHeight="1" x14ac:dyDescent="0.35">
      <c r="A88" s="21">
        <v>29</v>
      </c>
      <c r="B88" s="19" t="s">
        <v>291</v>
      </c>
      <c r="C88" s="19" t="s">
        <v>294</v>
      </c>
      <c r="D88" s="18" t="s">
        <v>19</v>
      </c>
      <c r="E88" s="19" t="s">
        <v>20</v>
      </c>
      <c r="F88" s="19" t="s">
        <v>21</v>
      </c>
      <c r="G88" s="18" t="s">
        <v>104</v>
      </c>
      <c r="H88" s="19" t="s">
        <v>21</v>
      </c>
      <c r="I88" s="18" t="s">
        <v>105</v>
      </c>
      <c r="J88" s="19" t="s">
        <v>20</v>
      </c>
      <c r="K88" s="19" t="s">
        <v>360</v>
      </c>
      <c r="L88" s="19" t="s">
        <v>358</v>
      </c>
      <c r="M88" s="19" t="s">
        <v>350</v>
      </c>
      <c r="N88" s="19" t="s">
        <v>24</v>
      </c>
      <c r="O88" s="19" t="s">
        <v>351</v>
      </c>
      <c r="P88" s="18" t="s">
        <v>25</v>
      </c>
      <c r="Q88" s="22">
        <v>8</v>
      </c>
      <c r="R88" s="23">
        <v>50065138</v>
      </c>
      <c r="S88" s="18" t="s">
        <v>106</v>
      </c>
      <c r="T88" s="24" t="s">
        <v>352</v>
      </c>
      <c r="U88" s="24" t="s">
        <v>353</v>
      </c>
      <c r="V88" s="20">
        <v>44380</v>
      </c>
      <c r="W88" s="20">
        <v>0</v>
      </c>
      <c r="X88" s="20">
        <f t="shared" ref="X88" si="54">V88+W88</f>
        <v>44380</v>
      </c>
      <c r="Y88" s="20">
        <f>V88</f>
        <v>44380</v>
      </c>
      <c r="Z88" s="20">
        <v>0</v>
      </c>
      <c r="AA88" s="20">
        <f t="shared" ref="AA88" si="55">Y88+Z88</f>
        <v>44380</v>
      </c>
    </row>
    <row r="89" spans="1:27" x14ac:dyDescent="0.35">
      <c r="A89" s="21"/>
      <c r="B89" s="19"/>
      <c r="C89" s="19"/>
      <c r="D89" s="18"/>
      <c r="E89" s="19"/>
      <c r="F89" s="19"/>
      <c r="G89" s="18"/>
      <c r="H89" s="19"/>
      <c r="I89" s="18"/>
      <c r="J89" s="19"/>
      <c r="K89" s="19"/>
      <c r="L89" s="19"/>
      <c r="M89" s="19"/>
      <c r="N89" s="19"/>
      <c r="O89" s="19"/>
      <c r="P89" s="18"/>
      <c r="Q89" s="22"/>
      <c r="R89" s="23"/>
      <c r="S89" s="18"/>
      <c r="T89" s="24"/>
      <c r="U89" s="24"/>
      <c r="V89" s="20"/>
      <c r="W89" s="20"/>
      <c r="X89" s="20"/>
      <c r="Y89" s="20"/>
      <c r="Z89" s="20"/>
      <c r="AA89" s="20"/>
    </row>
    <row r="90" spans="1:27" x14ac:dyDescent="0.35">
      <c r="A90" s="21"/>
      <c r="B90" s="19"/>
      <c r="C90" s="19"/>
      <c r="D90" s="18"/>
      <c r="E90" s="19"/>
      <c r="F90" s="19"/>
      <c r="G90" s="18"/>
      <c r="H90" s="19"/>
      <c r="I90" s="18"/>
      <c r="J90" s="19"/>
      <c r="K90" s="19"/>
      <c r="L90" s="19"/>
      <c r="M90" s="19"/>
      <c r="N90" s="19"/>
      <c r="O90" s="19"/>
      <c r="P90" s="18"/>
      <c r="Q90" s="22"/>
      <c r="R90" s="23"/>
      <c r="S90" s="18"/>
      <c r="T90" s="24"/>
      <c r="U90" s="24"/>
      <c r="V90" s="20"/>
      <c r="W90" s="20"/>
      <c r="X90" s="20"/>
      <c r="Y90" s="20"/>
      <c r="Z90" s="20"/>
      <c r="AA90" s="20"/>
    </row>
    <row r="91" spans="1:27" ht="15" customHeight="1" x14ac:dyDescent="0.35">
      <c r="A91" s="21">
        <v>30</v>
      </c>
      <c r="B91" s="19" t="s">
        <v>291</v>
      </c>
      <c r="C91" s="19" t="s">
        <v>294</v>
      </c>
      <c r="D91" s="18" t="s">
        <v>19</v>
      </c>
      <c r="E91" s="19" t="s">
        <v>20</v>
      </c>
      <c r="F91" s="19" t="s">
        <v>21</v>
      </c>
      <c r="G91" s="18" t="s">
        <v>104</v>
      </c>
      <c r="H91" s="19" t="s">
        <v>21</v>
      </c>
      <c r="I91" s="18" t="s">
        <v>107</v>
      </c>
      <c r="J91" s="19" t="s">
        <v>20</v>
      </c>
      <c r="K91" s="19" t="s">
        <v>360</v>
      </c>
      <c r="L91" s="19" t="s">
        <v>358</v>
      </c>
      <c r="M91" s="19" t="s">
        <v>350</v>
      </c>
      <c r="N91" s="19" t="s">
        <v>24</v>
      </c>
      <c r="O91" s="19" t="s">
        <v>351</v>
      </c>
      <c r="P91" s="18" t="s">
        <v>25</v>
      </c>
      <c r="Q91" s="22">
        <v>15</v>
      </c>
      <c r="R91" s="23" t="s">
        <v>108</v>
      </c>
      <c r="S91" s="18" t="s">
        <v>109</v>
      </c>
      <c r="T91" s="24" t="s">
        <v>352</v>
      </c>
      <c r="U91" s="24" t="s">
        <v>353</v>
      </c>
      <c r="V91" s="20">
        <v>57064</v>
      </c>
      <c r="W91" s="20">
        <v>0</v>
      </c>
      <c r="X91" s="20">
        <f t="shared" ref="X91" si="56">V91+W91</f>
        <v>57064</v>
      </c>
      <c r="Y91" s="20">
        <f>V91</f>
        <v>57064</v>
      </c>
      <c r="Z91" s="20">
        <v>0</v>
      </c>
      <c r="AA91" s="20">
        <f t="shared" ref="AA91" si="57">Y91+Z91</f>
        <v>57064</v>
      </c>
    </row>
    <row r="92" spans="1:27" x14ac:dyDescent="0.35">
      <c r="A92" s="21"/>
      <c r="B92" s="19"/>
      <c r="C92" s="19"/>
      <c r="D92" s="18"/>
      <c r="E92" s="19"/>
      <c r="F92" s="19"/>
      <c r="G92" s="18"/>
      <c r="H92" s="19"/>
      <c r="I92" s="18"/>
      <c r="J92" s="19"/>
      <c r="K92" s="19"/>
      <c r="L92" s="19"/>
      <c r="M92" s="19"/>
      <c r="N92" s="19"/>
      <c r="O92" s="19"/>
      <c r="P92" s="18"/>
      <c r="Q92" s="22"/>
      <c r="R92" s="23"/>
      <c r="S92" s="18"/>
      <c r="T92" s="24"/>
      <c r="U92" s="24"/>
      <c r="V92" s="20"/>
      <c r="W92" s="20"/>
      <c r="X92" s="20"/>
      <c r="Y92" s="20"/>
      <c r="Z92" s="20"/>
      <c r="AA92" s="20"/>
    </row>
    <row r="93" spans="1:27" ht="28.15" customHeight="1" x14ac:dyDescent="0.35">
      <c r="A93" s="21"/>
      <c r="B93" s="19"/>
      <c r="C93" s="19"/>
      <c r="D93" s="18"/>
      <c r="E93" s="19"/>
      <c r="F93" s="19"/>
      <c r="G93" s="18"/>
      <c r="H93" s="19"/>
      <c r="I93" s="18"/>
      <c r="J93" s="19"/>
      <c r="K93" s="19"/>
      <c r="L93" s="19"/>
      <c r="M93" s="19"/>
      <c r="N93" s="19"/>
      <c r="O93" s="19"/>
      <c r="P93" s="18"/>
      <c r="Q93" s="22"/>
      <c r="R93" s="23"/>
      <c r="S93" s="18"/>
      <c r="T93" s="24"/>
      <c r="U93" s="24"/>
      <c r="V93" s="20"/>
      <c r="W93" s="20"/>
      <c r="X93" s="20"/>
      <c r="Y93" s="20"/>
      <c r="Z93" s="20"/>
      <c r="AA93" s="20"/>
    </row>
    <row r="94" spans="1:27" ht="15" customHeight="1" x14ac:dyDescent="0.35">
      <c r="A94" s="21">
        <v>31</v>
      </c>
      <c r="B94" s="19" t="s">
        <v>291</v>
      </c>
      <c r="C94" s="19" t="s">
        <v>294</v>
      </c>
      <c r="D94" s="18" t="s">
        <v>19</v>
      </c>
      <c r="E94" s="19" t="s">
        <v>20</v>
      </c>
      <c r="F94" s="19" t="s">
        <v>21</v>
      </c>
      <c r="G94" s="18" t="s">
        <v>110</v>
      </c>
      <c r="H94" s="19" t="s">
        <v>21</v>
      </c>
      <c r="I94" s="18" t="s">
        <v>111</v>
      </c>
      <c r="J94" s="19" t="s">
        <v>20</v>
      </c>
      <c r="K94" s="19" t="s">
        <v>360</v>
      </c>
      <c r="L94" s="19" t="s">
        <v>358</v>
      </c>
      <c r="M94" s="19" t="s">
        <v>350</v>
      </c>
      <c r="N94" s="19" t="s">
        <v>24</v>
      </c>
      <c r="O94" s="19" t="s">
        <v>351</v>
      </c>
      <c r="P94" s="18" t="s">
        <v>25</v>
      </c>
      <c r="Q94" s="22">
        <v>8</v>
      </c>
      <c r="R94" s="23">
        <v>50432740</v>
      </c>
      <c r="S94" s="18" t="s">
        <v>112</v>
      </c>
      <c r="T94" s="24" t="s">
        <v>352</v>
      </c>
      <c r="U94" s="24" t="s">
        <v>353</v>
      </c>
      <c r="V94" s="20">
        <v>43876</v>
      </c>
      <c r="W94" s="20">
        <v>0</v>
      </c>
      <c r="X94" s="20">
        <f t="shared" ref="X94" si="58">V94+W94</f>
        <v>43876</v>
      </c>
      <c r="Y94" s="20">
        <f>V94</f>
        <v>43876</v>
      </c>
      <c r="Z94" s="20">
        <v>0</v>
      </c>
      <c r="AA94" s="20">
        <f t="shared" ref="AA94" si="59">Y94+Z94</f>
        <v>43876</v>
      </c>
    </row>
    <row r="95" spans="1:27" x14ac:dyDescent="0.35">
      <c r="A95" s="21"/>
      <c r="B95" s="19"/>
      <c r="C95" s="19"/>
      <c r="D95" s="18"/>
      <c r="E95" s="19"/>
      <c r="F95" s="19"/>
      <c r="G95" s="18"/>
      <c r="H95" s="19"/>
      <c r="I95" s="18"/>
      <c r="J95" s="19"/>
      <c r="K95" s="19"/>
      <c r="L95" s="19"/>
      <c r="M95" s="19"/>
      <c r="N95" s="19"/>
      <c r="O95" s="19"/>
      <c r="P95" s="18"/>
      <c r="Q95" s="22"/>
      <c r="R95" s="23"/>
      <c r="S95" s="18"/>
      <c r="T95" s="24"/>
      <c r="U95" s="24"/>
      <c r="V95" s="20"/>
      <c r="W95" s="20"/>
      <c r="X95" s="20"/>
      <c r="Y95" s="20"/>
      <c r="Z95" s="20"/>
      <c r="AA95" s="20"/>
    </row>
    <row r="96" spans="1:27" ht="25.9" customHeight="1" x14ac:dyDescent="0.35">
      <c r="A96" s="21"/>
      <c r="B96" s="19"/>
      <c r="C96" s="19"/>
      <c r="D96" s="18"/>
      <c r="E96" s="19"/>
      <c r="F96" s="19"/>
      <c r="G96" s="18"/>
      <c r="H96" s="19"/>
      <c r="I96" s="18"/>
      <c r="J96" s="19"/>
      <c r="K96" s="19"/>
      <c r="L96" s="19"/>
      <c r="M96" s="19"/>
      <c r="N96" s="19"/>
      <c r="O96" s="19"/>
      <c r="P96" s="18"/>
      <c r="Q96" s="22"/>
      <c r="R96" s="23"/>
      <c r="S96" s="18"/>
      <c r="T96" s="24"/>
      <c r="U96" s="24"/>
      <c r="V96" s="20"/>
      <c r="W96" s="20"/>
      <c r="X96" s="20"/>
      <c r="Y96" s="20"/>
      <c r="Z96" s="20"/>
      <c r="AA96" s="20"/>
    </row>
    <row r="97" spans="1:27" ht="15" customHeight="1" x14ac:dyDescent="0.35">
      <c r="A97" s="21">
        <v>32</v>
      </c>
      <c r="B97" s="19" t="s">
        <v>291</v>
      </c>
      <c r="C97" s="19" t="s">
        <v>294</v>
      </c>
      <c r="D97" s="18" t="s">
        <v>19</v>
      </c>
      <c r="E97" s="19" t="s">
        <v>20</v>
      </c>
      <c r="F97" s="19" t="s">
        <v>21</v>
      </c>
      <c r="G97" s="18" t="s">
        <v>113</v>
      </c>
      <c r="H97" s="19" t="s">
        <v>21</v>
      </c>
      <c r="I97" s="18" t="s">
        <v>114</v>
      </c>
      <c r="J97" s="19" t="s">
        <v>20</v>
      </c>
      <c r="K97" s="19" t="s">
        <v>360</v>
      </c>
      <c r="L97" s="19" t="s">
        <v>358</v>
      </c>
      <c r="M97" s="19" t="s">
        <v>350</v>
      </c>
      <c r="N97" s="19" t="s">
        <v>24</v>
      </c>
      <c r="O97" s="19" t="s">
        <v>351</v>
      </c>
      <c r="P97" s="18" t="s">
        <v>25</v>
      </c>
      <c r="Q97" s="22">
        <v>9</v>
      </c>
      <c r="R97" s="23">
        <v>50431172</v>
      </c>
      <c r="S97" s="18" t="s">
        <v>115</v>
      </c>
      <c r="T97" s="24" t="s">
        <v>352</v>
      </c>
      <c r="U97" s="24" t="s">
        <v>353</v>
      </c>
      <c r="V97" s="20">
        <v>41418</v>
      </c>
      <c r="W97" s="20">
        <v>0</v>
      </c>
      <c r="X97" s="20">
        <f t="shared" ref="X97" si="60">V97+W97</f>
        <v>41418</v>
      </c>
      <c r="Y97" s="20">
        <f>V97</f>
        <v>41418</v>
      </c>
      <c r="Z97" s="20">
        <v>0</v>
      </c>
      <c r="AA97" s="20">
        <f t="shared" ref="AA97" si="61">Y97+Z97</f>
        <v>41418</v>
      </c>
    </row>
    <row r="98" spans="1:27" x14ac:dyDescent="0.35">
      <c r="A98" s="21"/>
      <c r="B98" s="19"/>
      <c r="C98" s="19"/>
      <c r="D98" s="18"/>
      <c r="E98" s="19"/>
      <c r="F98" s="19"/>
      <c r="G98" s="18"/>
      <c r="H98" s="19"/>
      <c r="I98" s="18"/>
      <c r="J98" s="19"/>
      <c r="K98" s="19"/>
      <c r="L98" s="19"/>
      <c r="M98" s="19"/>
      <c r="N98" s="19"/>
      <c r="O98" s="19"/>
      <c r="P98" s="18"/>
      <c r="Q98" s="22"/>
      <c r="R98" s="23"/>
      <c r="S98" s="18"/>
      <c r="T98" s="24"/>
      <c r="U98" s="24"/>
      <c r="V98" s="20"/>
      <c r="W98" s="20"/>
      <c r="X98" s="20"/>
      <c r="Y98" s="20"/>
      <c r="Z98" s="20"/>
      <c r="AA98" s="20"/>
    </row>
    <row r="99" spans="1:27" x14ac:dyDescent="0.35">
      <c r="A99" s="21"/>
      <c r="B99" s="19"/>
      <c r="C99" s="19"/>
      <c r="D99" s="18"/>
      <c r="E99" s="19"/>
      <c r="F99" s="19"/>
      <c r="G99" s="18"/>
      <c r="H99" s="19"/>
      <c r="I99" s="18"/>
      <c r="J99" s="19"/>
      <c r="K99" s="19"/>
      <c r="L99" s="19"/>
      <c r="M99" s="19"/>
      <c r="N99" s="19"/>
      <c r="O99" s="19"/>
      <c r="P99" s="18"/>
      <c r="Q99" s="22"/>
      <c r="R99" s="23"/>
      <c r="S99" s="18"/>
      <c r="T99" s="24"/>
      <c r="U99" s="24"/>
      <c r="V99" s="20"/>
      <c r="W99" s="20"/>
      <c r="X99" s="20"/>
      <c r="Y99" s="20"/>
      <c r="Z99" s="20"/>
      <c r="AA99" s="20"/>
    </row>
    <row r="100" spans="1:27" ht="15" customHeight="1" x14ac:dyDescent="0.35">
      <c r="A100" s="21">
        <v>33</v>
      </c>
      <c r="B100" s="19" t="s">
        <v>291</v>
      </c>
      <c r="C100" s="19" t="s">
        <v>294</v>
      </c>
      <c r="D100" s="18" t="s">
        <v>19</v>
      </c>
      <c r="E100" s="19" t="s">
        <v>20</v>
      </c>
      <c r="F100" s="19" t="s">
        <v>21</v>
      </c>
      <c r="G100" s="18" t="s">
        <v>116</v>
      </c>
      <c r="H100" s="19" t="s">
        <v>21</v>
      </c>
      <c r="I100" s="18" t="s">
        <v>117</v>
      </c>
      <c r="J100" s="19" t="s">
        <v>20</v>
      </c>
      <c r="K100" s="19" t="s">
        <v>360</v>
      </c>
      <c r="L100" s="19" t="s">
        <v>358</v>
      </c>
      <c r="M100" s="19" t="s">
        <v>350</v>
      </c>
      <c r="N100" s="19" t="s">
        <v>24</v>
      </c>
      <c r="O100" s="19" t="s">
        <v>351</v>
      </c>
      <c r="P100" s="18" t="s">
        <v>25</v>
      </c>
      <c r="Q100" s="22">
        <v>4</v>
      </c>
      <c r="R100" s="23">
        <v>50431240</v>
      </c>
      <c r="S100" s="18" t="s">
        <v>118</v>
      </c>
      <c r="T100" s="24" t="s">
        <v>352</v>
      </c>
      <c r="U100" s="24" t="s">
        <v>353</v>
      </c>
      <c r="V100" s="20">
        <v>15856</v>
      </c>
      <c r="W100" s="20">
        <v>0</v>
      </c>
      <c r="X100" s="20">
        <f t="shared" ref="X100" si="62">V100+W100</f>
        <v>15856</v>
      </c>
      <c r="Y100" s="20">
        <f>V100</f>
        <v>15856</v>
      </c>
      <c r="Z100" s="20">
        <v>0</v>
      </c>
      <c r="AA100" s="20">
        <f t="shared" ref="AA100" si="63">Y100+Z100</f>
        <v>15856</v>
      </c>
    </row>
    <row r="101" spans="1:27" x14ac:dyDescent="0.35">
      <c r="A101" s="21"/>
      <c r="B101" s="19"/>
      <c r="C101" s="19"/>
      <c r="D101" s="18"/>
      <c r="E101" s="19"/>
      <c r="F101" s="19"/>
      <c r="G101" s="18"/>
      <c r="H101" s="19"/>
      <c r="I101" s="18"/>
      <c r="J101" s="19"/>
      <c r="K101" s="19"/>
      <c r="L101" s="19"/>
      <c r="M101" s="19"/>
      <c r="N101" s="19"/>
      <c r="O101" s="19"/>
      <c r="P101" s="18"/>
      <c r="Q101" s="22"/>
      <c r="R101" s="23"/>
      <c r="S101" s="18"/>
      <c r="T101" s="24"/>
      <c r="U101" s="24"/>
      <c r="V101" s="20"/>
      <c r="W101" s="20"/>
      <c r="X101" s="20"/>
      <c r="Y101" s="20"/>
      <c r="Z101" s="20"/>
      <c r="AA101" s="20"/>
    </row>
    <row r="102" spans="1:27" ht="19.899999999999999" customHeight="1" x14ac:dyDescent="0.35">
      <c r="A102" s="21"/>
      <c r="B102" s="19"/>
      <c r="C102" s="19"/>
      <c r="D102" s="18"/>
      <c r="E102" s="19"/>
      <c r="F102" s="19"/>
      <c r="G102" s="18"/>
      <c r="H102" s="19"/>
      <c r="I102" s="18"/>
      <c r="J102" s="19"/>
      <c r="K102" s="19"/>
      <c r="L102" s="19"/>
      <c r="M102" s="19"/>
      <c r="N102" s="19"/>
      <c r="O102" s="19"/>
      <c r="P102" s="18"/>
      <c r="Q102" s="22"/>
      <c r="R102" s="23"/>
      <c r="S102" s="18"/>
      <c r="T102" s="24"/>
      <c r="U102" s="24"/>
      <c r="V102" s="20"/>
      <c r="W102" s="20"/>
      <c r="X102" s="20"/>
      <c r="Y102" s="20"/>
      <c r="Z102" s="20"/>
      <c r="AA102" s="20"/>
    </row>
    <row r="103" spans="1:27" ht="15" customHeight="1" x14ac:dyDescent="0.35">
      <c r="A103" s="21">
        <v>34</v>
      </c>
      <c r="B103" s="19" t="s">
        <v>291</v>
      </c>
      <c r="C103" s="19" t="s">
        <v>294</v>
      </c>
      <c r="D103" s="18" t="s">
        <v>19</v>
      </c>
      <c r="E103" s="19" t="s">
        <v>20</v>
      </c>
      <c r="F103" s="19" t="s">
        <v>21</v>
      </c>
      <c r="G103" s="18" t="s">
        <v>119</v>
      </c>
      <c r="H103" s="19" t="s">
        <v>21</v>
      </c>
      <c r="I103" s="18" t="s">
        <v>120</v>
      </c>
      <c r="J103" s="19" t="s">
        <v>20</v>
      </c>
      <c r="K103" s="19" t="s">
        <v>360</v>
      </c>
      <c r="L103" s="19" t="s">
        <v>358</v>
      </c>
      <c r="M103" s="19" t="s">
        <v>350</v>
      </c>
      <c r="N103" s="19" t="s">
        <v>24</v>
      </c>
      <c r="O103" s="19" t="s">
        <v>351</v>
      </c>
      <c r="P103" s="18" t="s">
        <v>25</v>
      </c>
      <c r="Q103" s="22">
        <v>5</v>
      </c>
      <c r="R103" s="23">
        <v>50431239</v>
      </c>
      <c r="S103" s="18" t="s">
        <v>121</v>
      </c>
      <c r="T103" s="24" t="s">
        <v>352</v>
      </c>
      <c r="U103" s="24" t="s">
        <v>353</v>
      </c>
      <c r="V103" s="20">
        <v>23746</v>
      </c>
      <c r="W103" s="20">
        <v>0</v>
      </c>
      <c r="X103" s="20">
        <f t="shared" ref="X103" si="64">V103+W103</f>
        <v>23746</v>
      </c>
      <c r="Y103" s="20">
        <f>V103</f>
        <v>23746</v>
      </c>
      <c r="Z103" s="20">
        <v>0</v>
      </c>
      <c r="AA103" s="20">
        <f t="shared" ref="AA103" si="65">Y103+Z103</f>
        <v>23746</v>
      </c>
    </row>
    <row r="104" spans="1:27" x14ac:dyDescent="0.35">
      <c r="A104" s="21"/>
      <c r="B104" s="19"/>
      <c r="C104" s="19"/>
      <c r="D104" s="18"/>
      <c r="E104" s="19"/>
      <c r="F104" s="19"/>
      <c r="G104" s="18"/>
      <c r="H104" s="19"/>
      <c r="I104" s="18"/>
      <c r="J104" s="19"/>
      <c r="K104" s="19"/>
      <c r="L104" s="19"/>
      <c r="M104" s="19"/>
      <c r="N104" s="19"/>
      <c r="O104" s="19"/>
      <c r="P104" s="18"/>
      <c r="Q104" s="22"/>
      <c r="R104" s="23"/>
      <c r="S104" s="18"/>
      <c r="T104" s="24"/>
      <c r="U104" s="24"/>
      <c r="V104" s="20"/>
      <c r="W104" s="20"/>
      <c r="X104" s="20"/>
      <c r="Y104" s="20"/>
      <c r="Z104" s="20"/>
      <c r="AA104" s="20"/>
    </row>
    <row r="105" spans="1:27" ht="21" customHeight="1" x14ac:dyDescent="0.35">
      <c r="A105" s="21"/>
      <c r="B105" s="19"/>
      <c r="C105" s="19"/>
      <c r="D105" s="18"/>
      <c r="E105" s="19"/>
      <c r="F105" s="19"/>
      <c r="G105" s="18"/>
      <c r="H105" s="19"/>
      <c r="I105" s="18"/>
      <c r="J105" s="19"/>
      <c r="K105" s="19"/>
      <c r="L105" s="19"/>
      <c r="M105" s="19"/>
      <c r="N105" s="19"/>
      <c r="O105" s="19"/>
      <c r="P105" s="18"/>
      <c r="Q105" s="22"/>
      <c r="R105" s="23"/>
      <c r="S105" s="18"/>
      <c r="T105" s="24"/>
      <c r="U105" s="24"/>
      <c r="V105" s="20"/>
      <c r="W105" s="20"/>
      <c r="X105" s="20"/>
      <c r="Y105" s="20"/>
      <c r="Z105" s="20"/>
      <c r="AA105" s="20"/>
    </row>
    <row r="106" spans="1:27" ht="15" customHeight="1" x14ac:dyDescent="0.35">
      <c r="A106" s="21">
        <v>35</v>
      </c>
      <c r="B106" s="19" t="s">
        <v>291</v>
      </c>
      <c r="C106" s="19" t="s">
        <v>294</v>
      </c>
      <c r="D106" s="18" t="s">
        <v>19</v>
      </c>
      <c r="E106" s="19" t="s">
        <v>20</v>
      </c>
      <c r="F106" s="19" t="s">
        <v>21</v>
      </c>
      <c r="G106" s="18" t="s">
        <v>122</v>
      </c>
      <c r="H106" s="19" t="s">
        <v>21</v>
      </c>
      <c r="I106" s="18" t="s">
        <v>123</v>
      </c>
      <c r="J106" s="19" t="s">
        <v>20</v>
      </c>
      <c r="K106" s="19" t="s">
        <v>360</v>
      </c>
      <c r="L106" s="19" t="s">
        <v>358</v>
      </c>
      <c r="M106" s="19" t="s">
        <v>350</v>
      </c>
      <c r="N106" s="19" t="s">
        <v>24</v>
      </c>
      <c r="O106" s="19" t="s">
        <v>351</v>
      </c>
      <c r="P106" s="18" t="s">
        <v>25</v>
      </c>
      <c r="Q106" s="22">
        <v>4</v>
      </c>
      <c r="R106" s="23" t="s">
        <v>124</v>
      </c>
      <c r="S106" s="18" t="s">
        <v>125</v>
      </c>
      <c r="T106" s="24" t="s">
        <v>352</v>
      </c>
      <c r="U106" s="24" t="s">
        <v>353</v>
      </c>
      <c r="V106" s="20">
        <v>17216</v>
      </c>
      <c r="W106" s="20">
        <v>0</v>
      </c>
      <c r="X106" s="20">
        <f t="shared" ref="X106" si="66">V106+W106</f>
        <v>17216</v>
      </c>
      <c r="Y106" s="20">
        <f>V106</f>
        <v>17216</v>
      </c>
      <c r="Z106" s="20">
        <v>0</v>
      </c>
      <c r="AA106" s="20">
        <f t="shared" ref="AA106" si="67">Y106+Z106</f>
        <v>17216</v>
      </c>
    </row>
    <row r="107" spans="1:27" x14ac:dyDescent="0.35">
      <c r="A107" s="21"/>
      <c r="B107" s="19"/>
      <c r="C107" s="19"/>
      <c r="D107" s="18"/>
      <c r="E107" s="19"/>
      <c r="F107" s="19"/>
      <c r="G107" s="18"/>
      <c r="H107" s="19"/>
      <c r="I107" s="18"/>
      <c r="J107" s="19"/>
      <c r="K107" s="19"/>
      <c r="L107" s="19"/>
      <c r="M107" s="19"/>
      <c r="N107" s="19"/>
      <c r="O107" s="19"/>
      <c r="P107" s="18"/>
      <c r="Q107" s="22"/>
      <c r="R107" s="23"/>
      <c r="S107" s="18"/>
      <c r="T107" s="24"/>
      <c r="U107" s="24"/>
      <c r="V107" s="20"/>
      <c r="W107" s="20"/>
      <c r="X107" s="20"/>
      <c r="Y107" s="20"/>
      <c r="Z107" s="20"/>
      <c r="AA107" s="20"/>
    </row>
    <row r="108" spans="1:27" ht="29.5" customHeight="1" x14ac:dyDescent="0.35">
      <c r="A108" s="21"/>
      <c r="B108" s="19"/>
      <c r="C108" s="19"/>
      <c r="D108" s="18"/>
      <c r="E108" s="19"/>
      <c r="F108" s="19"/>
      <c r="G108" s="18"/>
      <c r="H108" s="19"/>
      <c r="I108" s="18"/>
      <c r="J108" s="19"/>
      <c r="K108" s="19"/>
      <c r="L108" s="19"/>
      <c r="M108" s="19"/>
      <c r="N108" s="19"/>
      <c r="O108" s="19"/>
      <c r="P108" s="18"/>
      <c r="Q108" s="22"/>
      <c r="R108" s="23"/>
      <c r="S108" s="18"/>
      <c r="T108" s="24"/>
      <c r="U108" s="24"/>
      <c r="V108" s="20"/>
      <c r="W108" s="20"/>
      <c r="X108" s="20"/>
      <c r="Y108" s="20"/>
      <c r="Z108" s="20"/>
      <c r="AA108" s="20"/>
    </row>
    <row r="109" spans="1:27" ht="15" customHeight="1" x14ac:dyDescent="0.35">
      <c r="A109" s="21">
        <v>36</v>
      </c>
      <c r="B109" s="19" t="s">
        <v>291</v>
      </c>
      <c r="C109" s="19" t="s">
        <v>294</v>
      </c>
      <c r="D109" s="18" t="s">
        <v>19</v>
      </c>
      <c r="E109" s="19" t="s">
        <v>20</v>
      </c>
      <c r="F109" s="19" t="s">
        <v>21</v>
      </c>
      <c r="G109" s="18" t="s">
        <v>126</v>
      </c>
      <c r="H109" s="19" t="s">
        <v>21</v>
      </c>
      <c r="I109" s="18" t="s">
        <v>127</v>
      </c>
      <c r="J109" s="19" t="s">
        <v>20</v>
      </c>
      <c r="K109" s="19" t="s">
        <v>360</v>
      </c>
      <c r="L109" s="19" t="s">
        <v>358</v>
      </c>
      <c r="M109" s="19" t="s">
        <v>350</v>
      </c>
      <c r="N109" s="19" t="s">
        <v>24</v>
      </c>
      <c r="O109" s="19" t="s">
        <v>351</v>
      </c>
      <c r="P109" s="18" t="s">
        <v>25</v>
      </c>
      <c r="Q109" s="22">
        <v>5</v>
      </c>
      <c r="R109" s="23">
        <v>50065134</v>
      </c>
      <c r="S109" s="18" t="s">
        <v>128</v>
      </c>
      <c r="T109" s="24" t="s">
        <v>352</v>
      </c>
      <c r="U109" s="24" t="s">
        <v>353</v>
      </c>
      <c r="V109" s="20">
        <v>25324</v>
      </c>
      <c r="W109" s="20">
        <v>0</v>
      </c>
      <c r="X109" s="20">
        <f t="shared" ref="X109" si="68">V109+W109</f>
        <v>25324</v>
      </c>
      <c r="Y109" s="20">
        <f>V109</f>
        <v>25324</v>
      </c>
      <c r="Z109" s="20">
        <v>0</v>
      </c>
      <c r="AA109" s="20">
        <f t="shared" ref="AA109" si="69">Y109+Z109</f>
        <v>25324</v>
      </c>
    </row>
    <row r="110" spans="1:27" x14ac:dyDescent="0.35">
      <c r="A110" s="21"/>
      <c r="B110" s="19"/>
      <c r="C110" s="19"/>
      <c r="D110" s="18"/>
      <c r="E110" s="19"/>
      <c r="F110" s="19"/>
      <c r="G110" s="18"/>
      <c r="H110" s="19"/>
      <c r="I110" s="18"/>
      <c r="J110" s="19"/>
      <c r="K110" s="19"/>
      <c r="L110" s="19"/>
      <c r="M110" s="19"/>
      <c r="N110" s="19"/>
      <c r="O110" s="19"/>
      <c r="P110" s="18"/>
      <c r="Q110" s="22"/>
      <c r="R110" s="23"/>
      <c r="S110" s="18"/>
      <c r="T110" s="24"/>
      <c r="U110" s="24"/>
      <c r="V110" s="20"/>
      <c r="W110" s="20"/>
      <c r="X110" s="20"/>
      <c r="Y110" s="20"/>
      <c r="Z110" s="20"/>
      <c r="AA110" s="20"/>
    </row>
    <row r="111" spans="1:27" x14ac:dyDescent="0.35">
      <c r="A111" s="21"/>
      <c r="B111" s="19"/>
      <c r="C111" s="19"/>
      <c r="D111" s="18"/>
      <c r="E111" s="19"/>
      <c r="F111" s="19"/>
      <c r="G111" s="18"/>
      <c r="H111" s="19"/>
      <c r="I111" s="18"/>
      <c r="J111" s="19"/>
      <c r="K111" s="19"/>
      <c r="L111" s="19"/>
      <c r="M111" s="19"/>
      <c r="N111" s="19"/>
      <c r="O111" s="19"/>
      <c r="P111" s="18"/>
      <c r="Q111" s="22"/>
      <c r="R111" s="23"/>
      <c r="S111" s="18"/>
      <c r="T111" s="24"/>
      <c r="U111" s="24"/>
      <c r="V111" s="20"/>
      <c r="W111" s="20"/>
      <c r="X111" s="20"/>
      <c r="Y111" s="20"/>
      <c r="Z111" s="20"/>
      <c r="AA111" s="20"/>
    </row>
    <row r="112" spans="1:27" ht="15" customHeight="1" x14ac:dyDescent="0.35">
      <c r="A112" s="21">
        <v>37</v>
      </c>
      <c r="B112" s="19" t="s">
        <v>291</v>
      </c>
      <c r="C112" s="19" t="s">
        <v>294</v>
      </c>
      <c r="D112" s="18" t="s">
        <v>19</v>
      </c>
      <c r="E112" s="19" t="s">
        <v>20</v>
      </c>
      <c r="F112" s="19" t="s">
        <v>21</v>
      </c>
      <c r="G112" s="18" t="s">
        <v>129</v>
      </c>
      <c r="H112" s="19" t="s">
        <v>21</v>
      </c>
      <c r="I112" s="18" t="s">
        <v>130</v>
      </c>
      <c r="J112" s="19" t="s">
        <v>20</v>
      </c>
      <c r="K112" s="19" t="s">
        <v>360</v>
      </c>
      <c r="L112" s="19" t="s">
        <v>358</v>
      </c>
      <c r="M112" s="19" t="s">
        <v>350</v>
      </c>
      <c r="N112" s="19" t="s">
        <v>24</v>
      </c>
      <c r="O112" s="19" t="s">
        <v>351</v>
      </c>
      <c r="P112" s="18" t="s">
        <v>25</v>
      </c>
      <c r="Q112" s="22">
        <v>3</v>
      </c>
      <c r="R112" s="23" t="s">
        <v>296</v>
      </c>
      <c r="S112" s="18" t="s">
        <v>131</v>
      </c>
      <c r="T112" s="24" t="s">
        <v>352</v>
      </c>
      <c r="U112" s="24" t="s">
        <v>353</v>
      </c>
      <c r="V112" s="20">
        <v>16838</v>
      </c>
      <c r="W112" s="20">
        <v>0</v>
      </c>
      <c r="X112" s="20">
        <f t="shared" ref="X112" si="70">V112+W112</f>
        <v>16838</v>
      </c>
      <c r="Y112" s="20">
        <f>V112</f>
        <v>16838</v>
      </c>
      <c r="Z112" s="20">
        <v>0</v>
      </c>
      <c r="AA112" s="20">
        <f t="shared" ref="AA112" si="71">Y112+Z112</f>
        <v>16838</v>
      </c>
    </row>
    <row r="113" spans="1:27" x14ac:dyDescent="0.35">
      <c r="A113" s="21"/>
      <c r="B113" s="19"/>
      <c r="C113" s="19"/>
      <c r="D113" s="18"/>
      <c r="E113" s="19"/>
      <c r="F113" s="19"/>
      <c r="G113" s="18"/>
      <c r="H113" s="19"/>
      <c r="I113" s="18"/>
      <c r="J113" s="19"/>
      <c r="K113" s="19"/>
      <c r="L113" s="19"/>
      <c r="M113" s="19"/>
      <c r="N113" s="19"/>
      <c r="O113" s="19"/>
      <c r="P113" s="18"/>
      <c r="Q113" s="22"/>
      <c r="R113" s="23"/>
      <c r="S113" s="18"/>
      <c r="T113" s="24"/>
      <c r="U113" s="24"/>
      <c r="V113" s="20"/>
      <c r="W113" s="20"/>
      <c r="X113" s="20"/>
      <c r="Y113" s="20"/>
      <c r="Z113" s="20"/>
      <c r="AA113" s="20"/>
    </row>
    <row r="114" spans="1:27" x14ac:dyDescent="0.35">
      <c r="A114" s="21"/>
      <c r="B114" s="19"/>
      <c r="C114" s="19"/>
      <c r="D114" s="18"/>
      <c r="E114" s="19"/>
      <c r="F114" s="19"/>
      <c r="G114" s="18"/>
      <c r="H114" s="19"/>
      <c r="I114" s="18"/>
      <c r="J114" s="19"/>
      <c r="K114" s="19"/>
      <c r="L114" s="19"/>
      <c r="M114" s="19"/>
      <c r="N114" s="19"/>
      <c r="O114" s="19"/>
      <c r="P114" s="18"/>
      <c r="Q114" s="22"/>
      <c r="R114" s="23"/>
      <c r="S114" s="18"/>
      <c r="T114" s="24"/>
      <c r="U114" s="24"/>
      <c r="V114" s="20"/>
      <c r="W114" s="20"/>
      <c r="X114" s="20"/>
      <c r="Y114" s="20"/>
      <c r="Z114" s="20"/>
      <c r="AA114" s="20"/>
    </row>
    <row r="115" spans="1:27" ht="15" customHeight="1" x14ac:dyDescent="0.35">
      <c r="A115" s="21">
        <v>38</v>
      </c>
      <c r="B115" s="19" t="s">
        <v>291</v>
      </c>
      <c r="C115" s="19" t="s">
        <v>294</v>
      </c>
      <c r="D115" s="18" t="s">
        <v>19</v>
      </c>
      <c r="E115" s="19" t="s">
        <v>20</v>
      </c>
      <c r="F115" s="19" t="s">
        <v>21</v>
      </c>
      <c r="G115" s="18" t="s">
        <v>346</v>
      </c>
      <c r="H115" s="19" t="s">
        <v>21</v>
      </c>
      <c r="I115" s="18" t="s">
        <v>347</v>
      </c>
      <c r="J115" s="19" t="s">
        <v>20</v>
      </c>
      <c r="K115" s="19" t="s">
        <v>360</v>
      </c>
      <c r="L115" s="19" t="s">
        <v>358</v>
      </c>
      <c r="M115" s="19" t="s">
        <v>350</v>
      </c>
      <c r="N115" s="19" t="s">
        <v>24</v>
      </c>
      <c r="O115" s="19" t="s">
        <v>351</v>
      </c>
      <c r="P115" s="18" t="s">
        <v>25</v>
      </c>
      <c r="Q115" s="22">
        <v>3</v>
      </c>
      <c r="R115" s="23">
        <v>50431245</v>
      </c>
      <c r="S115" s="18" t="s">
        <v>132</v>
      </c>
      <c r="T115" s="24" t="s">
        <v>352</v>
      </c>
      <c r="U115" s="24" t="s">
        <v>353</v>
      </c>
      <c r="V115" s="20">
        <v>8021</v>
      </c>
      <c r="W115" s="20">
        <v>0</v>
      </c>
      <c r="X115" s="20">
        <f t="shared" ref="X115" si="72">V115+W115</f>
        <v>8021</v>
      </c>
      <c r="Y115" s="20">
        <f>V115</f>
        <v>8021</v>
      </c>
      <c r="Z115" s="20">
        <v>0</v>
      </c>
      <c r="AA115" s="20">
        <f t="shared" ref="AA115" si="73">Y115+Z115</f>
        <v>8021</v>
      </c>
    </row>
    <row r="116" spans="1:27" x14ac:dyDescent="0.35">
      <c r="A116" s="21"/>
      <c r="B116" s="19"/>
      <c r="C116" s="19"/>
      <c r="D116" s="18"/>
      <c r="E116" s="19"/>
      <c r="F116" s="19"/>
      <c r="G116" s="18"/>
      <c r="H116" s="19"/>
      <c r="I116" s="18"/>
      <c r="J116" s="19"/>
      <c r="K116" s="19"/>
      <c r="L116" s="19"/>
      <c r="M116" s="19"/>
      <c r="N116" s="19"/>
      <c r="O116" s="19"/>
      <c r="P116" s="18"/>
      <c r="Q116" s="22"/>
      <c r="R116" s="23"/>
      <c r="S116" s="18"/>
      <c r="T116" s="24"/>
      <c r="U116" s="24"/>
      <c r="V116" s="20"/>
      <c r="W116" s="20"/>
      <c r="X116" s="20"/>
      <c r="Y116" s="20"/>
      <c r="Z116" s="20"/>
      <c r="AA116" s="20"/>
    </row>
    <row r="117" spans="1:27" ht="22.15" customHeight="1" x14ac:dyDescent="0.35">
      <c r="A117" s="21"/>
      <c r="B117" s="19"/>
      <c r="C117" s="19"/>
      <c r="D117" s="18"/>
      <c r="E117" s="19"/>
      <c r="F117" s="19"/>
      <c r="G117" s="18"/>
      <c r="H117" s="19"/>
      <c r="I117" s="18"/>
      <c r="J117" s="19"/>
      <c r="K117" s="19"/>
      <c r="L117" s="19"/>
      <c r="M117" s="19"/>
      <c r="N117" s="19"/>
      <c r="O117" s="19"/>
      <c r="P117" s="18"/>
      <c r="Q117" s="22"/>
      <c r="R117" s="23"/>
      <c r="S117" s="18"/>
      <c r="T117" s="24"/>
      <c r="U117" s="24"/>
      <c r="V117" s="20"/>
      <c r="W117" s="20"/>
      <c r="X117" s="20"/>
      <c r="Y117" s="20"/>
      <c r="Z117" s="20"/>
      <c r="AA117" s="20"/>
    </row>
    <row r="118" spans="1:27" ht="15" customHeight="1" x14ac:dyDescent="0.35">
      <c r="A118" s="21">
        <v>39</v>
      </c>
      <c r="B118" s="19" t="s">
        <v>291</v>
      </c>
      <c r="C118" s="19" t="s">
        <v>294</v>
      </c>
      <c r="D118" s="18" t="s">
        <v>19</v>
      </c>
      <c r="E118" s="19" t="s">
        <v>20</v>
      </c>
      <c r="F118" s="19" t="s">
        <v>21</v>
      </c>
      <c r="G118" s="18" t="s">
        <v>133</v>
      </c>
      <c r="H118" s="19" t="s">
        <v>21</v>
      </c>
      <c r="I118" s="18" t="s">
        <v>134</v>
      </c>
      <c r="J118" s="19" t="s">
        <v>20</v>
      </c>
      <c r="K118" s="19" t="s">
        <v>360</v>
      </c>
      <c r="L118" s="19" t="s">
        <v>358</v>
      </c>
      <c r="M118" s="19" t="s">
        <v>350</v>
      </c>
      <c r="N118" s="19" t="s">
        <v>24</v>
      </c>
      <c r="O118" s="19" t="s">
        <v>351</v>
      </c>
      <c r="P118" s="18" t="s">
        <v>25</v>
      </c>
      <c r="Q118" s="22">
        <v>4</v>
      </c>
      <c r="R118" s="23">
        <v>50431238</v>
      </c>
      <c r="S118" s="18" t="s">
        <v>135</v>
      </c>
      <c r="T118" s="24" t="s">
        <v>352</v>
      </c>
      <c r="U118" s="24" t="s">
        <v>305</v>
      </c>
      <c r="V118" s="20">
        <v>17135</v>
      </c>
      <c r="W118" s="20">
        <v>0</v>
      </c>
      <c r="X118" s="20">
        <f t="shared" ref="X118" si="74">V118+W118</f>
        <v>17135</v>
      </c>
      <c r="Y118" s="20">
        <f>V118</f>
        <v>17135</v>
      </c>
      <c r="Z118" s="20">
        <v>0</v>
      </c>
      <c r="AA118" s="20">
        <f t="shared" ref="AA118" si="75">Y118+Z118</f>
        <v>17135</v>
      </c>
    </row>
    <row r="119" spans="1:27" x14ac:dyDescent="0.35">
      <c r="A119" s="21"/>
      <c r="B119" s="19"/>
      <c r="C119" s="19"/>
      <c r="D119" s="18"/>
      <c r="E119" s="19"/>
      <c r="F119" s="19"/>
      <c r="G119" s="18"/>
      <c r="H119" s="19"/>
      <c r="I119" s="18"/>
      <c r="J119" s="19"/>
      <c r="K119" s="19"/>
      <c r="L119" s="19"/>
      <c r="M119" s="19"/>
      <c r="N119" s="19"/>
      <c r="O119" s="19"/>
      <c r="P119" s="18"/>
      <c r="Q119" s="22"/>
      <c r="R119" s="23"/>
      <c r="S119" s="18"/>
      <c r="T119" s="24"/>
      <c r="U119" s="24"/>
      <c r="V119" s="20"/>
      <c r="W119" s="20"/>
      <c r="X119" s="20"/>
      <c r="Y119" s="20"/>
      <c r="Z119" s="20"/>
      <c r="AA119" s="20"/>
    </row>
    <row r="120" spans="1:27" x14ac:dyDescent="0.35">
      <c r="A120" s="21"/>
      <c r="B120" s="19"/>
      <c r="C120" s="19"/>
      <c r="D120" s="18"/>
      <c r="E120" s="19"/>
      <c r="F120" s="19"/>
      <c r="G120" s="18"/>
      <c r="H120" s="19"/>
      <c r="I120" s="18"/>
      <c r="J120" s="19"/>
      <c r="K120" s="19"/>
      <c r="L120" s="19"/>
      <c r="M120" s="19"/>
      <c r="N120" s="19"/>
      <c r="O120" s="19"/>
      <c r="P120" s="18"/>
      <c r="Q120" s="22"/>
      <c r="R120" s="23"/>
      <c r="S120" s="18"/>
      <c r="T120" s="24"/>
      <c r="U120" s="24"/>
      <c r="V120" s="20"/>
      <c r="W120" s="20"/>
      <c r="X120" s="20"/>
      <c r="Y120" s="20"/>
      <c r="Z120" s="20"/>
      <c r="AA120" s="20"/>
    </row>
    <row r="121" spans="1:27" ht="15" customHeight="1" x14ac:dyDescent="0.35">
      <c r="A121" s="21">
        <v>40</v>
      </c>
      <c r="B121" s="19" t="s">
        <v>291</v>
      </c>
      <c r="C121" s="19" t="s">
        <v>294</v>
      </c>
      <c r="D121" s="18" t="s">
        <v>19</v>
      </c>
      <c r="E121" s="19" t="s">
        <v>20</v>
      </c>
      <c r="F121" s="19" t="s">
        <v>21</v>
      </c>
      <c r="G121" s="18" t="s">
        <v>136</v>
      </c>
      <c r="H121" s="19" t="s">
        <v>21</v>
      </c>
      <c r="I121" s="18" t="s">
        <v>137</v>
      </c>
      <c r="J121" s="19" t="s">
        <v>20</v>
      </c>
      <c r="K121" s="19" t="s">
        <v>360</v>
      </c>
      <c r="L121" s="19" t="s">
        <v>358</v>
      </c>
      <c r="M121" s="19" t="s">
        <v>350</v>
      </c>
      <c r="N121" s="19" t="s">
        <v>24</v>
      </c>
      <c r="O121" s="19" t="s">
        <v>351</v>
      </c>
      <c r="P121" s="18" t="s">
        <v>25</v>
      </c>
      <c r="Q121" s="22">
        <v>4</v>
      </c>
      <c r="R121" s="23">
        <v>50432741</v>
      </c>
      <c r="S121" s="18" t="s">
        <v>138</v>
      </c>
      <c r="T121" s="24" t="s">
        <v>352</v>
      </c>
      <c r="U121" s="24" t="s">
        <v>353</v>
      </c>
      <c r="V121" s="20">
        <v>13820</v>
      </c>
      <c r="W121" s="20">
        <v>0</v>
      </c>
      <c r="X121" s="20">
        <f t="shared" ref="X121" si="76">V121+W121</f>
        <v>13820</v>
      </c>
      <c r="Y121" s="20">
        <f>V121</f>
        <v>13820</v>
      </c>
      <c r="Z121" s="20">
        <v>0</v>
      </c>
      <c r="AA121" s="20">
        <f t="shared" ref="AA121" si="77">Y121+Z121</f>
        <v>13820</v>
      </c>
    </row>
    <row r="122" spans="1:27" x14ac:dyDescent="0.35">
      <c r="A122" s="21"/>
      <c r="B122" s="19"/>
      <c r="C122" s="19"/>
      <c r="D122" s="18"/>
      <c r="E122" s="19"/>
      <c r="F122" s="19"/>
      <c r="G122" s="18"/>
      <c r="H122" s="19"/>
      <c r="I122" s="18"/>
      <c r="J122" s="19"/>
      <c r="K122" s="19"/>
      <c r="L122" s="19"/>
      <c r="M122" s="19"/>
      <c r="N122" s="19"/>
      <c r="O122" s="19"/>
      <c r="P122" s="18"/>
      <c r="Q122" s="22"/>
      <c r="R122" s="23"/>
      <c r="S122" s="18"/>
      <c r="T122" s="24"/>
      <c r="U122" s="24"/>
      <c r="V122" s="20"/>
      <c r="W122" s="20"/>
      <c r="X122" s="20"/>
      <c r="Y122" s="20"/>
      <c r="Z122" s="20"/>
      <c r="AA122" s="20"/>
    </row>
    <row r="123" spans="1:27" ht="20.5" customHeight="1" x14ac:dyDescent="0.35">
      <c r="A123" s="21"/>
      <c r="B123" s="19"/>
      <c r="C123" s="19"/>
      <c r="D123" s="18"/>
      <c r="E123" s="19"/>
      <c r="F123" s="19"/>
      <c r="G123" s="18"/>
      <c r="H123" s="19"/>
      <c r="I123" s="18"/>
      <c r="J123" s="19"/>
      <c r="K123" s="19"/>
      <c r="L123" s="19"/>
      <c r="M123" s="19"/>
      <c r="N123" s="19"/>
      <c r="O123" s="19"/>
      <c r="P123" s="18"/>
      <c r="Q123" s="22"/>
      <c r="R123" s="23"/>
      <c r="S123" s="18"/>
      <c r="T123" s="24"/>
      <c r="U123" s="24"/>
      <c r="V123" s="20"/>
      <c r="W123" s="20"/>
      <c r="X123" s="20"/>
      <c r="Y123" s="20"/>
      <c r="Z123" s="20"/>
      <c r="AA123" s="20"/>
    </row>
    <row r="124" spans="1:27" ht="15" customHeight="1" x14ac:dyDescent="0.35">
      <c r="A124" s="21">
        <v>41</v>
      </c>
      <c r="B124" s="19" t="s">
        <v>291</v>
      </c>
      <c r="C124" s="19" t="s">
        <v>294</v>
      </c>
      <c r="D124" s="18" t="s">
        <v>19</v>
      </c>
      <c r="E124" s="19" t="s">
        <v>20</v>
      </c>
      <c r="F124" s="19" t="s">
        <v>21</v>
      </c>
      <c r="G124" s="18" t="s">
        <v>139</v>
      </c>
      <c r="H124" s="19" t="s">
        <v>21</v>
      </c>
      <c r="I124" s="18" t="s">
        <v>140</v>
      </c>
      <c r="J124" s="19" t="s">
        <v>20</v>
      </c>
      <c r="K124" s="19" t="s">
        <v>360</v>
      </c>
      <c r="L124" s="19" t="s">
        <v>358</v>
      </c>
      <c r="M124" s="19" t="s">
        <v>350</v>
      </c>
      <c r="N124" s="19" t="s">
        <v>24</v>
      </c>
      <c r="O124" s="19" t="s">
        <v>351</v>
      </c>
      <c r="P124" s="18" t="s">
        <v>25</v>
      </c>
      <c r="Q124" s="22">
        <v>3</v>
      </c>
      <c r="R124" s="18" t="s">
        <v>334</v>
      </c>
      <c r="S124" s="18" t="s">
        <v>141</v>
      </c>
      <c r="T124" s="24" t="s">
        <v>352</v>
      </c>
      <c r="U124" s="24" t="s">
        <v>305</v>
      </c>
      <c r="V124" s="20">
        <v>20828</v>
      </c>
      <c r="W124" s="20">
        <v>0</v>
      </c>
      <c r="X124" s="20">
        <f t="shared" ref="X124" si="78">V124+W124</f>
        <v>20828</v>
      </c>
      <c r="Y124" s="20">
        <f>V124</f>
        <v>20828</v>
      </c>
      <c r="Z124" s="20">
        <v>0</v>
      </c>
      <c r="AA124" s="20">
        <f t="shared" ref="AA124" si="79">Y124+Z124</f>
        <v>20828</v>
      </c>
    </row>
    <row r="125" spans="1:27" x14ac:dyDescent="0.35">
      <c r="A125" s="21"/>
      <c r="B125" s="19"/>
      <c r="C125" s="19"/>
      <c r="D125" s="18"/>
      <c r="E125" s="19"/>
      <c r="F125" s="19"/>
      <c r="G125" s="18"/>
      <c r="H125" s="19"/>
      <c r="I125" s="18"/>
      <c r="J125" s="19"/>
      <c r="K125" s="19"/>
      <c r="L125" s="19"/>
      <c r="M125" s="19"/>
      <c r="N125" s="19"/>
      <c r="O125" s="19"/>
      <c r="P125" s="18"/>
      <c r="Q125" s="22"/>
      <c r="R125" s="18"/>
      <c r="S125" s="18"/>
      <c r="T125" s="24"/>
      <c r="U125" s="24"/>
      <c r="V125" s="20"/>
      <c r="W125" s="20"/>
      <c r="X125" s="20"/>
      <c r="Y125" s="20"/>
      <c r="Z125" s="20"/>
      <c r="AA125" s="20"/>
    </row>
    <row r="126" spans="1:27" x14ac:dyDescent="0.35">
      <c r="A126" s="21"/>
      <c r="B126" s="19"/>
      <c r="C126" s="19"/>
      <c r="D126" s="18"/>
      <c r="E126" s="19"/>
      <c r="F126" s="19"/>
      <c r="G126" s="18"/>
      <c r="H126" s="19"/>
      <c r="I126" s="18"/>
      <c r="J126" s="19"/>
      <c r="K126" s="19"/>
      <c r="L126" s="19"/>
      <c r="M126" s="19"/>
      <c r="N126" s="19"/>
      <c r="O126" s="19"/>
      <c r="P126" s="18"/>
      <c r="Q126" s="22"/>
      <c r="R126" s="18"/>
      <c r="S126" s="18"/>
      <c r="T126" s="24"/>
      <c r="U126" s="24"/>
      <c r="V126" s="20"/>
      <c r="W126" s="20"/>
      <c r="X126" s="20"/>
      <c r="Y126" s="20"/>
      <c r="Z126" s="20"/>
      <c r="AA126" s="20"/>
    </row>
    <row r="127" spans="1:27" ht="15" customHeight="1" x14ac:dyDescent="0.35">
      <c r="A127" s="21">
        <v>42</v>
      </c>
      <c r="B127" s="19" t="s">
        <v>291</v>
      </c>
      <c r="C127" s="19" t="s">
        <v>294</v>
      </c>
      <c r="D127" s="18" t="s">
        <v>19</v>
      </c>
      <c r="E127" s="19" t="s">
        <v>20</v>
      </c>
      <c r="F127" s="19" t="s">
        <v>21</v>
      </c>
      <c r="G127" s="18" t="s">
        <v>142</v>
      </c>
      <c r="H127" s="19" t="s">
        <v>21</v>
      </c>
      <c r="I127" s="18" t="s">
        <v>143</v>
      </c>
      <c r="J127" s="19" t="s">
        <v>20</v>
      </c>
      <c r="K127" s="19" t="s">
        <v>360</v>
      </c>
      <c r="L127" s="19" t="s">
        <v>358</v>
      </c>
      <c r="M127" s="19" t="s">
        <v>350</v>
      </c>
      <c r="N127" s="19" t="s">
        <v>24</v>
      </c>
      <c r="O127" s="19" t="s">
        <v>351</v>
      </c>
      <c r="P127" s="18" t="s">
        <v>25</v>
      </c>
      <c r="Q127" s="22">
        <v>5</v>
      </c>
      <c r="R127" s="18">
        <v>50432739</v>
      </c>
      <c r="S127" s="18" t="s">
        <v>144</v>
      </c>
      <c r="T127" s="24" t="s">
        <v>352</v>
      </c>
      <c r="U127" s="24" t="s">
        <v>353</v>
      </c>
      <c r="V127" s="20">
        <v>19051</v>
      </c>
      <c r="W127" s="20">
        <v>0</v>
      </c>
      <c r="X127" s="20">
        <f t="shared" ref="X127" si="80">V127+W127</f>
        <v>19051</v>
      </c>
      <c r="Y127" s="20">
        <f>V127</f>
        <v>19051</v>
      </c>
      <c r="Z127" s="20">
        <v>0</v>
      </c>
      <c r="AA127" s="20">
        <f t="shared" ref="AA127" si="81">Y127+Z127</f>
        <v>19051</v>
      </c>
    </row>
    <row r="128" spans="1:27" x14ac:dyDescent="0.35">
      <c r="A128" s="21"/>
      <c r="B128" s="19"/>
      <c r="C128" s="19"/>
      <c r="D128" s="18"/>
      <c r="E128" s="19"/>
      <c r="F128" s="19"/>
      <c r="G128" s="18"/>
      <c r="H128" s="19"/>
      <c r="I128" s="18"/>
      <c r="J128" s="19"/>
      <c r="K128" s="19"/>
      <c r="L128" s="19"/>
      <c r="M128" s="19"/>
      <c r="N128" s="19"/>
      <c r="O128" s="19"/>
      <c r="P128" s="18"/>
      <c r="Q128" s="22"/>
      <c r="R128" s="18"/>
      <c r="S128" s="18"/>
      <c r="T128" s="24"/>
      <c r="U128" s="24"/>
      <c r="V128" s="20"/>
      <c r="W128" s="20"/>
      <c r="X128" s="20"/>
      <c r="Y128" s="20"/>
      <c r="Z128" s="20"/>
      <c r="AA128" s="20"/>
    </row>
    <row r="129" spans="1:27" x14ac:dyDescent="0.35">
      <c r="A129" s="21"/>
      <c r="B129" s="19"/>
      <c r="C129" s="19"/>
      <c r="D129" s="18"/>
      <c r="E129" s="19"/>
      <c r="F129" s="19"/>
      <c r="G129" s="18"/>
      <c r="H129" s="19"/>
      <c r="I129" s="18"/>
      <c r="J129" s="19"/>
      <c r="K129" s="19"/>
      <c r="L129" s="19"/>
      <c r="M129" s="19"/>
      <c r="N129" s="19"/>
      <c r="O129" s="19"/>
      <c r="P129" s="18"/>
      <c r="Q129" s="22"/>
      <c r="R129" s="18"/>
      <c r="S129" s="18"/>
      <c r="T129" s="24"/>
      <c r="U129" s="24"/>
      <c r="V129" s="20"/>
      <c r="W129" s="20"/>
      <c r="X129" s="20"/>
      <c r="Y129" s="20"/>
      <c r="Z129" s="20"/>
      <c r="AA129" s="20"/>
    </row>
    <row r="130" spans="1:27" ht="15" customHeight="1" x14ac:dyDescent="0.35">
      <c r="A130" s="21">
        <v>43</v>
      </c>
      <c r="B130" s="19" t="s">
        <v>291</v>
      </c>
      <c r="C130" s="19" t="s">
        <v>294</v>
      </c>
      <c r="D130" s="18" t="s">
        <v>19</v>
      </c>
      <c r="E130" s="19" t="s">
        <v>20</v>
      </c>
      <c r="F130" s="19" t="s">
        <v>21</v>
      </c>
      <c r="G130" s="18" t="s">
        <v>145</v>
      </c>
      <c r="H130" s="19" t="s">
        <v>21</v>
      </c>
      <c r="I130" s="18" t="s">
        <v>146</v>
      </c>
      <c r="J130" s="19" t="s">
        <v>20</v>
      </c>
      <c r="K130" s="19" t="s">
        <v>360</v>
      </c>
      <c r="L130" s="19" t="s">
        <v>358</v>
      </c>
      <c r="M130" s="19" t="s">
        <v>350</v>
      </c>
      <c r="N130" s="19" t="s">
        <v>24</v>
      </c>
      <c r="O130" s="19" t="s">
        <v>351</v>
      </c>
      <c r="P130" s="18" t="s">
        <v>25</v>
      </c>
      <c r="Q130" s="22">
        <v>8</v>
      </c>
      <c r="R130" s="18">
        <v>50431400</v>
      </c>
      <c r="S130" s="18" t="s">
        <v>147</v>
      </c>
      <c r="T130" s="24" t="s">
        <v>352</v>
      </c>
      <c r="U130" s="24" t="s">
        <v>353</v>
      </c>
      <c r="V130" s="20">
        <v>25966</v>
      </c>
      <c r="W130" s="20">
        <v>0</v>
      </c>
      <c r="X130" s="20">
        <f t="shared" ref="X130" si="82">V130+W130</f>
        <v>25966</v>
      </c>
      <c r="Y130" s="20">
        <f>V130</f>
        <v>25966</v>
      </c>
      <c r="Z130" s="20">
        <v>0</v>
      </c>
      <c r="AA130" s="20">
        <f t="shared" ref="AA130" si="83">Y130+Z130</f>
        <v>25966</v>
      </c>
    </row>
    <row r="131" spans="1:27" x14ac:dyDescent="0.35">
      <c r="A131" s="21"/>
      <c r="B131" s="19"/>
      <c r="C131" s="19"/>
      <c r="D131" s="18"/>
      <c r="E131" s="19"/>
      <c r="F131" s="19"/>
      <c r="G131" s="18"/>
      <c r="H131" s="19"/>
      <c r="I131" s="18"/>
      <c r="J131" s="19"/>
      <c r="K131" s="19"/>
      <c r="L131" s="19"/>
      <c r="M131" s="19"/>
      <c r="N131" s="19"/>
      <c r="O131" s="19"/>
      <c r="P131" s="18"/>
      <c r="Q131" s="22"/>
      <c r="R131" s="18"/>
      <c r="S131" s="18"/>
      <c r="T131" s="24"/>
      <c r="U131" s="24"/>
      <c r="V131" s="20"/>
      <c r="W131" s="20"/>
      <c r="X131" s="20"/>
      <c r="Y131" s="20"/>
      <c r="Z131" s="20"/>
      <c r="AA131" s="20"/>
    </row>
    <row r="132" spans="1:27" x14ac:dyDescent="0.35">
      <c r="A132" s="21"/>
      <c r="B132" s="19"/>
      <c r="C132" s="19"/>
      <c r="D132" s="18"/>
      <c r="E132" s="19"/>
      <c r="F132" s="19"/>
      <c r="G132" s="18"/>
      <c r="H132" s="19"/>
      <c r="I132" s="18"/>
      <c r="J132" s="19"/>
      <c r="K132" s="19"/>
      <c r="L132" s="19"/>
      <c r="M132" s="19"/>
      <c r="N132" s="19"/>
      <c r="O132" s="19"/>
      <c r="P132" s="18"/>
      <c r="Q132" s="22"/>
      <c r="R132" s="18"/>
      <c r="S132" s="18"/>
      <c r="T132" s="24"/>
      <c r="U132" s="24"/>
      <c r="V132" s="20"/>
      <c r="W132" s="20"/>
      <c r="X132" s="20"/>
      <c r="Y132" s="20"/>
      <c r="Z132" s="20"/>
      <c r="AA132" s="20"/>
    </row>
    <row r="133" spans="1:27" ht="15" customHeight="1" x14ac:dyDescent="0.35">
      <c r="A133" s="21">
        <v>44</v>
      </c>
      <c r="B133" s="19" t="s">
        <v>291</v>
      </c>
      <c r="C133" s="19" t="s">
        <v>294</v>
      </c>
      <c r="D133" s="18" t="s">
        <v>19</v>
      </c>
      <c r="E133" s="19" t="s">
        <v>20</v>
      </c>
      <c r="F133" s="19" t="s">
        <v>21</v>
      </c>
      <c r="G133" s="18" t="s">
        <v>148</v>
      </c>
      <c r="H133" s="19" t="s">
        <v>21</v>
      </c>
      <c r="I133" s="18" t="s">
        <v>149</v>
      </c>
      <c r="J133" s="19" t="s">
        <v>20</v>
      </c>
      <c r="K133" s="19" t="s">
        <v>360</v>
      </c>
      <c r="L133" s="19" t="s">
        <v>358</v>
      </c>
      <c r="M133" s="19" t="s">
        <v>350</v>
      </c>
      <c r="N133" s="19" t="s">
        <v>24</v>
      </c>
      <c r="O133" s="19" t="s">
        <v>351</v>
      </c>
      <c r="P133" s="18" t="s">
        <v>25</v>
      </c>
      <c r="Q133" s="22">
        <v>4</v>
      </c>
      <c r="R133" s="23" t="s">
        <v>150</v>
      </c>
      <c r="S133" s="18" t="s">
        <v>151</v>
      </c>
      <c r="T133" s="24" t="s">
        <v>352</v>
      </c>
      <c r="U133" s="24" t="s">
        <v>353</v>
      </c>
      <c r="V133" s="20">
        <v>33260</v>
      </c>
      <c r="W133" s="20">
        <v>0</v>
      </c>
      <c r="X133" s="20">
        <f t="shared" ref="X133" si="84">V133+W133</f>
        <v>33260</v>
      </c>
      <c r="Y133" s="20">
        <f>V133</f>
        <v>33260</v>
      </c>
      <c r="Z133" s="20">
        <v>0</v>
      </c>
      <c r="AA133" s="20">
        <f t="shared" ref="AA133" si="85">Y133+Z133</f>
        <v>33260</v>
      </c>
    </row>
    <row r="134" spans="1:27" x14ac:dyDescent="0.35">
      <c r="A134" s="21"/>
      <c r="B134" s="19"/>
      <c r="C134" s="19"/>
      <c r="D134" s="18"/>
      <c r="E134" s="19"/>
      <c r="F134" s="19"/>
      <c r="G134" s="18"/>
      <c r="H134" s="19"/>
      <c r="I134" s="18"/>
      <c r="J134" s="19"/>
      <c r="K134" s="19"/>
      <c r="L134" s="19"/>
      <c r="M134" s="19"/>
      <c r="N134" s="19"/>
      <c r="O134" s="19"/>
      <c r="P134" s="18"/>
      <c r="Q134" s="22"/>
      <c r="R134" s="23"/>
      <c r="S134" s="18"/>
      <c r="T134" s="24"/>
      <c r="U134" s="24"/>
      <c r="V134" s="20"/>
      <c r="W134" s="20"/>
      <c r="X134" s="20"/>
      <c r="Y134" s="20"/>
      <c r="Z134" s="20"/>
      <c r="AA134" s="20"/>
    </row>
    <row r="135" spans="1:27" x14ac:dyDescent="0.35">
      <c r="A135" s="21"/>
      <c r="B135" s="19"/>
      <c r="C135" s="19"/>
      <c r="D135" s="18"/>
      <c r="E135" s="19"/>
      <c r="F135" s="19"/>
      <c r="G135" s="18"/>
      <c r="H135" s="19"/>
      <c r="I135" s="18"/>
      <c r="J135" s="19"/>
      <c r="K135" s="19"/>
      <c r="L135" s="19"/>
      <c r="M135" s="19"/>
      <c r="N135" s="19"/>
      <c r="O135" s="19"/>
      <c r="P135" s="18"/>
      <c r="Q135" s="22"/>
      <c r="R135" s="23"/>
      <c r="S135" s="18"/>
      <c r="T135" s="24"/>
      <c r="U135" s="24"/>
      <c r="V135" s="20"/>
      <c r="W135" s="20"/>
      <c r="X135" s="20"/>
      <c r="Y135" s="20"/>
      <c r="Z135" s="20"/>
      <c r="AA135" s="20"/>
    </row>
    <row r="136" spans="1:27" ht="15" customHeight="1" x14ac:dyDescent="0.35">
      <c r="A136" s="21">
        <v>45</v>
      </c>
      <c r="B136" s="19" t="s">
        <v>291</v>
      </c>
      <c r="C136" s="19" t="s">
        <v>294</v>
      </c>
      <c r="D136" s="18" t="s">
        <v>19</v>
      </c>
      <c r="E136" s="19" t="s">
        <v>20</v>
      </c>
      <c r="F136" s="19" t="s">
        <v>21</v>
      </c>
      <c r="G136" s="18" t="s">
        <v>152</v>
      </c>
      <c r="H136" s="19" t="s">
        <v>21</v>
      </c>
      <c r="I136" s="18" t="s">
        <v>153</v>
      </c>
      <c r="J136" s="19" t="s">
        <v>20</v>
      </c>
      <c r="K136" s="19" t="s">
        <v>360</v>
      </c>
      <c r="L136" s="19" t="s">
        <v>358</v>
      </c>
      <c r="M136" s="19" t="s">
        <v>350</v>
      </c>
      <c r="N136" s="19" t="s">
        <v>24</v>
      </c>
      <c r="O136" s="19" t="s">
        <v>351</v>
      </c>
      <c r="P136" s="18" t="s">
        <v>25</v>
      </c>
      <c r="Q136" s="22">
        <v>4</v>
      </c>
      <c r="R136" s="23" t="s">
        <v>154</v>
      </c>
      <c r="S136" s="18" t="s">
        <v>155</v>
      </c>
      <c r="T136" s="24" t="s">
        <v>352</v>
      </c>
      <c r="U136" s="24" t="s">
        <v>353</v>
      </c>
      <c r="V136" s="20">
        <v>10927</v>
      </c>
      <c r="W136" s="20">
        <v>0</v>
      </c>
      <c r="X136" s="20">
        <f t="shared" ref="X136" si="86">V136+W136</f>
        <v>10927</v>
      </c>
      <c r="Y136" s="20">
        <f>V136</f>
        <v>10927</v>
      </c>
      <c r="Z136" s="20">
        <v>0</v>
      </c>
      <c r="AA136" s="20">
        <f t="shared" ref="AA136" si="87">Y136+Z136</f>
        <v>10927</v>
      </c>
    </row>
    <row r="137" spans="1:27" x14ac:dyDescent="0.35">
      <c r="A137" s="21"/>
      <c r="B137" s="19"/>
      <c r="C137" s="19"/>
      <c r="D137" s="18"/>
      <c r="E137" s="19"/>
      <c r="F137" s="19"/>
      <c r="G137" s="18"/>
      <c r="H137" s="19"/>
      <c r="I137" s="18"/>
      <c r="J137" s="19"/>
      <c r="K137" s="19"/>
      <c r="L137" s="19"/>
      <c r="M137" s="19"/>
      <c r="N137" s="19"/>
      <c r="O137" s="19"/>
      <c r="P137" s="18"/>
      <c r="Q137" s="22"/>
      <c r="R137" s="23"/>
      <c r="S137" s="18"/>
      <c r="T137" s="24"/>
      <c r="U137" s="24"/>
      <c r="V137" s="20"/>
      <c r="W137" s="20"/>
      <c r="X137" s="20"/>
      <c r="Y137" s="20"/>
      <c r="Z137" s="20"/>
      <c r="AA137" s="20"/>
    </row>
    <row r="138" spans="1:27" x14ac:dyDescent="0.35">
      <c r="A138" s="21"/>
      <c r="B138" s="19"/>
      <c r="C138" s="19"/>
      <c r="D138" s="18"/>
      <c r="E138" s="19"/>
      <c r="F138" s="19"/>
      <c r="G138" s="18"/>
      <c r="H138" s="19"/>
      <c r="I138" s="18"/>
      <c r="J138" s="19"/>
      <c r="K138" s="19"/>
      <c r="L138" s="19"/>
      <c r="M138" s="19"/>
      <c r="N138" s="19"/>
      <c r="O138" s="19"/>
      <c r="P138" s="18"/>
      <c r="Q138" s="22"/>
      <c r="R138" s="23"/>
      <c r="S138" s="18"/>
      <c r="T138" s="24"/>
      <c r="U138" s="24"/>
      <c r="V138" s="20"/>
      <c r="W138" s="20"/>
      <c r="X138" s="20"/>
      <c r="Y138" s="20"/>
      <c r="Z138" s="20"/>
      <c r="AA138" s="20"/>
    </row>
    <row r="139" spans="1:27" ht="15" customHeight="1" x14ac:dyDescent="0.35">
      <c r="A139" s="21">
        <v>46</v>
      </c>
      <c r="B139" s="19" t="s">
        <v>291</v>
      </c>
      <c r="C139" s="19" t="s">
        <v>294</v>
      </c>
      <c r="D139" s="18" t="s">
        <v>19</v>
      </c>
      <c r="E139" s="19" t="s">
        <v>20</v>
      </c>
      <c r="F139" s="19" t="s">
        <v>21</v>
      </c>
      <c r="G139" s="18" t="s">
        <v>156</v>
      </c>
      <c r="H139" s="19" t="s">
        <v>21</v>
      </c>
      <c r="I139" s="18" t="s">
        <v>157</v>
      </c>
      <c r="J139" s="19" t="s">
        <v>20</v>
      </c>
      <c r="K139" s="19" t="s">
        <v>360</v>
      </c>
      <c r="L139" s="19" t="s">
        <v>358</v>
      </c>
      <c r="M139" s="19" t="s">
        <v>350</v>
      </c>
      <c r="N139" s="19" t="s">
        <v>24</v>
      </c>
      <c r="O139" s="19" t="s">
        <v>351</v>
      </c>
      <c r="P139" s="18" t="s">
        <v>25</v>
      </c>
      <c r="Q139" s="22">
        <v>3</v>
      </c>
      <c r="R139" s="23">
        <v>50431409</v>
      </c>
      <c r="S139" s="18" t="s">
        <v>158</v>
      </c>
      <c r="T139" s="24" t="s">
        <v>352</v>
      </c>
      <c r="U139" s="24" t="s">
        <v>353</v>
      </c>
      <c r="V139" s="20">
        <v>10766</v>
      </c>
      <c r="W139" s="20">
        <v>0</v>
      </c>
      <c r="X139" s="20">
        <f t="shared" ref="X139" si="88">V139+W139</f>
        <v>10766</v>
      </c>
      <c r="Y139" s="20">
        <f>V139</f>
        <v>10766</v>
      </c>
      <c r="Z139" s="20">
        <v>0</v>
      </c>
      <c r="AA139" s="20">
        <f t="shared" ref="AA139" si="89">Y139+Z139</f>
        <v>10766</v>
      </c>
    </row>
    <row r="140" spans="1:27" x14ac:dyDescent="0.35">
      <c r="A140" s="21"/>
      <c r="B140" s="19"/>
      <c r="C140" s="19"/>
      <c r="D140" s="18"/>
      <c r="E140" s="19"/>
      <c r="F140" s="19"/>
      <c r="G140" s="18"/>
      <c r="H140" s="19"/>
      <c r="I140" s="18"/>
      <c r="J140" s="19"/>
      <c r="K140" s="19"/>
      <c r="L140" s="19"/>
      <c r="M140" s="19"/>
      <c r="N140" s="19"/>
      <c r="O140" s="19"/>
      <c r="P140" s="18"/>
      <c r="Q140" s="22"/>
      <c r="R140" s="23"/>
      <c r="S140" s="18"/>
      <c r="T140" s="24"/>
      <c r="U140" s="24"/>
      <c r="V140" s="20"/>
      <c r="W140" s="20"/>
      <c r="X140" s="20"/>
      <c r="Y140" s="20"/>
      <c r="Z140" s="20"/>
      <c r="AA140" s="20"/>
    </row>
    <row r="141" spans="1:27" x14ac:dyDescent="0.35">
      <c r="A141" s="21"/>
      <c r="B141" s="19"/>
      <c r="C141" s="19"/>
      <c r="D141" s="18"/>
      <c r="E141" s="19"/>
      <c r="F141" s="19"/>
      <c r="G141" s="18"/>
      <c r="H141" s="19"/>
      <c r="I141" s="18"/>
      <c r="J141" s="19"/>
      <c r="K141" s="19"/>
      <c r="L141" s="19"/>
      <c r="M141" s="19"/>
      <c r="N141" s="19"/>
      <c r="O141" s="19"/>
      <c r="P141" s="18"/>
      <c r="Q141" s="22"/>
      <c r="R141" s="23"/>
      <c r="S141" s="18"/>
      <c r="T141" s="24"/>
      <c r="U141" s="24"/>
      <c r="V141" s="20"/>
      <c r="W141" s="20"/>
      <c r="X141" s="20"/>
      <c r="Y141" s="20"/>
      <c r="Z141" s="20"/>
      <c r="AA141" s="20"/>
    </row>
    <row r="142" spans="1:27" ht="15" customHeight="1" x14ac:dyDescent="0.35">
      <c r="A142" s="21">
        <v>47</v>
      </c>
      <c r="B142" s="19" t="s">
        <v>291</v>
      </c>
      <c r="C142" s="19" t="s">
        <v>294</v>
      </c>
      <c r="D142" s="18" t="s">
        <v>19</v>
      </c>
      <c r="E142" s="19" t="s">
        <v>20</v>
      </c>
      <c r="F142" s="19" t="s">
        <v>21</v>
      </c>
      <c r="G142" s="18" t="s">
        <v>159</v>
      </c>
      <c r="H142" s="19" t="s">
        <v>21</v>
      </c>
      <c r="I142" s="18" t="s">
        <v>160</v>
      </c>
      <c r="J142" s="19" t="s">
        <v>20</v>
      </c>
      <c r="K142" s="19" t="s">
        <v>360</v>
      </c>
      <c r="L142" s="19" t="s">
        <v>358</v>
      </c>
      <c r="M142" s="19" t="s">
        <v>350</v>
      </c>
      <c r="N142" s="19" t="s">
        <v>24</v>
      </c>
      <c r="O142" s="19" t="s">
        <v>351</v>
      </c>
      <c r="P142" s="18" t="s">
        <v>25</v>
      </c>
      <c r="Q142" s="22">
        <v>11</v>
      </c>
      <c r="R142" s="23">
        <v>50431395</v>
      </c>
      <c r="S142" s="18" t="s">
        <v>161</v>
      </c>
      <c r="T142" s="24" t="s">
        <v>352</v>
      </c>
      <c r="U142" s="24" t="s">
        <v>353</v>
      </c>
      <c r="V142" s="20">
        <v>33422</v>
      </c>
      <c r="W142" s="20">
        <v>0</v>
      </c>
      <c r="X142" s="20">
        <f t="shared" ref="X142" si="90">V142+W142</f>
        <v>33422</v>
      </c>
      <c r="Y142" s="20">
        <f>V142</f>
        <v>33422</v>
      </c>
      <c r="Z142" s="20">
        <v>0</v>
      </c>
      <c r="AA142" s="20">
        <f t="shared" ref="AA142" si="91">Y142+Z142</f>
        <v>33422</v>
      </c>
    </row>
    <row r="143" spans="1:27" x14ac:dyDescent="0.35">
      <c r="A143" s="21"/>
      <c r="B143" s="19"/>
      <c r="C143" s="19"/>
      <c r="D143" s="18"/>
      <c r="E143" s="19"/>
      <c r="F143" s="19"/>
      <c r="G143" s="18"/>
      <c r="H143" s="19"/>
      <c r="I143" s="18"/>
      <c r="J143" s="19"/>
      <c r="K143" s="19"/>
      <c r="L143" s="19"/>
      <c r="M143" s="19"/>
      <c r="N143" s="19"/>
      <c r="O143" s="19"/>
      <c r="P143" s="18"/>
      <c r="Q143" s="22"/>
      <c r="R143" s="23"/>
      <c r="S143" s="18"/>
      <c r="T143" s="24"/>
      <c r="U143" s="24"/>
      <c r="V143" s="20"/>
      <c r="W143" s="20"/>
      <c r="X143" s="20"/>
      <c r="Y143" s="20"/>
      <c r="Z143" s="20"/>
      <c r="AA143" s="20"/>
    </row>
    <row r="144" spans="1:27" x14ac:dyDescent="0.35">
      <c r="A144" s="21"/>
      <c r="B144" s="19"/>
      <c r="C144" s="19"/>
      <c r="D144" s="18"/>
      <c r="E144" s="19"/>
      <c r="F144" s="19"/>
      <c r="G144" s="18"/>
      <c r="H144" s="19"/>
      <c r="I144" s="18"/>
      <c r="J144" s="19"/>
      <c r="K144" s="19"/>
      <c r="L144" s="19"/>
      <c r="M144" s="19"/>
      <c r="N144" s="19"/>
      <c r="O144" s="19"/>
      <c r="P144" s="18"/>
      <c r="Q144" s="22"/>
      <c r="R144" s="23"/>
      <c r="S144" s="18"/>
      <c r="T144" s="24"/>
      <c r="U144" s="24"/>
      <c r="V144" s="20"/>
      <c r="W144" s="20"/>
      <c r="X144" s="20"/>
      <c r="Y144" s="20"/>
      <c r="Z144" s="20"/>
      <c r="AA144" s="20"/>
    </row>
    <row r="145" spans="1:27" ht="15" customHeight="1" x14ac:dyDescent="0.35">
      <c r="A145" s="21">
        <v>48</v>
      </c>
      <c r="B145" s="19" t="s">
        <v>291</v>
      </c>
      <c r="C145" s="19" t="s">
        <v>294</v>
      </c>
      <c r="D145" s="18" t="s">
        <v>19</v>
      </c>
      <c r="E145" s="19" t="s">
        <v>20</v>
      </c>
      <c r="F145" s="19" t="s">
        <v>21</v>
      </c>
      <c r="G145" s="18" t="s">
        <v>162</v>
      </c>
      <c r="H145" s="19" t="s">
        <v>21</v>
      </c>
      <c r="I145" s="18" t="s">
        <v>163</v>
      </c>
      <c r="J145" s="19" t="s">
        <v>20</v>
      </c>
      <c r="K145" s="19" t="s">
        <v>360</v>
      </c>
      <c r="L145" s="19" t="s">
        <v>358</v>
      </c>
      <c r="M145" s="19" t="s">
        <v>350</v>
      </c>
      <c r="N145" s="19" t="s">
        <v>24</v>
      </c>
      <c r="O145" s="19" t="s">
        <v>351</v>
      </c>
      <c r="P145" s="18" t="s">
        <v>25</v>
      </c>
      <c r="Q145" s="22">
        <v>7</v>
      </c>
      <c r="R145" s="23">
        <v>50065141</v>
      </c>
      <c r="S145" s="18" t="s">
        <v>164</v>
      </c>
      <c r="T145" s="24" t="s">
        <v>352</v>
      </c>
      <c r="U145" s="24" t="s">
        <v>353</v>
      </c>
      <c r="V145" s="20">
        <v>25619</v>
      </c>
      <c r="W145" s="20">
        <v>0</v>
      </c>
      <c r="X145" s="20">
        <f t="shared" ref="X145" si="92">V145+W145</f>
        <v>25619</v>
      </c>
      <c r="Y145" s="20">
        <f>V145</f>
        <v>25619</v>
      </c>
      <c r="Z145" s="20">
        <v>0</v>
      </c>
      <c r="AA145" s="20">
        <f t="shared" ref="AA145" si="93">Y145+Z145</f>
        <v>25619</v>
      </c>
    </row>
    <row r="146" spans="1:27" x14ac:dyDescent="0.35">
      <c r="A146" s="21"/>
      <c r="B146" s="19"/>
      <c r="C146" s="19"/>
      <c r="D146" s="18"/>
      <c r="E146" s="19"/>
      <c r="F146" s="19"/>
      <c r="G146" s="18"/>
      <c r="H146" s="19"/>
      <c r="I146" s="18"/>
      <c r="J146" s="19"/>
      <c r="K146" s="19"/>
      <c r="L146" s="19"/>
      <c r="M146" s="19"/>
      <c r="N146" s="19"/>
      <c r="O146" s="19"/>
      <c r="P146" s="18"/>
      <c r="Q146" s="22"/>
      <c r="R146" s="23"/>
      <c r="S146" s="18"/>
      <c r="T146" s="24"/>
      <c r="U146" s="24"/>
      <c r="V146" s="20"/>
      <c r="W146" s="20"/>
      <c r="X146" s="20"/>
      <c r="Y146" s="20"/>
      <c r="Z146" s="20"/>
      <c r="AA146" s="20"/>
    </row>
    <row r="147" spans="1:27" x14ac:dyDescent="0.35">
      <c r="A147" s="21"/>
      <c r="B147" s="19"/>
      <c r="C147" s="19"/>
      <c r="D147" s="18"/>
      <c r="E147" s="19"/>
      <c r="F147" s="19"/>
      <c r="G147" s="18"/>
      <c r="H147" s="19"/>
      <c r="I147" s="18"/>
      <c r="J147" s="19"/>
      <c r="K147" s="19"/>
      <c r="L147" s="19"/>
      <c r="M147" s="19"/>
      <c r="N147" s="19"/>
      <c r="O147" s="19"/>
      <c r="P147" s="18"/>
      <c r="Q147" s="22"/>
      <c r="R147" s="23"/>
      <c r="S147" s="18"/>
      <c r="T147" s="24"/>
      <c r="U147" s="24"/>
      <c r="V147" s="20"/>
      <c r="W147" s="20"/>
      <c r="X147" s="20"/>
      <c r="Y147" s="20"/>
      <c r="Z147" s="20"/>
      <c r="AA147" s="20"/>
    </row>
    <row r="148" spans="1:27" ht="15" customHeight="1" x14ac:dyDescent="0.35">
      <c r="A148" s="21">
        <v>49</v>
      </c>
      <c r="B148" s="19" t="s">
        <v>291</v>
      </c>
      <c r="C148" s="19" t="s">
        <v>294</v>
      </c>
      <c r="D148" s="18" t="s">
        <v>19</v>
      </c>
      <c r="E148" s="19" t="s">
        <v>20</v>
      </c>
      <c r="F148" s="19" t="s">
        <v>21</v>
      </c>
      <c r="G148" s="18" t="s">
        <v>165</v>
      </c>
      <c r="H148" s="19" t="s">
        <v>21</v>
      </c>
      <c r="I148" s="18" t="s">
        <v>166</v>
      </c>
      <c r="J148" s="19" t="s">
        <v>20</v>
      </c>
      <c r="K148" s="19" t="s">
        <v>360</v>
      </c>
      <c r="L148" s="19" t="s">
        <v>358</v>
      </c>
      <c r="M148" s="19" t="s">
        <v>350</v>
      </c>
      <c r="N148" s="19" t="s">
        <v>24</v>
      </c>
      <c r="O148" s="19" t="s">
        <v>351</v>
      </c>
      <c r="P148" s="18" t="s">
        <v>25</v>
      </c>
      <c r="Q148" s="22">
        <v>5</v>
      </c>
      <c r="R148" s="23" t="s">
        <v>167</v>
      </c>
      <c r="S148" s="18" t="s">
        <v>168</v>
      </c>
      <c r="T148" s="24" t="s">
        <v>352</v>
      </c>
      <c r="U148" s="24" t="s">
        <v>353</v>
      </c>
      <c r="V148" s="20">
        <v>18402</v>
      </c>
      <c r="W148" s="20">
        <v>0</v>
      </c>
      <c r="X148" s="20">
        <f t="shared" ref="X148" si="94">V148+W148</f>
        <v>18402</v>
      </c>
      <c r="Y148" s="20">
        <f>V148</f>
        <v>18402</v>
      </c>
      <c r="Z148" s="20">
        <v>0</v>
      </c>
      <c r="AA148" s="20">
        <f t="shared" ref="AA148" si="95">Y148+Z148</f>
        <v>18402</v>
      </c>
    </row>
    <row r="149" spans="1:27" x14ac:dyDescent="0.35">
      <c r="A149" s="21"/>
      <c r="B149" s="19"/>
      <c r="C149" s="19"/>
      <c r="D149" s="18"/>
      <c r="E149" s="19"/>
      <c r="F149" s="19"/>
      <c r="G149" s="18"/>
      <c r="H149" s="19"/>
      <c r="I149" s="18"/>
      <c r="J149" s="19"/>
      <c r="K149" s="19"/>
      <c r="L149" s="19"/>
      <c r="M149" s="19"/>
      <c r="N149" s="19"/>
      <c r="O149" s="19"/>
      <c r="P149" s="18"/>
      <c r="Q149" s="22"/>
      <c r="R149" s="23"/>
      <c r="S149" s="18"/>
      <c r="T149" s="24"/>
      <c r="U149" s="24"/>
      <c r="V149" s="20"/>
      <c r="W149" s="20"/>
      <c r="X149" s="20"/>
      <c r="Y149" s="20"/>
      <c r="Z149" s="20"/>
      <c r="AA149" s="20"/>
    </row>
    <row r="150" spans="1:27" x14ac:dyDescent="0.35">
      <c r="A150" s="21"/>
      <c r="B150" s="19"/>
      <c r="C150" s="19"/>
      <c r="D150" s="18"/>
      <c r="E150" s="19"/>
      <c r="F150" s="19"/>
      <c r="G150" s="18"/>
      <c r="H150" s="19"/>
      <c r="I150" s="18"/>
      <c r="J150" s="19"/>
      <c r="K150" s="19"/>
      <c r="L150" s="19"/>
      <c r="M150" s="19"/>
      <c r="N150" s="19"/>
      <c r="O150" s="19"/>
      <c r="P150" s="18"/>
      <c r="Q150" s="22"/>
      <c r="R150" s="23"/>
      <c r="S150" s="18"/>
      <c r="T150" s="24"/>
      <c r="U150" s="24"/>
      <c r="V150" s="20"/>
      <c r="W150" s="20"/>
      <c r="X150" s="20"/>
      <c r="Y150" s="20"/>
      <c r="Z150" s="20"/>
      <c r="AA150" s="20"/>
    </row>
    <row r="151" spans="1:27" ht="15" customHeight="1" x14ac:dyDescent="0.35">
      <c r="A151" s="21">
        <v>50</v>
      </c>
      <c r="B151" s="19" t="s">
        <v>291</v>
      </c>
      <c r="C151" s="19" t="s">
        <v>294</v>
      </c>
      <c r="D151" s="18" t="s">
        <v>19</v>
      </c>
      <c r="E151" s="19" t="s">
        <v>20</v>
      </c>
      <c r="F151" s="19" t="s">
        <v>21</v>
      </c>
      <c r="G151" s="18" t="s">
        <v>169</v>
      </c>
      <c r="H151" s="19" t="s">
        <v>21</v>
      </c>
      <c r="I151" s="18" t="s">
        <v>170</v>
      </c>
      <c r="J151" s="19" t="s">
        <v>20</v>
      </c>
      <c r="K151" s="19" t="s">
        <v>360</v>
      </c>
      <c r="L151" s="19" t="s">
        <v>358</v>
      </c>
      <c r="M151" s="19" t="s">
        <v>350</v>
      </c>
      <c r="N151" s="19" t="s">
        <v>24</v>
      </c>
      <c r="O151" s="19" t="s">
        <v>351</v>
      </c>
      <c r="P151" s="18" t="s">
        <v>25</v>
      </c>
      <c r="Q151" s="22">
        <v>5</v>
      </c>
      <c r="R151" s="23" t="s">
        <v>171</v>
      </c>
      <c r="S151" s="18" t="s">
        <v>172</v>
      </c>
      <c r="T151" s="24" t="s">
        <v>352</v>
      </c>
      <c r="U151" s="24" t="s">
        <v>353</v>
      </c>
      <c r="V151" s="20">
        <v>22654</v>
      </c>
      <c r="W151" s="20">
        <v>0</v>
      </c>
      <c r="X151" s="20">
        <f t="shared" ref="X151" si="96">V151+W151</f>
        <v>22654</v>
      </c>
      <c r="Y151" s="20">
        <f>V151</f>
        <v>22654</v>
      </c>
      <c r="Z151" s="20">
        <v>0</v>
      </c>
      <c r="AA151" s="20">
        <f t="shared" ref="AA151" si="97">Y151+Z151</f>
        <v>22654</v>
      </c>
    </row>
    <row r="152" spans="1:27" x14ac:dyDescent="0.35">
      <c r="A152" s="21"/>
      <c r="B152" s="19"/>
      <c r="C152" s="19"/>
      <c r="D152" s="18"/>
      <c r="E152" s="19"/>
      <c r="F152" s="19"/>
      <c r="G152" s="18"/>
      <c r="H152" s="19"/>
      <c r="I152" s="18"/>
      <c r="J152" s="19"/>
      <c r="K152" s="19"/>
      <c r="L152" s="19"/>
      <c r="M152" s="19"/>
      <c r="N152" s="19"/>
      <c r="O152" s="19"/>
      <c r="P152" s="18"/>
      <c r="Q152" s="22"/>
      <c r="R152" s="23"/>
      <c r="S152" s="18"/>
      <c r="T152" s="24"/>
      <c r="U152" s="24"/>
      <c r="V152" s="20"/>
      <c r="W152" s="20"/>
      <c r="X152" s="20"/>
      <c r="Y152" s="20"/>
      <c r="Z152" s="20"/>
      <c r="AA152" s="20"/>
    </row>
    <row r="153" spans="1:27" x14ac:dyDescent="0.35">
      <c r="A153" s="21"/>
      <c r="B153" s="19"/>
      <c r="C153" s="19"/>
      <c r="D153" s="18"/>
      <c r="E153" s="19"/>
      <c r="F153" s="19"/>
      <c r="G153" s="18"/>
      <c r="H153" s="19"/>
      <c r="I153" s="18"/>
      <c r="J153" s="19"/>
      <c r="K153" s="19"/>
      <c r="L153" s="19"/>
      <c r="M153" s="19"/>
      <c r="N153" s="19"/>
      <c r="O153" s="19"/>
      <c r="P153" s="18"/>
      <c r="Q153" s="22"/>
      <c r="R153" s="23"/>
      <c r="S153" s="18"/>
      <c r="T153" s="24"/>
      <c r="U153" s="24"/>
      <c r="V153" s="20"/>
      <c r="W153" s="20"/>
      <c r="X153" s="20"/>
      <c r="Y153" s="20"/>
      <c r="Z153" s="20"/>
      <c r="AA153" s="20"/>
    </row>
    <row r="154" spans="1:27" ht="15" customHeight="1" x14ac:dyDescent="0.35">
      <c r="A154" s="21">
        <v>51</v>
      </c>
      <c r="B154" s="19" t="s">
        <v>291</v>
      </c>
      <c r="C154" s="19" t="s">
        <v>294</v>
      </c>
      <c r="D154" s="18" t="s">
        <v>19</v>
      </c>
      <c r="E154" s="19" t="s">
        <v>20</v>
      </c>
      <c r="F154" s="19" t="s">
        <v>21</v>
      </c>
      <c r="G154" s="18" t="s">
        <v>173</v>
      </c>
      <c r="H154" s="19" t="s">
        <v>21</v>
      </c>
      <c r="I154" s="18" t="s">
        <v>174</v>
      </c>
      <c r="J154" s="19" t="s">
        <v>20</v>
      </c>
      <c r="K154" s="19" t="s">
        <v>360</v>
      </c>
      <c r="L154" s="19" t="s">
        <v>358</v>
      </c>
      <c r="M154" s="19" t="s">
        <v>350</v>
      </c>
      <c r="N154" s="19" t="s">
        <v>24</v>
      </c>
      <c r="O154" s="19" t="s">
        <v>351</v>
      </c>
      <c r="P154" s="18" t="s">
        <v>25</v>
      </c>
      <c r="Q154" s="22">
        <v>6</v>
      </c>
      <c r="R154" s="23" t="s">
        <v>175</v>
      </c>
      <c r="S154" s="18" t="s">
        <v>176</v>
      </c>
      <c r="T154" s="24" t="s">
        <v>352</v>
      </c>
      <c r="U154" s="24" t="s">
        <v>353</v>
      </c>
      <c r="V154" s="20">
        <v>34986</v>
      </c>
      <c r="W154" s="20">
        <v>0</v>
      </c>
      <c r="X154" s="20">
        <f t="shared" ref="X154" si="98">V154+W154</f>
        <v>34986</v>
      </c>
      <c r="Y154" s="20">
        <f>V154</f>
        <v>34986</v>
      </c>
      <c r="Z154" s="20">
        <v>0</v>
      </c>
      <c r="AA154" s="20">
        <f t="shared" ref="AA154" si="99">Y154+Z154</f>
        <v>34986</v>
      </c>
    </row>
    <row r="155" spans="1:27" x14ac:dyDescent="0.35">
      <c r="A155" s="21"/>
      <c r="B155" s="19"/>
      <c r="C155" s="19"/>
      <c r="D155" s="18"/>
      <c r="E155" s="19"/>
      <c r="F155" s="19"/>
      <c r="G155" s="18"/>
      <c r="H155" s="19"/>
      <c r="I155" s="18"/>
      <c r="J155" s="19"/>
      <c r="K155" s="19"/>
      <c r="L155" s="19"/>
      <c r="M155" s="19"/>
      <c r="N155" s="19"/>
      <c r="O155" s="19"/>
      <c r="P155" s="18"/>
      <c r="Q155" s="22"/>
      <c r="R155" s="23"/>
      <c r="S155" s="18"/>
      <c r="T155" s="24"/>
      <c r="U155" s="24"/>
      <c r="V155" s="20"/>
      <c r="W155" s="20"/>
      <c r="X155" s="20"/>
      <c r="Y155" s="20"/>
      <c r="Z155" s="20"/>
      <c r="AA155" s="20"/>
    </row>
    <row r="156" spans="1:27" x14ac:dyDescent="0.35">
      <c r="A156" s="21"/>
      <c r="B156" s="19"/>
      <c r="C156" s="19"/>
      <c r="D156" s="18"/>
      <c r="E156" s="19"/>
      <c r="F156" s="19"/>
      <c r="G156" s="18"/>
      <c r="H156" s="19"/>
      <c r="I156" s="18"/>
      <c r="J156" s="19"/>
      <c r="K156" s="19"/>
      <c r="L156" s="19"/>
      <c r="M156" s="19"/>
      <c r="N156" s="19"/>
      <c r="O156" s="19"/>
      <c r="P156" s="18"/>
      <c r="Q156" s="22"/>
      <c r="R156" s="23"/>
      <c r="S156" s="18"/>
      <c r="T156" s="24"/>
      <c r="U156" s="24"/>
      <c r="V156" s="20"/>
      <c r="W156" s="20"/>
      <c r="X156" s="20"/>
      <c r="Y156" s="20"/>
      <c r="Z156" s="20"/>
      <c r="AA156" s="20"/>
    </row>
    <row r="157" spans="1:27" ht="15" customHeight="1" x14ac:dyDescent="0.35">
      <c r="A157" s="21">
        <v>52</v>
      </c>
      <c r="B157" s="19" t="s">
        <v>291</v>
      </c>
      <c r="C157" s="19" t="s">
        <v>294</v>
      </c>
      <c r="D157" s="18" t="s">
        <v>19</v>
      </c>
      <c r="E157" s="19" t="s">
        <v>20</v>
      </c>
      <c r="F157" s="19" t="s">
        <v>21</v>
      </c>
      <c r="G157" s="18" t="s">
        <v>173</v>
      </c>
      <c r="H157" s="19" t="s">
        <v>21</v>
      </c>
      <c r="I157" s="18" t="s">
        <v>177</v>
      </c>
      <c r="J157" s="19" t="s">
        <v>20</v>
      </c>
      <c r="K157" s="19" t="s">
        <v>360</v>
      </c>
      <c r="L157" s="19" t="s">
        <v>358</v>
      </c>
      <c r="M157" s="19" t="s">
        <v>350</v>
      </c>
      <c r="N157" s="19" t="s">
        <v>24</v>
      </c>
      <c r="O157" s="19" t="s">
        <v>351</v>
      </c>
      <c r="P157" s="18" t="s">
        <v>25</v>
      </c>
      <c r="Q157" s="22">
        <v>1</v>
      </c>
      <c r="R157" s="28" t="s">
        <v>335</v>
      </c>
      <c r="S157" s="18" t="s">
        <v>178</v>
      </c>
      <c r="T157" s="24" t="s">
        <v>352</v>
      </c>
      <c r="U157" s="24" t="s">
        <v>353</v>
      </c>
      <c r="V157" s="20">
        <v>5410</v>
      </c>
      <c r="W157" s="20">
        <v>0</v>
      </c>
      <c r="X157" s="20">
        <f t="shared" ref="X157" si="100">V157+W157</f>
        <v>5410</v>
      </c>
      <c r="Y157" s="20">
        <f>V157</f>
        <v>5410</v>
      </c>
      <c r="Z157" s="20">
        <v>0</v>
      </c>
      <c r="AA157" s="20">
        <f t="shared" ref="AA157" si="101">Y157+Z157</f>
        <v>5410</v>
      </c>
    </row>
    <row r="158" spans="1:27" x14ac:dyDescent="0.35">
      <c r="A158" s="21"/>
      <c r="B158" s="19"/>
      <c r="C158" s="19"/>
      <c r="D158" s="18"/>
      <c r="E158" s="19"/>
      <c r="F158" s="19"/>
      <c r="G158" s="18"/>
      <c r="H158" s="19"/>
      <c r="I158" s="18"/>
      <c r="J158" s="19"/>
      <c r="K158" s="19"/>
      <c r="L158" s="19"/>
      <c r="M158" s="19"/>
      <c r="N158" s="19"/>
      <c r="O158" s="19"/>
      <c r="P158" s="18"/>
      <c r="Q158" s="22"/>
      <c r="R158" s="29"/>
      <c r="S158" s="18"/>
      <c r="T158" s="24"/>
      <c r="U158" s="24"/>
      <c r="V158" s="20"/>
      <c r="W158" s="20"/>
      <c r="X158" s="20"/>
      <c r="Y158" s="20"/>
      <c r="Z158" s="20"/>
      <c r="AA158" s="20"/>
    </row>
    <row r="159" spans="1:27" x14ac:dyDescent="0.35">
      <c r="A159" s="21"/>
      <c r="B159" s="19"/>
      <c r="C159" s="19"/>
      <c r="D159" s="18"/>
      <c r="E159" s="19"/>
      <c r="F159" s="19"/>
      <c r="G159" s="18"/>
      <c r="H159" s="19"/>
      <c r="I159" s="18"/>
      <c r="J159" s="19"/>
      <c r="K159" s="19"/>
      <c r="L159" s="19"/>
      <c r="M159" s="19"/>
      <c r="N159" s="19"/>
      <c r="O159" s="19"/>
      <c r="P159" s="18"/>
      <c r="Q159" s="22"/>
      <c r="R159" s="29"/>
      <c r="S159" s="18"/>
      <c r="T159" s="24"/>
      <c r="U159" s="24"/>
      <c r="V159" s="20"/>
      <c r="W159" s="20"/>
      <c r="X159" s="20"/>
      <c r="Y159" s="20"/>
      <c r="Z159" s="20"/>
      <c r="AA159" s="20"/>
    </row>
    <row r="160" spans="1:27" ht="15" customHeight="1" x14ac:dyDescent="0.35">
      <c r="A160" s="21">
        <v>53</v>
      </c>
      <c r="B160" s="19" t="s">
        <v>291</v>
      </c>
      <c r="C160" s="19" t="s">
        <v>294</v>
      </c>
      <c r="D160" s="18" t="s">
        <v>19</v>
      </c>
      <c r="E160" s="19" t="s">
        <v>20</v>
      </c>
      <c r="F160" s="19" t="s">
        <v>21</v>
      </c>
      <c r="G160" s="18" t="s">
        <v>179</v>
      </c>
      <c r="H160" s="19" t="s">
        <v>21</v>
      </c>
      <c r="I160" s="18" t="s">
        <v>180</v>
      </c>
      <c r="J160" s="19" t="s">
        <v>20</v>
      </c>
      <c r="K160" s="19" t="s">
        <v>360</v>
      </c>
      <c r="L160" s="19" t="s">
        <v>358</v>
      </c>
      <c r="M160" s="19" t="s">
        <v>350</v>
      </c>
      <c r="N160" s="19" t="s">
        <v>24</v>
      </c>
      <c r="O160" s="19" t="s">
        <v>351</v>
      </c>
      <c r="P160" s="18" t="s">
        <v>25</v>
      </c>
      <c r="Q160" s="22">
        <v>4</v>
      </c>
      <c r="R160" s="23" t="s">
        <v>181</v>
      </c>
      <c r="S160" s="18" t="s">
        <v>182</v>
      </c>
      <c r="T160" s="24" t="s">
        <v>352</v>
      </c>
      <c r="U160" s="24" t="s">
        <v>353</v>
      </c>
      <c r="V160" s="20">
        <v>21781</v>
      </c>
      <c r="W160" s="20">
        <v>0</v>
      </c>
      <c r="X160" s="20">
        <f t="shared" ref="X160" si="102">V160+W160</f>
        <v>21781</v>
      </c>
      <c r="Y160" s="20">
        <f>V160</f>
        <v>21781</v>
      </c>
      <c r="Z160" s="20">
        <v>0</v>
      </c>
      <c r="AA160" s="20">
        <f t="shared" ref="AA160" si="103">Y160+Z160</f>
        <v>21781</v>
      </c>
    </row>
    <row r="161" spans="1:27" x14ac:dyDescent="0.35">
      <c r="A161" s="21"/>
      <c r="B161" s="19"/>
      <c r="C161" s="19"/>
      <c r="D161" s="18"/>
      <c r="E161" s="19"/>
      <c r="F161" s="19"/>
      <c r="G161" s="18"/>
      <c r="H161" s="19"/>
      <c r="I161" s="18"/>
      <c r="J161" s="19"/>
      <c r="K161" s="19"/>
      <c r="L161" s="19"/>
      <c r="M161" s="19"/>
      <c r="N161" s="19"/>
      <c r="O161" s="19"/>
      <c r="P161" s="18"/>
      <c r="Q161" s="22"/>
      <c r="R161" s="23"/>
      <c r="S161" s="18"/>
      <c r="T161" s="24"/>
      <c r="U161" s="24"/>
      <c r="V161" s="20"/>
      <c r="W161" s="20"/>
      <c r="X161" s="20"/>
      <c r="Y161" s="20"/>
      <c r="Z161" s="20"/>
      <c r="AA161" s="20"/>
    </row>
    <row r="162" spans="1:27" ht="22.15" customHeight="1" x14ac:dyDescent="0.35">
      <c r="A162" s="21"/>
      <c r="B162" s="19"/>
      <c r="C162" s="19"/>
      <c r="D162" s="18"/>
      <c r="E162" s="19"/>
      <c r="F162" s="19"/>
      <c r="G162" s="18"/>
      <c r="H162" s="19"/>
      <c r="I162" s="18"/>
      <c r="J162" s="19"/>
      <c r="K162" s="19"/>
      <c r="L162" s="19"/>
      <c r="M162" s="19"/>
      <c r="N162" s="19"/>
      <c r="O162" s="19"/>
      <c r="P162" s="18"/>
      <c r="Q162" s="22"/>
      <c r="R162" s="23"/>
      <c r="S162" s="18"/>
      <c r="T162" s="24"/>
      <c r="U162" s="24"/>
      <c r="V162" s="20"/>
      <c r="W162" s="20"/>
      <c r="X162" s="20"/>
      <c r="Y162" s="20"/>
      <c r="Z162" s="20"/>
      <c r="AA162" s="20"/>
    </row>
    <row r="163" spans="1:27" ht="15" customHeight="1" x14ac:dyDescent="0.35">
      <c r="A163" s="21">
        <v>54</v>
      </c>
      <c r="B163" s="19" t="s">
        <v>291</v>
      </c>
      <c r="C163" s="19" t="s">
        <v>294</v>
      </c>
      <c r="D163" s="18" t="s">
        <v>19</v>
      </c>
      <c r="E163" s="19" t="s">
        <v>20</v>
      </c>
      <c r="F163" s="19" t="s">
        <v>21</v>
      </c>
      <c r="G163" s="18" t="s">
        <v>183</v>
      </c>
      <c r="H163" s="19" t="s">
        <v>21</v>
      </c>
      <c r="I163" s="18" t="s">
        <v>184</v>
      </c>
      <c r="J163" s="19" t="s">
        <v>20</v>
      </c>
      <c r="K163" s="19" t="s">
        <v>360</v>
      </c>
      <c r="L163" s="19" t="s">
        <v>358</v>
      </c>
      <c r="M163" s="19" t="s">
        <v>350</v>
      </c>
      <c r="N163" s="19" t="s">
        <v>24</v>
      </c>
      <c r="O163" s="19" t="s">
        <v>351</v>
      </c>
      <c r="P163" s="18" t="s">
        <v>25</v>
      </c>
      <c r="Q163" s="22">
        <v>5</v>
      </c>
      <c r="R163" s="23" t="s">
        <v>185</v>
      </c>
      <c r="S163" s="18" t="s">
        <v>186</v>
      </c>
      <c r="T163" s="24" t="s">
        <v>352</v>
      </c>
      <c r="U163" s="24" t="s">
        <v>353</v>
      </c>
      <c r="V163" s="20">
        <v>23861</v>
      </c>
      <c r="W163" s="20">
        <v>0</v>
      </c>
      <c r="X163" s="20">
        <f t="shared" ref="X163" si="104">V163+W163</f>
        <v>23861</v>
      </c>
      <c r="Y163" s="20">
        <f>V163</f>
        <v>23861</v>
      </c>
      <c r="Z163" s="20">
        <v>0</v>
      </c>
      <c r="AA163" s="20">
        <f t="shared" ref="AA163" si="105">Y163+Z163</f>
        <v>23861</v>
      </c>
    </row>
    <row r="164" spans="1:27" x14ac:dyDescent="0.35">
      <c r="A164" s="21"/>
      <c r="B164" s="19"/>
      <c r="C164" s="19"/>
      <c r="D164" s="18"/>
      <c r="E164" s="19"/>
      <c r="F164" s="19"/>
      <c r="G164" s="18"/>
      <c r="H164" s="19"/>
      <c r="I164" s="18"/>
      <c r="J164" s="19"/>
      <c r="K164" s="19"/>
      <c r="L164" s="19"/>
      <c r="M164" s="19"/>
      <c r="N164" s="19"/>
      <c r="O164" s="19"/>
      <c r="P164" s="18"/>
      <c r="Q164" s="22"/>
      <c r="R164" s="23"/>
      <c r="S164" s="18"/>
      <c r="T164" s="24"/>
      <c r="U164" s="24"/>
      <c r="V164" s="20"/>
      <c r="W164" s="20"/>
      <c r="X164" s="20"/>
      <c r="Y164" s="20"/>
      <c r="Z164" s="20"/>
      <c r="AA164" s="20"/>
    </row>
    <row r="165" spans="1:27" ht="21.65" customHeight="1" x14ac:dyDescent="0.35">
      <c r="A165" s="21"/>
      <c r="B165" s="19"/>
      <c r="C165" s="19"/>
      <c r="D165" s="18"/>
      <c r="E165" s="19"/>
      <c r="F165" s="19"/>
      <c r="G165" s="18"/>
      <c r="H165" s="19"/>
      <c r="I165" s="18"/>
      <c r="J165" s="19"/>
      <c r="K165" s="19"/>
      <c r="L165" s="19"/>
      <c r="M165" s="19"/>
      <c r="N165" s="19"/>
      <c r="O165" s="19"/>
      <c r="P165" s="18"/>
      <c r="Q165" s="22"/>
      <c r="R165" s="23"/>
      <c r="S165" s="18"/>
      <c r="T165" s="24"/>
      <c r="U165" s="24"/>
      <c r="V165" s="20"/>
      <c r="W165" s="20"/>
      <c r="X165" s="20"/>
      <c r="Y165" s="20"/>
      <c r="Z165" s="20"/>
      <c r="AA165" s="20"/>
    </row>
    <row r="166" spans="1:27" ht="15" customHeight="1" x14ac:dyDescent="0.35">
      <c r="A166" s="21">
        <v>55</v>
      </c>
      <c r="B166" s="19" t="s">
        <v>291</v>
      </c>
      <c r="C166" s="19" t="s">
        <v>294</v>
      </c>
      <c r="D166" s="18" t="s">
        <v>19</v>
      </c>
      <c r="E166" s="19" t="s">
        <v>20</v>
      </c>
      <c r="F166" s="19" t="s">
        <v>21</v>
      </c>
      <c r="G166" s="18" t="s">
        <v>87</v>
      </c>
      <c r="H166" s="19" t="s">
        <v>21</v>
      </c>
      <c r="I166" s="18" t="s">
        <v>187</v>
      </c>
      <c r="J166" s="19" t="s">
        <v>20</v>
      </c>
      <c r="K166" s="19" t="s">
        <v>360</v>
      </c>
      <c r="L166" s="19" t="s">
        <v>358</v>
      </c>
      <c r="M166" s="19" t="s">
        <v>350</v>
      </c>
      <c r="N166" s="19" t="s">
        <v>24</v>
      </c>
      <c r="O166" s="19" t="s">
        <v>351</v>
      </c>
      <c r="P166" s="18" t="s">
        <v>25</v>
      </c>
      <c r="Q166" s="22">
        <v>3</v>
      </c>
      <c r="R166" s="23">
        <v>50065143</v>
      </c>
      <c r="S166" s="18" t="s">
        <v>188</v>
      </c>
      <c r="T166" s="24" t="s">
        <v>352</v>
      </c>
      <c r="U166" s="24" t="s">
        <v>353</v>
      </c>
      <c r="V166" s="20">
        <v>9169</v>
      </c>
      <c r="W166" s="20">
        <v>0</v>
      </c>
      <c r="X166" s="20">
        <f t="shared" ref="X166" si="106">V166+W166</f>
        <v>9169</v>
      </c>
      <c r="Y166" s="20">
        <f>V166</f>
        <v>9169</v>
      </c>
      <c r="Z166" s="20">
        <v>0</v>
      </c>
      <c r="AA166" s="20">
        <f t="shared" ref="AA166" si="107">Y166+Z166</f>
        <v>9169</v>
      </c>
    </row>
    <row r="167" spans="1:27" x14ac:dyDescent="0.35">
      <c r="A167" s="21"/>
      <c r="B167" s="19"/>
      <c r="C167" s="19"/>
      <c r="D167" s="18"/>
      <c r="E167" s="19"/>
      <c r="F167" s="19"/>
      <c r="G167" s="18"/>
      <c r="H167" s="19"/>
      <c r="I167" s="18"/>
      <c r="J167" s="19"/>
      <c r="K167" s="19"/>
      <c r="L167" s="19"/>
      <c r="M167" s="19"/>
      <c r="N167" s="19"/>
      <c r="O167" s="19"/>
      <c r="P167" s="18"/>
      <c r="Q167" s="22"/>
      <c r="R167" s="23"/>
      <c r="S167" s="18"/>
      <c r="T167" s="24"/>
      <c r="U167" s="24"/>
      <c r="V167" s="20"/>
      <c r="W167" s="20"/>
      <c r="X167" s="20"/>
      <c r="Y167" s="20"/>
      <c r="Z167" s="20"/>
      <c r="AA167" s="20"/>
    </row>
    <row r="168" spans="1:27" x14ac:dyDescent="0.35">
      <c r="A168" s="21"/>
      <c r="B168" s="19"/>
      <c r="C168" s="19"/>
      <c r="D168" s="18"/>
      <c r="E168" s="19"/>
      <c r="F168" s="19"/>
      <c r="G168" s="18"/>
      <c r="H168" s="19"/>
      <c r="I168" s="18"/>
      <c r="J168" s="19"/>
      <c r="K168" s="19"/>
      <c r="L168" s="19"/>
      <c r="M168" s="19"/>
      <c r="N168" s="19"/>
      <c r="O168" s="19"/>
      <c r="P168" s="18"/>
      <c r="Q168" s="22"/>
      <c r="R168" s="23"/>
      <c r="S168" s="18"/>
      <c r="T168" s="24"/>
      <c r="U168" s="24"/>
      <c r="V168" s="20"/>
      <c r="W168" s="20"/>
      <c r="X168" s="20"/>
      <c r="Y168" s="20"/>
      <c r="Z168" s="20"/>
      <c r="AA168" s="20"/>
    </row>
    <row r="169" spans="1:27" ht="15" customHeight="1" x14ac:dyDescent="0.35">
      <c r="A169" s="21">
        <v>56</v>
      </c>
      <c r="B169" s="19" t="s">
        <v>291</v>
      </c>
      <c r="C169" s="19" t="s">
        <v>294</v>
      </c>
      <c r="D169" s="18" t="s">
        <v>19</v>
      </c>
      <c r="E169" s="19" t="s">
        <v>20</v>
      </c>
      <c r="F169" s="19" t="s">
        <v>21</v>
      </c>
      <c r="G169" s="18" t="s">
        <v>189</v>
      </c>
      <c r="H169" s="19" t="s">
        <v>21</v>
      </c>
      <c r="I169" s="18" t="s">
        <v>190</v>
      </c>
      <c r="J169" s="19" t="s">
        <v>20</v>
      </c>
      <c r="K169" s="19" t="s">
        <v>360</v>
      </c>
      <c r="L169" s="19" t="s">
        <v>358</v>
      </c>
      <c r="M169" s="19" t="s">
        <v>350</v>
      </c>
      <c r="N169" s="19" t="s">
        <v>24</v>
      </c>
      <c r="O169" s="19" t="s">
        <v>351</v>
      </c>
      <c r="P169" s="18" t="s">
        <v>25</v>
      </c>
      <c r="Q169" s="22">
        <v>4</v>
      </c>
      <c r="R169" s="23">
        <v>50432733</v>
      </c>
      <c r="S169" s="18" t="s">
        <v>191</v>
      </c>
      <c r="T169" s="24" t="s">
        <v>352</v>
      </c>
      <c r="U169" s="24" t="s">
        <v>353</v>
      </c>
      <c r="V169" s="20">
        <v>15970</v>
      </c>
      <c r="W169" s="20">
        <v>0</v>
      </c>
      <c r="X169" s="20">
        <f t="shared" ref="X169" si="108">V169+W169</f>
        <v>15970</v>
      </c>
      <c r="Y169" s="20">
        <f>V169</f>
        <v>15970</v>
      </c>
      <c r="Z169" s="20">
        <v>0</v>
      </c>
      <c r="AA169" s="20">
        <f t="shared" ref="AA169" si="109">Y169+Z169</f>
        <v>15970</v>
      </c>
    </row>
    <row r="170" spans="1:27" x14ac:dyDescent="0.35">
      <c r="A170" s="21"/>
      <c r="B170" s="19"/>
      <c r="C170" s="19"/>
      <c r="D170" s="18"/>
      <c r="E170" s="19"/>
      <c r="F170" s="19"/>
      <c r="G170" s="18"/>
      <c r="H170" s="19"/>
      <c r="I170" s="18"/>
      <c r="J170" s="19"/>
      <c r="K170" s="19"/>
      <c r="L170" s="19"/>
      <c r="M170" s="19"/>
      <c r="N170" s="19"/>
      <c r="O170" s="19"/>
      <c r="P170" s="18"/>
      <c r="Q170" s="22"/>
      <c r="R170" s="23"/>
      <c r="S170" s="18"/>
      <c r="T170" s="24"/>
      <c r="U170" s="24"/>
      <c r="V170" s="20"/>
      <c r="W170" s="20"/>
      <c r="X170" s="20"/>
      <c r="Y170" s="20"/>
      <c r="Z170" s="20"/>
      <c r="AA170" s="20"/>
    </row>
    <row r="171" spans="1:27" x14ac:dyDescent="0.35">
      <c r="A171" s="21"/>
      <c r="B171" s="19"/>
      <c r="C171" s="19"/>
      <c r="D171" s="18"/>
      <c r="E171" s="19"/>
      <c r="F171" s="19"/>
      <c r="G171" s="18"/>
      <c r="H171" s="19"/>
      <c r="I171" s="18"/>
      <c r="J171" s="19"/>
      <c r="K171" s="19"/>
      <c r="L171" s="19"/>
      <c r="M171" s="19"/>
      <c r="N171" s="19"/>
      <c r="O171" s="19"/>
      <c r="P171" s="18"/>
      <c r="Q171" s="22"/>
      <c r="R171" s="23"/>
      <c r="S171" s="18"/>
      <c r="T171" s="24"/>
      <c r="U171" s="24"/>
      <c r="V171" s="20"/>
      <c r="W171" s="20"/>
      <c r="X171" s="20"/>
      <c r="Y171" s="20"/>
      <c r="Z171" s="20"/>
      <c r="AA171" s="20"/>
    </row>
    <row r="172" spans="1:27" ht="15" customHeight="1" x14ac:dyDescent="0.35">
      <c r="A172" s="21">
        <v>57</v>
      </c>
      <c r="B172" s="19" t="s">
        <v>291</v>
      </c>
      <c r="C172" s="19" t="s">
        <v>294</v>
      </c>
      <c r="D172" s="18" t="s">
        <v>19</v>
      </c>
      <c r="E172" s="19" t="s">
        <v>20</v>
      </c>
      <c r="F172" s="19" t="s">
        <v>21</v>
      </c>
      <c r="G172" s="18" t="s">
        <v>192</v>
      </c>
      <c r="H172" s="19" t="s">
        <v>21</v>
      </c>
      <c r="I172" s="18" t="s">
        <v>193</v>
      </c>
      <c r="J172" s="19" t="s">
        <v>20</v>
      </c>
      <c r="K172" s="19" t="s">
        <v>360</v>
      </c>
      <c r="L172" s="19" t="s">
        <v>358</v>
      </c>
      <c r="M172" s="19" t="s">
        <v>350</v>
      </c>
      <c r="N172" s="19" t="s">
        <v>24</v>
      </c>
      <c r="O172" s="19" t="s">
        <v>351</v>
      </c>
      <c r="P172" s="18" t="s">
        <v>25</v>
      </c>
      <c r="Q172" s="22">
        <v>3</v>
      </c>
      <c r="R172" s="23">
        <v>50431237</v>
      </c>
      <c r="S172" s="18" t="s">
        <v>194</v>
      </c>
      <c r="T172" s="24" t="s">
        <v>352</v>
      </c>
      <c r="U172" s="24" t="s">
        <v>353</v>
      </c>
      <c r="V172" s="20">
        <v>14441</v>
      </c>
      <c r="W172" s="20">
        <v>0</v>
      </c>
      <c r="X172" s="20">
        <f t="shared" ref="X172" si="110">V172+W172</f>
        <v>14441</v>
      </c>
      <c r="Y172" s="20">
        <f>V172</f>
        <v>14441</v>
      </c>
      <c r="Z172" s="20">
        <v>0</v>
      </c>
      <c r="AA172" s="20">
        <f t="shared" ref="AA172" si="111">Y172+Z172</f>
        <v>14441</v>
      </c>
    </row>
    <row r="173" spans="1:27" x14ac:dyDescent="0.35">
      <c r="A173" s="21"/>
      <c r="B173" s="19"/>
      <c r="C173" s="19"/>
      <c r="D173" s="18"/>
      <c r="E173" s="19"/>
      <c r="F173" s="19"/>
      <c r="G173" s="18"/>
      <c r="H173" s="19"/>
      <c r="I173" s="18"/>
      <c r="J173" s="19"/>
      <c r="K173" s="19"/>
      <c r="L173" s="19"/>
      <c r="M173" s="19"/>
      <c r="N173" s="19"/>
      <c r="O173" s="19"/>
      <c r="P173" s="18"/>
      <c r="Q173" s="22"/>
      <c r="R173" s="23"/>
      <c r="S173" s="18"/>
      <c r="T173" s="24"/>
      <c r="U173" s="24"/>
      <c r="V173" s="20"/>
      <c r="W173" s="20"/>
      <c r="X173" s="20"/>
      <c r="Y173" s="20"/>
      <c r="Z173" s="20"/>
      <c r="AA173" s="20"/>
    </row>
    <row r="174" spans="1:27" x14ac:dyDescent="0.35">
      <c r="A174" s="21"/>
      <c r="B174" s="19"/>
      <c r="C174" s="19"/>
      <c r="D174" s="18"/>
      <c r="E174" s="19"/>
      <c r="F174" s="19"/>
      <c r="G174" s="18"/>
      <c r="H174" s="19"/>
      <c r="I174" s="18"/>
      <c r="J174" s="19"/>
      <c r="K174" s="19"/>
      <c r="L174" s="19"/>
      <c r="M174" s="19"/>
      <c r="N174" s="19"/>
      <c r="O174" s="19"/>
      <c r="P174" s="18"/>
      <c r="Q174" s="22"/>
      <c r="R174" s="23"/>
      <c r="S174" s="18"/>
      <c r="T174" s="24"/>
      <c r="U174" s="24"/>
      <c r="V174" s="20"/>
      <c r="W174" s="20"/>
      <c r="X174" s="20"/>
      <c r="Y174" s="20"/>
      <c r="Z174" s="20"/>
      <c r="AA174" s="20"/>
    </row>
    <row r="175" spans="1:27" ht="15" customHeight="1" x14ac:dyDescent="0.35">
      <c r="A175" s="21">
        <v>58</v>
      </c>
      <c r="B175" s="19" t="s">
        <v>291</v>
      </c>
      <c r="C175" s="19" t="s">
        <v>294</v>
      </c>
      <c r="D175" s="18" t="s">
        <v>19</v>
      </c>
      <c r="E175" s="19" t="s">
        <v>20</v>
      </c>
      <c r="F175" s="19" t="s">
        <v>21</v>
      </c>
      <c r="G175" s="18" t="s">
        <v>195</v>
      </c>
      <c r="H175" s="19" t="s">
        <v>21</v>
      </c>
      <c r="I175" s="18" t="s">
        <v>196</v>
      </c>
      <c r="J175" s="19" t="s">
        <v>20</v>
      </c>
      <c r="K175" s="19" t="s">
        <v>360</v>
      </c>
      <c r="L175" s="19" t="s">
        <v>358</v>
      </c>
      <c r="M175" s="19" t="s">
        <v>350</v>
      </c>
      <c r="N175" s="19" t="s">
        <v>24</v>
      </c>
      <c r="O175" s="19" t="s">
        <v>351</v>
      </c>
      <c r="P175" s="18" t="s">
        <v>25</v>
      </c>
      <c r="Q175" s="22">
        <v>7</v>
      </c>
      <c r="R175" s="23">
        <v>50432745</v>
      </c>
      <c r="S175" s="18" t="s">
        <v>197</v>
      </c>
      <c r="T175" s="24" t="s">
        <v>352</v>
      </c>
      <c r="U175" s="24" t="s">
        <v>353</v>
      </c>
      <c r="V175" s="20">
        <v>24438</v>
      </c>
      <c r="W175" s="20">
        <v>0</v>
      </c>
      <c r="X175" s="20">
        <f t="shared" ref="X175" si="112">V175+W175</f>
        <v>24438</v>
      </c>
      <c r="Y175" s="20">
        <f>V175</f>
        <v>24438</v>
      </c>
      <c r="Z175" s="20">
        <v>0</v>
      </c>
      <c r="AA175" s="20">
        <f t="shared" ref="AA175" si="113">Y175+Z175</f>
        <v>24438</v>
      </c>
    </row>
    <row r="176" spans="1:27" x14ac:dyDescent="0.35">
      <c r="A176" s="21"/>
      <c r="B176" s="19"/>
      <c r="C176" s="19"/>
      <c r="D176" s="18"/>
      <c r="E176" s="19"/>
      <c r="F176" s="19"/>
      <c r="G176" s="18"/>
      <c r="H176" s="19"/>
      <c r="I176" s="18"/>
      <c r="J176" s="19"/>
      <c r="K176" s="19"/>
      <c r="L176" s="19"/>
      <c r="M176" s="19"/>
      <c r="N176" s="19"/>
      <c r="O176" s="19"/>
      <c r="P176" s="18"/>
      <c r="Q176" s="22"/>
      <c r="R176" s="23"/>
      <c r="S176" s="18"/>
      <c r="T176" s="24"/>
      <c r="U176" s="24"/>
      <c r="V176" s="20"/>
      <c r="W176" s="20"/>
      <c r="X176" s="20"/>
      <c r="Y176" s="20"/>
      <c r="Z176" s="20"/>
      <c r="AA176" s="20"/>
    </row>
    <row r="177" spans="1:27" x14ac:dyDescent="0.35">
      <c r="A177" s="21"/>
      <c r="B177" s="19"/>
      <c r="C177" s="19"/>
      <c r="D177" s="18"/>
      <c r="E177" s="19"/>
      <c r="F177" s="19"/>
      <c r="G177" s="18"/>
      <c r="H177" s="19"/>
      <c r="I177" s="18"/>
      <c r="J177" s="19"/>
      <c r="K177" s="19"/>
      <c r="L177" s="19"/>
      <c r="M177" s="19"/>
      <c r="N177" s="19"/>
      <c r="O177" s="19"/>
      <c r="P177" s="18"/>
      <c r="Q177" s="22"/>
      <c r="R177" s="23"/>
      <c r="S177" s="18"/>
      <c r="T177" s="24"/>
      <c r="U177" s="24"/>
      <c r="V177" s="20"/>
      <c r="W177" s="20"/>
      <c r="X177" s="20"/>
      <c r="Y177" s="20"/>
      <c r="Z177" s="20"/>
      <c r="AA177" s="20"/>
    </row>
    <row r="178" spans="1:27" ht="15" customHeight="1" x14ac:dyDescent="0.35">
      <c r="A178" s="21">
        <v>59</v>
      </c>
      <c r="B178" s="19" t="s">
        <v>291</v>
      </c>
      <c r="C178" s="19" t="s">
        <v>294</v>
      </c>
      <c r="D178" s="18" t="s">
        <v>19</v>
      </c>
      <c r="E178" s="19" t="s">
        <v>20</v>
      </c>
      <c r="F178" s="19" t="s">
        <v>21</v>
      </c>
      <c r="G178" s="18" t="s">
        <v>198</v>
      </c>
      <c r="H178" s="19" t="s">
        <v>21</v>
      </c>
      <c r="I178" s="18" t="s">
        <v>199</v>
      </c>
      <c r="J178" s="19" t="s">
        <v>20</v>
      </c>
      <c r="K178" s="19" t="s">
        <v>360</v>
      </c>
      <c r="L178" s="19" t="s">
        <v>358</v>
      </c>
      <c r="M178" s="19" t="s">
        <v>350</v>
      </c>
      <c r="N178" s="19" t="s">
        <v>24</v>
      </c>
      <c r="O178" s="19" t="s">
        <v>351</v>
      </c>
      <c r="P178" s="18" t="s">
        <v>25</v>
      </c>
      <c r="Q178" s="22">
        <v>6</v>
      </c>
      <c r="R178" s="23">
        <v>50431332</v>
      </c>
      <c r="S178" s="18" t="s">
        <v>200</v>
      </c>
      <c r="T178" s="24" t="s">
        <v>352</v>
      </c>
      <c r="U178" s="24" t="s">
        <v>353</v>
      </c>
      <c r="V178" s="20">
        <v>22103</v>
      </c>
      <c r="W178" s="20">
        <v>0</v>
      </c>
      <c r="X178" s="20">
        <f t="shared" ref="X178" si="114">V178+W178</f>
        <v>22103</v>
      </c>
      <c r="Y178" s="20">
        <f>V178</f>
        <v>22103</v>
      </c>
      <c r="Z178" s="20">
        <v>0</v>
      </c>
      <c r="AA178" s="20">
        <f t="shared" ref="AA178" si="115">Y178+Z178</f>
        <v>22103</v>
      </c>
    </row>
    <row r="179" spans="1:27" x14ac:dyDescent="0.35">
      <c r="A179" s="21"/>
      <c r="B179" s="19"/>
      <c r="C179" s="19"/>
      <c r="D179" s="18"/>
      <c r="E179" s="19"/>
      <c r="F179" s="19"/>
      <c r="G179" s="18"/>
      <c r="H179" s="19"/>
      <c r="I179" s="18"/>
      <c r="J179" s="19"/>
      <c r="K179" s="19"/>
      <c r="L179" s="19"/>
      <c r="M179" s="19"/>
      <c r="N179" s="19"/>
      <c r="O179" s="19"/>
      <c r="P179" s="18"/>
      <c r="Q179" s="22"/>
      <c r="R179" s="23"/>
      <c r="S179" s="18"/>
      <c r="T179" s="24"/>
      <c r="U179" s="24"/>
      <c r="V179" s="20"/>
      <c r="W179" s="20"/>
      <c r="X179" s="20"/>
      <c r="Y179" s="20"/>
      <c r="Z179" s="20"/>
      <c r="AA179" s="20"/>
    </row>
    <row r="180" spans="1:27" x14ac:dyDescent="0.35">
      <c r="A180" s="21"/>
      <c r="B180" s="19"/>
      <c r="C180" s="19"/>
      <c r="D180" s="18"/>
      <c r="E180" s="19"/>
      <c r="F180" s="19"/>
      <c r="G180" s="18"/>
      <c r="H180" s="19"/>
      <c r="I180" s="18"/>
      <c r="J180" s="19"/>
      <c r="K180" s="19"/>
      <c r="L180" s="19"/>
      <c r="M180" s="19"/>
      <c r="N180" s="19"/>
      <c r="O180" s="19"/>
      <c r="P180" s="18"/>
      <c r="Q180" s="22"/>
      <c r="R180" s="23"/>
      <c r="S180" s="18"/>
      <c r="T180" s="24"/>
      <c r="U180" s="24"/>
      <c r="V180" s="20"/>
      <c r="W180" s="20"/>
      <c r="X180" s="20"/>
      <c r="Y180" s="20"/>
      <c r="Z180" s="20"/>
      <c r="AA180" s="20"/>
    </row>
    <row r="181" spans="1:27" ht="15" customHeight="1" x14ac:dyDescent="0.35">
      <c r="A181" s="21">
        <v>60</v>
      </c>
      <c r="B181" s="19" t="s">
        <v>291</v>
      </c>
      <c r="C181" s="19" t="s">
        <v>294</v>
      </c>
      <c r="D181" s="18" t="s">
        <v>19</v>
      </c>
      <c r="E181" s="19" t="s">
        <v>20</v>
      </c>
      <c r="F181" s="19" t="s">
        <v>21</v>
      </c>
      <c r="G181" s="18" t="s">
        <v>201</v>
      </c>
      <c r="H181" s="19" t="s">
        <v>21</v>
      </c>
      <c r="I181" s="18" t="s">
        <v>202</v>
      </c>
      <c r="J181" s="19" t="s">
        <v>20</v>
      </c>
      <c r="K181" s="19" t="s">
        <v>360</v>
      </c>
      <c r="L181" s="19" t="s">
        <v>358</v>
      </c>
      <c r="M181" s="19" t="s">
        <v>350</v>
      </c>
      <c r="N181" s="19" t="s">
        <v>24</v>
      </c>
      <c r="O181" s="19" t="s">
        <v>351</v>
      </c>
      <c r="P181" s="18" t="s">
        <v>25</v>
      </c>
      <c r="Q181" s="22">
        <v>12</v>
      </c>
      <c r="R181" s="23" t="s">
        <v>203</v>
      </c>
      <c r="S181" s="18" t="s">
        <v>204</v>
      </c>
      <c r="T181" s="24" t="s">
        <v>352</v>
      </c>
      <c r="U181" s="24" t="s">
        <v>353</v>
      </c>
      <c r="V181" s="20">
        <v>64188</v>
      </c>
      <c r="W181" s="20">
        <v>0</v>
      </c>
      <c r="X181" s="20">
        <f t="shared" ref="X181" si="116">V181+W181</f>
        <v>64188</v>
      </c>
      <c r="Y181" s="20">
        <f>V181</f>
        <v>64188</v>
      </c>
      <c r="Z181" s="20">
        <v>0</v>
      </c>
      <c r="AA181" s="20">
        <f t="shared" ref="AA181" si="117">Y181+Z181</f>
        <v>64188</v>
      </c>
    </row>
    <row r="182" spans="1:27" x14ac:dyDescent="0.35">
      <c r="A182" s="21"/>
      <c r="B182" s="19"/>
      <c r="C182" s="19"/>
      <c r="D182" s="18"/>
      <c r="E182" s="19"/>
      <c r="F182" s="19"/>
      <c r="G182" s="18"/>
      <c r="H182" s="19"/>
      <c r="I182" s="18"/>
      <c r="J182" s="19"/>
      <c r="K182" s="19"/>
      <c r="L182" s="19"/>
      <c r="M182" s="19"/>
      <c r="N182" s="19"/>
      <c r="O182" s="19"/>
      <c r="P182" s="18"/>
      <c r="Q182" s="22"/>
      <c r="R182" s="23"/>
      <c r="S182" s="18"/>
      <c r="T182" s="24"/>
      <c r="U182" s="24"/>
      <c r="V182" s="20"/>
      <c r="W182" s="20"/>
      <c r="X182" s="20"/>
      <c r="Y182" s="20"/>
      <c r="Z182" s="20"/>
      <c r="AA182" s="20"/>
    </row>
    <row r="183" spans="1:27" x14ac:dyDescent="0.35">
      <c r="A183" s="21"/>
      <c r="B183" s="19"/>
      <c r="C183" s="19"/>
      <c r="D183" s="18"/>
      <c r="E183" s="19"/>
      <c r="F183" s="19"/>
      <c r="G183" s="18"/>
      <c r="H183" s="19"/>
      <c r="I183" s="18"/>
      <c r="J183" s="19"/>
      <c r="K183" s="19"/>
      <c r="L183" s="19"/>
      <c r="M183" s="19"/>
      <c r="N183" s="19"/>
      <c r="O183" s="19"/>
      <c r="P183" s="18"/>
      <c r="Q183" s="22"/>
      <c r="R183" s="23"/>
      <c r="S183" s="18"/>
      <c r="T183" s="24"/>
      <c r="U183" s="24"/>
      <c r="V183" s="20"/>
      <c r="W183" s="20"/>
      <c r="X183" s="20"/>
      <c r="Y183" s="20"/>
      <c r="Z183" s="20"/>
      <c r="AA183" s="20"/>
    </row>
    <row r="184" spans="1:27" ht="15" customHeight="1" x14ac:dyDescent="0.35">
      <c r="A184" s="21">
        <v>61</v>
      </c>
      <c r="B184" s="19" t="s">
        <v>291</v>
      </c>
      <c r="C184" s="19" t="s">
        <v>294</v>
      </c>
      <c r="D184" s="18" t="s">
        <v>19</v>
      </c>
      <c r="E184" s="19" t="s">
        <v>20</v>
      </c>
      <c r="F184" s="19" t="s">
        <v>21</v>
      </c>
      <c r="G184" s="18" t="s">
        <v>205</v>
      </c>
      <c r="H184" s="19" t="s">
        <v>21</v>
      </c>
      <c r="I184" s="18" t="s">
        <v>206</v>
      </c>
      <c r="J184" s="19" t="s">
        <v>20</v>
      </c>
      <c r="K184" s="19" t="s">
        <v>360</v>
      </c>
      <c r="L184" s="19" t="s">
        <v>358</v>
      </c>
      <c r="M184" s="19" t="s">
        <v>350</v>
      </c>
      <c r="N184" s="19" t="s">
        <v>24</v>
      </c>
      <c r="O184" s="19" t="s">
        <v>351</v>
      </c>
      <c r="P184" s="18" t="s">
        <v>25</v>
      </c>
      <c r="Q184" s="22">
        <v>5</v>
      </c>
      <c r="R184" s="23">
        <v>50431403</v>
      </c>
      <c r="S184" s="18" t="s">
        <v>207</v>
      </c>
      <c r="T184" s="24" t="s">
        <v>352</v>
      </c>
      <c r="U184" s="24" t="s">
        <v>353</v>
      </c>
      <c r="V184" s="20">
        <v>23102</v>
      </c>
      <c r="W184" s="20">
        <v>0</v>
      </c>
      <c r="X184" s="20">
        <f t="shared" ref="X184" si="118">V184+W184</f>
        <v>23102</v>
      </c>
      <c r="Y184" s="20">
        <f>V184</f>
        <v>23102</v>
      </c>
      <c r="Z184" s="20">
        <v>0</v>
      </c>
      <c r="AA184" s="20">
        <f t="shared" ref="AA184" si="119">Y184+Z184</f>
        <v>23102</v>
      </c>
    </row>
    <row r="185" spans="1:27" x14ac:dyDescent="0.35">
      <c r="A185" s="21"/>
      <c r="B185" s="19"/>
      <c r="C185" s="19"/>
      <c r="D185" s="18"/>
      <c r="E185" s="19"/>
      <c r="F185" s="19"/>
      <c r="G185" s="18"/>
      <c r="H185" s="19"/>
      <c r="I185" s="18"/>
      <c r="J185" s="19"/>
      <c r="K185" s="19"/>
      <c r="L185" s="19"/>
      <c r="M185" s="19"/>
      <c r="N185" s="19"/>
      <c r="O185" s="19"/>
      <c r="P185" s="18"/>
      <c r="Q185" s="22"/>
      <c r="R185" s="23"/>
      <c r="S185" s="18"/>
      <c r="T185" s="24"/>
      <c r="U185" s="24"/>
      <c r="V185" s="20"/>
      <c r="W185" s="20"/>
      <c r="X185" s="20"/>
      <c r="Y185" s="20"/>
      <c r="Z185" s="20"/>
      <c r="AA185" s="20"/>
    </row>
    <row r="186" spans="1:27" x14ac:dyDescent="0.35">
      <c r="A186" s="21"/>
      <c r="B186" s="19"/>
      <c r="C186" s="19"/>
      <c r="D186" s="18"/>
      <c r="E186" s="19"/>
      <c r="F186" s="19"/>
      <c r="G186" s="18"/>
      <c r="H186" s="19"/>
      <c r="I186" s="18"/>
      <c r="J186" s="19"/>
      <c r="K186" s="19"/>
      <c r="L186" s="19"/>
      <c r="M186" s="19"/>
      <c r="N186" s="19"/>
      <c r="O186" s="19"/>
      <c r="P186" s="18"/>
      <c r="Q186" s="22"/>
      <c r="R186" s="23"/>
      <c r="S186" s="18"/>
      <c r="T186" s="24"/>
      <c r="U186" s="24"/>
      <c r="V186" s="20"/>
      <c r="W186" s="20"/>
      <c r="X186" s="20"/>
      <c r="Y186" s="20"/>
      <c r="Z186" s="20"/>
      <c r="AA186" s="20"/>
    </row>
    <row r="187" spans="1:27" ht="15" customHeight="1" x14ac:dyDescent="0.35">
      <c r="A187" s="21">
        <v>62</v>
      </c>
      <c r="B187" s="19" t="s">
        <v>291</v>
      </c>
      <c r="C187" s="19" t="s">
        <v>294</v>
      </c>
      <c r="D187" s="18" t="s">
        <v>19</v>
      </c>
      <c r="E187" s="19" t="s">
        <v>20</v>
      </c>
      <c r="F187" s="19" t="s">
        <v>21</v>
      </c>
      <c r="G187" s="18" t="s">
        <v>208</v>
      </c>
      <c r="H187" s="19" t="s">
        <v>21</v>
      </c>
      <c r="I187" s="18" t="s">
        <v>209</v>
      </c>
      <c r="J187" s="19" t="s">
        <v>20</v>
      </c>
      <c r="K187" s="19" t="s">
        <v>360</v>
      </c>
      <c r="L187" s="19" t="s">
        <v>358</v>
      </c>
      <c r="M187" s="19" t="s">
        <v>350</v>
      </c>
      <c r="N187" s="19" t="s">
        <v>24</v>
      </c>
      <c r="O187" s="19" t="s">
        <v>351</v>
      </c>
      <c r="P187" s="18" t="s">
        <v>25</v>
      </c>
      <c r="Q187" s="22">
        <v>2</v>
      </c>
      <c r="R187" s="23" t="s">
        <v>210</v>
      </c>
      <c r="S187" s="18" t="s">
        <v>211</v>
      </c>
      <c r="T187" s="24" t="s">
        <v>352</v>
      </c>
      <c r="U187" s="24" t="s">
        <v>353</v>
      </c>
      <c r="V187" s="20">
        <v>11557</v>
      </c>
      <c r="W187" s="20">
        <v>0</v>
      </c>
      <c r="X187" s="20">
        <f t="shared" ref="X187" si="120">V187+W187</f>
        <v>11557</v>
      </c>
      <c r="Y187" s="20">
        <f>V187</f>
        <v>11557</v>
      </c>
      <c r="Z187" s="20">
        <v>0</v>
      </c>
      <c r="AA187" s="20">
        <f t="shared" ref="AA187" si="121">Y187+Z187</f>
        <v>11557</v>
      </c>
    </row>
    <row r="188" spans="1:27" x14ac:dyDescent="0.35">
      <c r="A188" s="21"/>
      <c r="B188" s="19"/>
      <c r="C188" s="19"/>
      <c r="D188" s="18"/>
      <c r="E188" s="19"/>
      <c r="F188" s="19"/>
      <c r="G188" s="18"/>
      <c r="H188" s="19"/>
      <c r="I188" s="18"/>
      <c r="J188" s="19"/>
      <c r="K188" s="19"/>
      <c r="L188" s="19"/>
      <c r="M188" s="19"/>
      <c r="N188" s="19"/>
      <c r="O188" s="19"/>
      <c r="P188" s="18"/>
      <c r="Q188" s="22"/>
      <c r="R188" s="23"/>
      <c r="S188" s="18"/>
      <c r="T188" s="24"/>
      <c r="U188" s="24"/>
      <c r="V188" s="20"/>
      <c r="W188" s="20"/>
      <c r="X188" s="20"/>
      <c r="Y188" s="20"/>
      <c r="Z188" s="20"/>
      <c r="AA188" s="20"/>
    </row>
    <row r="189" spans="1:27" x14ac:dyDescent="0.35">
      <c r="A189" s="21"/>
      <c r="B189" s="19"/>
      <c r="C189" s="19"/>
      <c r="D189" s="18"/>
      <c r="E189" s="19"/>
      <c r="F189" s="19"/>
      <c r="G189" s="18"/>
      <c r="H189" s="19"/>
      <c r="I189" s="18"/>
      <c r="J189" s="19"/>
      <c r="K189" s="19"/>
      <c r="L189" s="19"/>
      <c r="M189" s="19"/>
      <c r="N189" s="19"/>
      <c r="O189" s="19"/>
      <c r="P189" s="18"/>
      <c r="Q189" s="22"/>
      <c r="R189" s="23"/>
      <c r="S189" s="18"/>
      <c r="T189" s="24"/>
      <c r="U189" s="24"/>
      <c r="V189" s="20"/>
      <c r="W189" s="20"/>
      <c r="X189" s="20"/>
      <c r="Y189" s="20"/>
      <c r="Z189" s="20"/>
      <c r="AA189" s="20"/>
    </row>
    <row r="190" spans="1:27" ht="15" customHeight="1" x14ac:dyDescent="0.35">
      <c r="A190" s="21">
        <v>63</v>
      </c>
      <c r="B190" s="19" t="s">
        <v>291</v>
      </c>
      <c r="C190" s="19" t="s">
        <v>294</v>
      </c>
      <c r="D190" s="18" t="s">
        <v>19</v>
      </c>
      <c r="E190" s="19" t="s">
        <v>20</v>
      </c>
      <c r="F190" s="19" t="s">
        <v>21</v>
      </c>
      <c r="G190" s="18" t="s">
        <v>212</v>
      </c>
      <c r="H190" s="19" t="s">
        <v>21</v>
      </c>
      <c r="I190" s="18" t="s">
        <v>213</v>
      </c>
      <c r="J190" s="19" t="s">
        <v>20</v>
      </c>
      <c r="K190" s="19" t="s">
        <v>360</v>
      </c>
      <c r="L190" s="19" t="s">
        <v>358</v>
      </c>
      <c r="M190" s="19" t="s">
        <v>350</v>
      </c>
      <c r="N190" s="19" t="s">
        <v>24</v>
      </c>
      <c r="O190" s="19" t="s">
        <v>351</v>
      </c>
      <c r="P190" s="18" t="s">
        <v>25</v>
      </c>
      <c r="Q190" s="22">
        <v>1</v>
      </c>
      <c r="R190" s="23">
        <v>50431408</v>
      </c>
      <c r="S190" s="18" t="s">
        <v>214</v>
      </c>
      <c r="T190" s="24" t="s">
        <v>352</v>
      </c>
      <c r="U190" s="24" t="s">
        <v>353</v>
      </c>
      <c r="V190" s="20">
        <v>2961</v>
      </c>
      <c r="W190" s="20">
        <v>0</v>
      </c>
      <c r="X190" s="20">
        <f t="shared" ref="X190" si="122">V190+W190</f>
        <v>2961</v>
      </c>
      <c r="Y190" s="20">
        <f>V190</f>
        <v>2961</v>
      </c>
      <c r="Z190" s="20">
        <v>0</v>
      </c>
      <c r="AA190" s="20">
        <f t="shared" ref="AA190" si="123">Y190+Z190</f>
        <v>2961</v>
      </c>
    </row>
    <row r="191" spans="1:27" x14ac:dyDescent="0.35">
      <c r="A191" s="21"/>
      <c r="B191" s="19"/>
      <c r="C191" s="19"/>
      <c r="D191" s="18"/>
      <c r="E191" s="19"/>
      <c r="F191" s="19"/>
      <c r="G191" s="18"/>
      <c r="H191" s="19"/>
      <c r="I191" s="18"/>
      <c r="J191" s="19"/>
      <c r="K191" s="19"/>
      <c r="L191" s="19"/>
      <c r="M191" s="19"/>
      <c r="N191" s="19"/>
      <c r="O191" s="19"/>
      <c r="P191" s="18"/>
      <c r="Q191" s="22"/>
      <c r="R191" s="23"/>
      <c r="S191" s="18"/>
      <c r="T191" s="24"/>
      <c r="U191" s="24"/>
      <c r="V191" s="20"/>
      <c r="W191" s="20"/>
      <c r="X191" s="20"/>
      <c r="Y191" s="20"/>
      <c r="Z191" s="20"/>
      <c r="AA191" s="20"/>
    </row>
    <row r="192" spans="1:27" x14ac:dyDescent="0.35">
      <c r="A192" s="21"/>
      <c r="B192" s="19"/>
      <c r="C192" s="19"/>
      <c r="D192" s="18"/>
      <c r="E192" s="19"/>
      <c r="F192" s="19"/>
      <c r="G192" s="18"/>
      <c r="H192" s="19"/>
      <c r="I192" s="18"/>
      <c r="J192" s="19"/>
      <c r="K192" s="19"/>
      <c r="L192" s="19"/>
      <c r="M192" s="19"/>
      <c r="N192" s="19"/>
      <c r="O192" s="19"/>
      <c r="P192" s="18"/>
      <c r="Q192" s="22"/>
      <c r="R192" s="23"/>
      <c r="S192" s="18"/>
      <c r="T192" s="24"/>
      <c r="U192" s="24"/>
      <c r="V192" s="20"/>
      <c r="W192" s="20"/>
      <c r="X192" s="20"/>
      <c r="Y192" s="20"/>
      <c r="Z192" s="20"/>
      <c r="AA192" s="20"/>
    </row>
    <row r="193" spans="1:27" ht="15" customHeight="1" x14ac:dyDescent="0.35">
      <c r="A193" s="21">
        <v>64</v>
      </c>
      <c r="B193" s="19" t="s">
        <v>291</v>
      </c>
      <c r="C193" s="19" t="s">
        <v>294</v>
      </c>
      <c r="D193" s="18" t="s">
        <v>19</v>
      </c>
      <c r="E193" s="19" t="s">
        <v>20</v>
      </c>
      <c r="F193" s="19" t="s">
        <v>21</v>
      </c>
      <c r="G193" s="18" t="s">
        <v>341</v>
      </c>
      <c r="H193" s="19" t="s">
        <v>21</v>
      </c>
      <c r="I193" s="18" t="s">
        <v>342</v>
      </c>
      <c r="J193" s="19" t="s">
        <v>20</v>
      </c>
      <c r="K193" s="19" t="s">
        <v>360</v>
      </c>
      <c r="L193" s="19" t="s">
        <v>358</v>
      </c>
      <c r="M193" s="19" t="s">
        <v>350</v>
      </c>
      <c r="N193" s="19" t="s">
        <v>24</v>
      </c>
      <c r="O193" s="19" t="s">
        <v>351</v>
      </c>
      <c r="P193" s="18" t="s">
        <v>25</v>
      </c>
      <c r="Q193" s="22">
        <v>1</v>
      </c>
      <c r="R193" s="23" t="s">
        <v>215</v>
      </c>
      <c r="S193" s="18" t="s">
        <v>216</v>
      </c>
      <c r="T193" s="24" t="s">
        <v>352</v>
      </c>
      <c r="U193" s="24" t="s">
        <v>353</v>
      </c>
      <c r="V193" s="20">
        <v>3442</v>
      </c>
      <c r="W193" s="20">
        <v>0</v>
      </c>
      <c r="X193" s="20">
        <f t="shared" ref="X193" si="124">V193+W193</f>
        <v>3442</v>
      </c>
      <c r="Y193" s="20">
        <f>V193</f>
        <v>3442</v>
      </c>
      <c r="Z193" s="20">
        <v>0</v>
      </c>
      <c r="AA193" s="20">
        <f t="shared" ref="AA193" si="125">Y193+Z193</f>
        <v>3442</v>
      </c>
    </row>
    <row r="194" spans="1:27" x14ac:dyDescent="0.35">
      <c r="A194" s="21"/>
      <c r="B194" s="19"/>
      <c r="C194" s="19"/>
      <c r="D194" s="18"/>
      <c r="E194" s="19"/>
      <c r="F194" s="19"/>
      <c r="G194" s="18"/>
      <c r="H194" s="19"/>
      <c r="I194" s="18"/>
      <c r="J194" s="19"/>
      <c r="K194" s="19"/>
      <c r="L194" s="19"/>
      <c r="M194" s="19"/>
      <c r="N194" s="19"/>
      <c r="O194" s="19"/>
      <c r="P194" s="18"/>
      <c r="Q194" s="22"/>
      <c r="R194" s="23"/>
      <c r="S194" s="18"/>
      <c r="T194" s="24"/>
      <c r="U194" s="24"/>
      <c r="V194" s="20"/>
      <c r="W194" s="20"/>
      <c r="X194" s="20"/>
      <c r="Y194" s="20"/>
      <c r="Z194" s="20"/>
      <c r="AA194" s="20"/>
    </row>
    <row r="195" spans="1:27" x14ac:dyDescent="0.35">
      <c r="A195" s="21"/>
      <c r="B195" s="19"/>
      <c r="C195" s="19"/>
      <c r="D195" s="18"/>
      <c r="E195" s="19"/>
      <c r="F195" s="19"/>
      <c r="G195" s="18"/>
      <c r="H195" s="19"/>
      <c r="I195" s="18"/>
      <c r="J195" s="19"/>
      <c r="K195" s="19"/>
      <c r="L195" s="19"/>
      <c r="M195" s="19"/>
      <c r="N195" s="19"/>
      <c r="O195" s="19"/>
      <c r="P195" s="18"/>
      <c r="Q195" s="22"/>
      <c r="R195" s="23"/>
      <c r="S195" s="18"/>
      <c r="T195" s="24"/>
      <c r="U195" s="24"/>
      <c r="V195" s="20"/>
      <c r="W195" s="20"/>
      <c r="X195" s="20"/>
      <c r="Y195" s="20"/>
      <c r="Z195" s="20"/>
      <c r="AA195" s="20"/>
    </row>
    <row r="196" spans="1:27" ht="15" customHeight="1" x14ac:dyDescent="0.35">
      <c r="A196" s="21">
        <v>65</v>
      </c>
      <c r="B196" s="19" t="s">
        <v>291</v>
      </c>
      <c r="C196" s="19" t="s">
        <v>294</v>
      </c>
      <c r="D196" s="18" t="s">
        <v>19</v>
      </c>
      <c r="E196" s="19" t="s">
        <v>20</v>
      </c>
      <c r="F196" s="19" t="s">
        <v>21</v>
      </c>
      <c r="G196" s="18" t="s">
        <v>217</v>
      </c>
      <c r="H196" s="19" t="s">
        <v>21</v>
      </c>
      <c r="I196" s="18" t="s">
        <v>218</v>
      </c>
      <c r="J196" s="19" t="s">
        <v>20</v>
      </c>
      <c r="K196" s="19" t="s">
        <v>360</v>
      </c>
      <c r="L196" s="19" t="s">
        <v>358</v>
      </c>
      <c r="M196" s="19" t="s">
        <v>350</v>
      </c>
      <c r="N196" s="19" t="s">
        <v>24</v>
      </c>
      <c r="O196" s="19" t="s">
        <v>351</v>
      </c>
      <c r="P196" s="18" t="s">
        <v>25</v>
      </c>
      <c r="Q196" s="22">
        <v>4</v>
      </c>
      <c r="R196" s="23">
        <v>50432746</v>
      </c>
      <c r="S196" s="18" t="s">
        <v>219</v>
      </c>
      <c r="T196" s="24" t="s">
        <v>352</v>
      </c>
      <c r="U196" s="24" t="s">
        <v>353</v>
      </c>
      <c r="V196" s="20">
        <v>33428</v>
      </c>
      <c r="W196" s="20">
        <v>0</v>
      </c>
      <c r="X196" s="20">
        <f t="shared" ref="X196" si="126">V196+W196</f>
        <v>33428</v>
      </c>
      <c r="Y196" s="20">
        <f>V196</f>
        <v>33428</v>
      </c>
      <c r="Z196" s="20">
        <v>0</v>
      </c>
      <c r="AA196" s="20">
        <f t="shared" ref="AA196" si="127">Y196+Z196</f>
        <v>33428</v>
      </c>
    </row>
    <row r="197" spans="1:27" x14ac:dyDescent="0.35">
      <c r="A197" s="21"/>
      <c r="B197" s="19"/>
      <c r="C197" s="19"/>
      <c r="D197" s="18"/>
      <c r="E197" s="19"/>
      <c r="F197" s="19"/>
      <c r="G197" s="18"/>
      <c r="H197" s="19"/>
      <c r="I197" s="18"/>
      <c r="J197" s="19"/>
      <c r="K197" s="19"/>
      <c r="L197" s="19"/>
      <c r="M197" s="19"/>
      <c r="N197" s="19"/>
      <c r="O197" s="19"/>
      <c r="P197" s="18"/>
      <c r="Q197" s="22"/>
      <c r="R197" s="23"/>
      <c r="S197" s="18"/>
      <c r="T197" s="24"/>
      <c r="U197" s="24"/>
      <c r="V197" s="20"/>
      <c r="W197" s="20"/>
      <c r="X197" s="20"/>
      <c r="Y197" s="20"/>
      <c r="Z197" s="20"/>
      <c r="AA197" s="20"/>
    </row>
    <row r="198" spans="1:27" x14ac:dyDescent="0.35">
      <c r="A198" s="21"/>
      <c r="B198" s="19"/>
      <c r="C198" s="19"/>
      <c r="D198" s="18"/>
      <c r="E198" s="19"/>
      <c r="F198" s="19"/>
      <c r="G198" s="18"/>
      <c r="H198" s="19"/>
      <c r="I198" s="18"/>
      <c r="J198" s="19"/>
      <c r="K198" s="19"/>
      <c r="L198" s="19"/>
      <c r="M198" s="19"/>
      <c r="N198" s="19"/>
      <c r="O198" s="19"/>
      <c r="P198" s="18"/>
      <c r="Q198" s="22"/>
      <c r="R198" s="23"/>
      <c r="S198" s="18"/>
      <c r="T198" s="24"/>
      <c r="U198" s="24"/>
      <c r="V198" s="20"/>
      <c r="W198" s="20"/>
      <c r="X198" s="20"/>
      <c r="Y198" s="20"/>
      <c r="Z198" s="20"/>
      <c r="AA198" s="20"/>
    </row>
    <row r="199" spans="1:27" ht="15" customHeight="1" x14ac:dyDescent="0.35">
      <c r="A199" s="21">
        <v>66</v>
      </c>
      <c r="B199" s="19" t="s">
        <v>291</v>
      </c>
      <c r="C199" s="19" t="s">
        <v>294</v>
      </c>
      <c r="D199" s="18" t="s">
        <v>19</v>
      </c>
      <c r="E199" s="19" t="s">
        <v>20</v>
      </c>
      <c r="F199" s="19" t="s">
        <v>21</v>
      </c>
      <c r="G199" s="18" t="s">
        <v>220</v>
      </c>
      <c r="H199" s="19" t="s">
        <v>21</v>
      </c>
      <c r="I199" s="18" t="s">
        <v>221</v>
      </c>
      <c r="J199" s="19" t="s">
        <v>20</v>
      </c>
      <c r="K199" s="19" t="s">
        <v>360</v>
      </c>
      <c r="L199" s="19" t="s">
        <v>358</v>
      </c>
      <c r="M199" s="19" t="s">
        <v>350</v>
      </c>
      <c r="N199" s="19" t="s">
        <v>24</v>
      </c>
      <c r="O199" s="19" t="s">
        <v>351</v>
      </c>
      <c r="P199" s="18" t="s">
        <v>25</v>
      </c>
      <c r="Q199" s="22">
        <v>4</v>
      </c>
      <c r="R199" s="23">
        <v>50431331</v>
      </c>
      <c r="S199" s="18" t="s">
        <v>222</v>
      </c>
      <c r="T199" s="24" t="s">
        <v>352</v>
      </c>
      <c r="U199" s="24" t="s">
        <v>353</v>
      </c>
      <c r="V199" s="20">
        <v>14682</v>
      </c>
      <c r="W199" s="20">
        <v>0</v>
      </c>
      <c r="X199" s="20">
        <f t="shared" ref="X199" si="128">V199+W199</f>
        <v>14682</v>
      </c>
      <c r="Y199" s="20">
        <f>V199</f>
        <v>14682</v>
      </c>
      <c r="Z199" s="20">
        <v>0</v>
      </c>
      <c r="AA199" s="20">
        <f t="shared" ref="AA199" si="129">Y199+Z199</f>
        <v>14682</v>
      </c>
    </row>
    <row r="200" spans="1:27" x14ac:dyDescent="0.35">
      <c r="A200" s="21"/>
      <c r="B200" s="19"/>
      <c r="C200" s="19"/>
      <c r="D200" s="18"/>
      <c r="E200" s="19"/>
      <c r="F200" s="19"/>
      <c r="G200" s="18"/>
      <c r="H200" s="19"/>
      <c r="I200" s="18"/>
      <c r="J200" s="19"/>
      <c r="K200" s="19"/>
      <c r="L200" s="19"/>
      <c r="M200" s="19"/>
      <c r="N200" s="19"/>
      <c r="O200" s="19"/>
      <c r="P200" s="18"/>
      <c r="Q200" s="22"/>
      <c r="R200" s="23"/>
      <c r="S200" s="18"/>
      <c r="T200" s="24"/>
      <c r="U200" s="24"/>
      <c r="V200" s="20"/>
      <c r="W200" s="20"/>
      <c r="X200" s="20"/>
      <c r="Y200" s="20"/>
      <c r="Z200" s="20"/>
      <c r="AA200" s="20"/>
    </row>
    <row r="201" spans="1:27" x14ac:dyDescent="0.35">
      <c r="A201" s="21"/>
      <c r="B201" s="19"/>
      <c r="C201" s="19"/>
      <c r="D201" s="18"/>
      <c r="E201" s="19"/>
      <c r="F201" s="19"/>
      <c r="G201" s="18"/>
      <c r="H201" s="19"/>
      <c r="I201" s="18"/>
      <c r="J201" s="19"/>
      <c r="K201" s="19"/>
      <c r="L201" s="19"/>
      <c r="M201" s="19"/>
      <c r="N201" s="19"/>
      <c r="O201" s="19"/>
      <c r="P201" s="18"/>
      <c r="Q201" s="22"/>
      <c r="R201" s="23"/>
      <c r="S201" s="18"/>
      <c r="T201" s="24"/>
      <c r="U201" s="24"/>
      <c r="V201" s="20"/>
      <c r="W201" s="20"/>
      <c r="X201" s="20"/>
      <c r="Y201" s="20"/>
      <c r="Z201" s="20"/>
      <c r="AA201" s="20"/>
    </row>
    <row r="202" spans="1:27" ht="15" customHeight="1" x14ac:dyDescent="0.35">
      <c r="A202" s="21">
        <v>67</v>
      </c>
      <c r="B202" s="19" t="s">
        <v>291</v>
      </c>
      <c r="C202" s="19" t="s">
        <v>294</v>
      </c>
      <c r="D202" s="18" t="s">
        <v>19</v>
      </c>
      <c r="E202" s="19" t="s">
        <v>20</v>
      </c>
      <c r="F202" s="19" t="s">
        <v>21</v>
      </c>
      <c r="G202" s="18" t="s">
        <v>223</v>
      </c>
      <c r="H202" s="19" t="s">
        <v>21</v>
      </c>
      <c r="I202" s="18" t="s">
        <v>224</v>
      </c>
      <c r="J202" s="19" t="s">
        <v>20</v>
      </c>
      <c r="K202" s="19" t="s">
        <v>360</v>
      </c>
      <c r="L202" s="19" t="s">
        <v>358</v>
      </c>
      <c r="M202" s="19" t="s">
        <v>350</v>
      </c>
      <c r="N202" s="19" t="s">
        <v>24</v>
      </c>
      <c r="O202" s="19" t="s">
        <v>351</v>
      </c>
      <c r="P202" s="18" t="s">
        <v>25</v>
      </c>
      <c r="Q202" s="22">
        <v>10</v>
      </c>
      <c r="R202" s="23">
        <v>50065133</v>
      </c>
      <c r="S202" s="18" t="s">
        <v>225</v>
      </c>
      <c r="T202" s="24" t="s">
        <v>352</v>
      </c>
      <c r="U202" s="24" t="s">
        <v>353</v>
      </c>
      <c r="V202" s="20">
        <v>48548</v>
      </c>
      <c r="W202" s="20">
        <v>0</v>
      </c>
      <c r="X202" s="20">
        <f t="shared" ref="X202" si="130">V202+W202</f>
        <v>48548</v>
      </c>
      <c r="Y202" s="20">
        <f>V202</f>
        <v>48548</v>
      </c>
      <c r="Z202" s="20">
        <v>0</v>
      </c>
      <c r="AA202" s="20">
        <f t="shared" ref="AA202" si="131">Y202+Z202</f>
        <v>48548</v>
      </c>
    </row>
    <row r="203" spans="1:27" x14ac:dyDescent="0.35">
      <c r="A203" s="21"/>
      <c r="B203" s="19"/>
      <c r="C203" s="19"/>
      <c r="D203" s="18"/>
      <c r="E203" s="19"/>
      <c r="F203" s="19"/>
      <c r="G203" s="18"/>
      <c r="H203" s="19"/>
      <c r="I203" s="18"/>
      <c r="J203" s="19"/>
      <c r="K203" s="19"/>
      <c r="L203" s="19"/>
      <c r="M203" s="19"/>
      <c r="N203" s="19"/>
      <c r="O203" s="19"/>
      <c r="P203" s="18"/>
      <c r="Q203" s="22"/>
      <c r="R203" s="23"/>
      <c r="S203" s="18"/>
      <c r="T203" s="24"/>
      <c r="U203" s="24"/>
      <c r="V203" s="20"/>
      <c r="W203" s="20"/>
      <c r="X203" s="20"/>
      <c r="Y203" s="20"/>
      <c r="Z203" s="20"/>
      <c r="AA203" s="20"/>
    </row>
    <row r="204" spans="1:27" x14ac:dyDescent="0.35">
      <c r="A204" s="21"/>
      <c r="B204" s="19"/>
      <c r="C204" s="19"/>
      <c r="D204" s="18"/>
      <c r="E204" s="19"/>
      <c r="F204" s="19"/>
      <c r="G204" s="18"/>
      <c r="H204" s="19"/>
      <c r="I204" s="18"/>
      <c r="J204" s="19"/>
      <c r="K204" s="19"/>
      <c r="L204" s="19"/>
      <c r="M204" s="19"/>
      <c r="N204" s="19"/>
      <c r="O204" s="19"/>
      <c r="P204" s="18"/>
      <c r="Q204" s="22"/>
      <c r="R204" s="23"/>
      <c r="S204" s="18"/>
      <c r="T204" s="24"/>
      <c r="U204" s="24"/>
      <c r="V204" s="20"/>
      <c r="W204" s="20"/>
      <c r="X204" s="20"/>
      <c r="Y204" s="20"/>
      <c r="Z204" s="20"/>
      <c r="AA204" s="20"/>
    </row>
    <row r="205" spans="1:27" ht="15" customHeight="1" x14ac:dyDescent="0.35">
      <c r="A205" s="21">
        <v>68</v>
      </c>
      <c r="B205" s="19" t="s">
        <v>291</v>
      </c>
      <c r="C205" s="19" t="s">
        <v>294</v>
      </c>
      <c r="D205" s="18" t="s">
        <v>19</v>
      </c>
      <c r="E205" s="19" t="s">
        <v>20</v>
      </c>
      <c r="F205" s="19" t="s">
        <v>21</v>
      </c>
      <c r="G205" s="18" t="s">
        <v>226</v>
      </c>
      <c r="H205" s="19" t="s">
        <v>21</v>
      </c>
      <c r="I205" s="18" t="s">
        <v>227</v>
      </c>
      <c r="J205" s="19" t="s">
        <v>20</v>
      </c>
      <c r="K205" s="19" t="s">
        <v>360</v>
      </c>
      <c r="L205" s="19" t="s">
        <v>358</v>
      </c>
      <c r="M205" s="19" t="s">
        <v>350</v>
      </c>
      <c r="N205" s="19" t="s">
        <v>24</v>
      </c>
      <c r="O205" s="19" t="s">
        <v>351</v>
      </c>
      <c r="P205" s="18" t="s">
        <v>25</v>
      </c>
      <c r="Q205" s="22">
        <v>9</v>
      </c>
      <c r="R205" s="23">
        <v>50065131</v>
      </c>
      <c r="S205" s="18" t="s">
        <v>228</v>
      </c>
      <c r="T205" s="24" t="s">
        <v>352</v>
      </c>
      <c r="U205" s="24" t="s">
        <v>353</v>
      </c>
      <c r="V205" s="20">
        <v>8710</v>
      </c>
      <c r="W205" s="20">
        <v>0</v>
      </c>
      <c r="X205" s="20">
        <f t="shared" ref="X205" si="132">V205+W205</f>
        <v>8710</v>
      </c>
      <c r="Y205" s="20">
        <f>V205</f>
        <v>8710</v>
      </c>
      <c r="Z205" s="20">
        <v>0</v>
      </c>
      <c r="AA205" s="20">
        <f t="shared" ref="AA205" si="133">Y205+Z205</f>
        <v>8710</v>
      </c>
    </row>
    <row r="206" spans="1:27" x14ac:dyDescent="0.35">
      <c r="A206" s="21"/>
      <c r="B206" s="19"/>
      <c r="C206" s="19"/>
      <c r="D206" s="18"/>
      <c r="E206" s="19"/>
      <c r="F206" s="19"/>
      <c r="G206" s="18"/>
      <c r="H206" s="19"/>
      <c r="I206" s="18"/>
      <c r="J206" s="19"/>
      <c r="K206" s="19"/>
      <c r="L206" s="19"/>
      <c r="M206" s="19"/>
      <c r="N206" s="19"/>
      <c r="O206" s="19"/>
      <c r="P206" s="18"/>
      <c r="Q206" s="22"/>
      <c r="R206" s="23"/>
      <c r="S206" s="18"/>
      <c r="T206" s="24"/>
      <c r="U206" s="24"/>
      <c r="V206" s="20"/>
      <c r="W206" s="20"/>
      <c r="X206" s="20"/>
      <c r="Y206" s="20"/>
      <c r="Z206" s="20"/>
      <c r="AA206" s="20"/>
    </row>
    <row r="207" spans="1:27" x14ac:dyDescent="0.35">
      <c r="A207" s="21"/>
      <c r="B207" s="19"/>
      <c r="C207" s="19"/>
      <c r="D207" s="18"/>
      <c r="E207" s="19"/>
      <c r="F207" s="19"/>
      <c r="G207" s="18"/>
      <c r="H207" s="19"/>
      <c r="I207" s="18"/>
      <c r="J207" s="19"/>
      <c r="K207" s="19"/>
      <c r="L207" s="19"/>
      <c r="M207" s="19"/>
      <c r="N207" s="19"/>
      <c r="O207" s="19"/>
      <c r="P207" s="18"/>
      <c r="Q207" s="22"/>
      <c r="R207" s="23"/>
      <c r="S207" s="18"/>
      <c r="T207" s="24"/>
      <c r="U207" s="24"/>
      <c r="V207" s="20"/>
      <c r="W207" s="20"/>
      <c r="X207" s="20"/>
      <c r="Y207" s="20"/>
      <c r="Z207" s="20"/>
      <c r="AA207" s="20"/>
    </row>
    <row r="208" spans="1:27" ht="15" customHeight="1" x14ac:dyDescent="0.35">
      <c r="A208" s="21">
        <v>69</v>
      </c>
      <c r="B208" s="19" t="s">
        <v>291</v>
      </c>
      <c r="C208" s="19" t="s">
        <v>294</v>
      </c>
      <c r="D208" s="18" t="s">
        <v>19</v>
      </c>
      <c r="E208" s="19" t="s">
        <v>20</v>
      </c>
      <c r="F208" s="19" t="s">
        <v>21</v>
      </c>
      <c r="G208" s="18" t="s">
        <v>229</v>
      </c>
      <c r="H208" s="19" t="s">
        <v>21</v>
      </c>
      <c r="I208" s="18" t="s">
        <v>230</v>
      </c>
      <c r="J208" s="19" t="s">
        <v>20</v>
      </c>
      <c r="K208" s="19" t="s">
        <v>360</v>
      </c>
      <c r="L208" s="19" t="s">
        <v>358</v>
      </c>
      <c r="M208" s="19" t="s">
        <v>350</v>
      </c>
      <c r="N208" s="19" t="s">
        <v>24</v>
      </c>
      <c r="O208" s="19" t="s">
        <v>351</v>
      </c>
      <c r="P208" s="18" t="s">
        <v>25</v>
      </c>
      <c r="Q208" s="22">
        <v>1</v>
      </c>
      <c r="R208" s="23" t="s">
        <v>231</v>
      </c>
      <c r="S208" s="18" t="s">
        <v>232</v>
      </c>
      <c r="T208" s="24" t="s">
        <v>352</v>
      </c>
      <c r="U208" s="24" t="s">
        <v>353</v>
      </c>
      <c r="V208" s="20">
        <v>9450</v>
      </c>
      <c r="W208" s="20">
        <v>0</v>
      </c>
      <c r="X208" s="20">
        <f t="shared" ref="X208" si="134">V208+W208</f>
        <v>9450</v>
      </c>
      <c r="Y208" s="20">
        <f>V208</f>
        <v>9450</v>
      </c>
      <c r="Z208" s="20">
        <v>0</v>
      </c>
      <c r="AA208" s="20">
        <f t="shared" ref="AA208" si="135">Y208+Z208</f>
        <v>9450</v>
      </c>
    </row>
    <row r="209" spans="1:27" x14ac:dyDescent="0.35">
      <c r="A209" s="21"/>
      <c r="B209" s="19"/>
      <c r="C209" s="19"/>
      <c r="D209" s="18"/>
      <c r="E209" s="19"/>
      <c r="F209" s="19"/>
      <c r="G209" s="18"/>
      <c r="H209" s="19"/>
      <c r="I209" s="18"/>
      <c r="J209" s="19"/>
      <c r="K209" s="19"/>
      <c r="L209" s="19"/>
      <c r="M209" s="19"/>
      <c r="N209" s="19"/>
      <c r="O209" s="19"/>
      <c r="P209" s="18"/>
      <c r="Q209" s="22"/>
      <c r="R209" s="23"/>
      <c r="S209" s="18"/>
      <c r="T209" s="24"/>
      <c r="U209" s="24"/>
      <c r="V209" s="20"/>
      <c r="W209" s="20"/>
      <c r="X209" s="20"/>
      <c r="Y209" s="20"/>
      <c r="Z209" s="20"/>
      <c r="AA209" s="20"/>
    </row>
    <row r="210" spans="1:27" x14ac:dyDescent="0.35">
      <c r="A210" s="21"/>
      <c r="B210" s="19"/>
      <c r="C210" s="19"/>
      <c r="D210" s="18"/>
      <c r="E210" s="19"/>
      <c r="F210" s="19"/>
      <c r="G210" s="18"/>
      <c r="H210" s="19"/>
      <c r="I210" s="18"/>
      <c r="J210" s="19"/>
      <c r="K210" s="19"/>
      <c r="L210" s="19"/>
      <c r="M210" s="19"/>
      <c r="N210" s="19"/>
      <c r="O210" s="19"/>
      <c r="P210" s="18"/>
      <c r="Q210" s="22"/>
      <c r="R210" s="23"/>
      <c r="S210" s="18"/>
      <c r="T210" s="24"/>
      <c r="U210" s="24"/>
      <c r="V210" s="20"/>
      <c r="W210" s="20"/>
      <c r="X210" s="20"/>
      <c r="Y210" s="20"/>
      <c r="Z210" s="20"/>
      <c r="AA210" s="20"/>
    </row>
    <row r="211" spans="1:27" ht="15" customHeight="1" x14ac:dyDescent="0.35">
      <c r="A211" s="21">
        <v>70</v>
      </c>
      <c r="B211" s="19" t="s">
        <v>291</v>
      </c>
      <c r="C211" s="19" t="s">
        <v>294</v>
      </c>
      <c r="D211" s="18" t="s">
        <v>19</v>
      </c>
      <c r="E211" s="19" t="s">
        <v>20</v>
      </c>
      <c r="F211" s="19" t="s">
        <v>21</v>
      </c>
      <c r="G211" s="18" t="s">
        <v>233</v>
      </c>
      <c r="H211" s="19" t="s">
        <v>21</v>
      </c>
      <c r="I211" s="18" t="s">
        <v>234</v>
      </c>
      <c r="J211" s="19" t="s">
        <v>20</v>
      </c>
      <c r="K211" s="19" t="s">
        <v>360</v>
      </c>
      <c r="L211" s="19" t="s">
        <v>358</v>
      </c>
      <c r="M211" s="19" t="s">
        <v>350</v>
      </c>
      <c r="N211" s="19" t="s">
        <v>24</v>
      </c>
      <c r="O211" s="19" t="s">
        <v>351</v>
      </c>
      <c r="P211" s="18" t="s">
        <v>25</v>
      </c>
      <c r="Q211" s="22">
        <v>2</v>
      </c>
      <c r="R211" s="23">
        <v>50431396</v>
      </c>
      <c r="S211" s="18" t="s">
        <v>235</v>
      </c>
      <c r="T211" s="24" t="s">
        <v>352</v>
      </c>
      <c r="U211" s="24" t="s">
        <v>353</v>
      </c>
      <c r="V211" s="20">
        <v>3958</v>
      </c>
      <c r="W211" s="20">
        <v>0</v>
      </c>
      <c r="X211" s="20">
        <f t="shared" ref="X211" si="136">V211+W211</f>
        <v>3958</v>
      </c>
      <c r="Y211" s="20">
        <f>V211</f>
        <v>3958</v>
      </c>
      <c r="Z211" s="20">
        <v>0</v>
      </c>
      <c r="AA211" s="20">
        <f t="shared" ref="AA211" si="137">Y211+Z211</f>
        <v>3958</v>
      </c>
    </row>
    <row r="212" spans="1:27" x14ac:dyDescent="0.35">
      <c r="A212" s="21"/>
      <c r="B212" s="19"/>
      <c r="C212" s="19"/>
      <c r="D212" s="18"/>
      <c r="E212" s="19"/>
      <c r="F212" s="19"/>
      <c r="G212" s="18"/>
      <c r="H212" s="19"/>
      <c r="I212" s="18"/>
      <c r="J212" s="19"/>
      <c r="K212" s="19"/>
      <c r="L212" s="19"/>
      <c r="M212" s="19"/>
      <c r="N212" s="19"/>
      <c r="O212" s="19"/>
      <c r="P212" s="18"/>
      <c r="Q212" s="22"/>
      <c r="R212" s="23"/>
      <c r="S212" s="18"/>
      <c r="T212" s="24"/>
      <c r="U212" s="24"/>
      <c r="V212" s="20"/>
      <c r="W212" s="20"/>
      <c r="X212" s="20"/>
      <c r="Y212" s="20"/>
      <c r="Z212" s="20"/>
      <c r="AA212" s="20"/>
    </row>
    <row r="213" spans="1:27" x14ac:dyDescent="0.35">
      <c r="A213" s="21"/>
      <c r="B213" s="19"/>
      <c r="C213" s="19"/>
      <c r="D213" s="18"/>
      <c r="E213" s="19"/>
      <c r="F213" s="19"/>
      <c r="G213" s="18"/>
      <c r="H213" s="19"/>
      <c r="I213" s="18"/>
      <c r="J213" s="19"/>
      <c r="K213" s="19"/>
      <c r="L213" s="19"/>
      <c r="M213" s="19"/>
      <c r="N213" s="19"/>
      <c r="O213" s="19"/>
      <c r="P213" s="18"/>
      <c r="Q213" s="22"/>
      <c r="R213" s="23"/>
      <c r="S213" s="18"/>
      <c r="T213" s="24"/>
      <c r="U213" s="24"/>
      <c r="V213" s="20"/>
      <c r="W213" s="20"/>
      <c r="X213" s="20"/>
      <c r="Y213" s="20"/>
      <c r="Z213" s="20"/>
      <c r="AA213" s="20"/>
    </row>
    <row r="214" spans="1:27" ht="15" customHeight="1" x14ac:dyDescent="0.35">
      <c r="A214" s="21">
        <v>71</v>
      </c>
      <c r="B214" s="19" t="s">
        <v>291</v>
      </c>
      <c r="C214" s="19" t="s">
        <v>294</v>
      </c>
      <c r="D214" s="18" t="s">
        <v>19</v>
      </c>
      <c r="E214" s="19" t="s">
        <v>20</v>
      </c>
      <c r="F214" s="19" t="s">
        <v>21</v>
      </c>
      <c r="G214" s="18" t="s">
        <v>236</v>
      </c>
      <c r="H214" s="19" t="s">
        <v>21</v>
      </c>
      <c r="I214" s="18" t="s">
        <v>237</v>
      </c>
      <c r="J214" s="19" t="s">
        <v>20</v>
      </c>
      <c r="K214" s="19" t="s">
        <v>360</v>
      </c>
      <c r="L214" s="19" t="s">
        <v>358</v>
      </c>
      <c r="M214" s="19" t="s">
        <v>350</v>
      </c>
      <c r="N214" s="19" t="s">
        <v>24</v>
      </c>
      <c r="O214" s="19" t="s">
        <v>351</v>
      </c>
      <c r="P214" s="18" t="s">
        <v>25</v>
      </c>
      <c r="Q214" s="22">
        <v>2</v>
      </c>
      <c r="R214" s="23">
        <v>50065137</v>
      </c>
      <c r="S214" s="18" t="s">
        <v>238</v>
      </c>
      <c r="T214" s="24" t="s">
        <v>352</v>
      </c>
      <c r="U214" s="24" t="s">
        <v>353</v>
      </c>
      <c r="V214" s="20">
        <v>26052</v>
      </c>
      <c r="W214" s="20">
        <v>0</v>
      </c>
      <c r="X214" s="20">
        <f t="shared" ref="X214" si="138">V214+W214</f>
        <v>26052</v>
      </c>
      <c r="Y214" s="20">
        <f>V214</f>
        <v>26052</v>
      </c>
      <c r="Z214" s="20">
        <v>0</v>
      </c>
      <c r="AA214" s="20">
        <f t="shared" ref="AA214" si="139">Y214+Z214</f>
        <v>26052</v>
      </c>
    </row>
    <row r="215" spans="1:27" x14ac:dyDescent="0.35">
      <c r="A215" s="21"/>
      <c r="B215" s="19"/>
      <c r="C215" s="19"/>
      <c r="D215" s="18"/>
      <c r="E215" s="19"/>
      <c r="F215" s="19"/>
      <c r="G215" s="18"/>
      <c r="H215" s="19"/>
      <c r="I215" s="18"/>
      <c r="J215" s="19"/>
      <c r="K215" s="19"/>
      <c r="L215" s="19"/>
      <c r="M215" s="19"/>
      <c r="N215" s="19"/>
      <c r="O215" s="19"/>
      <c r="P215" s="18"/>
      <c r="Q215" s="22"/>
      <c r="R215" s="23"/>
      <c r="S215" s="18"/>
      <c r="T215" s="24"/>
      <c r="U215" s="24"/>
      <c r="V215" s="20"/>
      <c r="W215" s="20"/>
      <c r="X215" s="20"/>
      <c r="Y215" s="20"/>
      <c r="Z215" s="20"/>
      <c r="AA215" s="20"/>
    </row>
    <row r="216" spans="1:27" x14ac:dyDescent="0.35">
      <c r="A216" s="21"/>
      <c r="B216" s="19"/>
      <c r="C216" s="19"/>
      <c r="D216" s="18"/>
      <c r="E216" s="19"/>
      <c r="F216" s="19"/>
      <c r="G216" s="18"/>
      <c r="H216" s="19"/>
      <c r="I216" s="18"/>
      <c r="J216" s="19"/>
      <c r="K216" s="19"/>
      <c r="L216" s="19"/>
      <c r="M216" s="19"/>
      <c r="N216" s="19"/>
      <c r="O216" s="19"/>
      <c r="P216" s="18"/>
      <c r="Q216" s="22"/>
      <c r="R216" s="23"/>
      <c r="S216" s="18"/>
      <c r="T216" s="24"/>
      <c r="U216" s="24"/>
      <c r="V216" s="20"/>
      <c r="W216" s="20"/>
      <c r="X216" s="20"/>
      <c r="Y216" s="20"/>
      <c r="Z216" s="20"/>
      <c r="AA216" s="20"/>
    </row>
    <row r="217" spans="1:27" ht="15" customHeight="1" x14ac:dyDescent="0.35">
      <c r="A217" s="21">
        <v>72</v>
      </c>
      <c r="B217" s="19" t="s">
        <v>291</v>
      </c>
      <c r="C217" s="19" t="s">
        <v>294</v>
      </c>
      <c r="D217" s="18" t="s">
        <v>19</v>
      </c>
      <c r="E217" s="19" t="s">
        <v>20</v>
      </c>
      <c r="F217" s="19" t="s">
        <v>21</v>
      </c>
      <c r="G217" s="18" t="s">
        <v>239</v>
      </c>
      <c r="H217" s="19" t="s">
        <v>21</v>
      </c>
      <c r="I217" s="18" t="s">
        <v>240</v>
      </c>
      <c r="J217" s="19" t="s">
        <v>20</v>
      </c>
      <c r="K217" s="19" t="s">
        <v>360</v>
      </c>
      <c r="L217" s="19" t="s">
        <v>358</v>
      </c>
      <c r="M217" s="19" t="s">
        <v>350</v>
      </c>
      <c r="N217" s="19" t="s">
        <v>24</v>
      </c>
      <c r="O217" s="19" t="s">
        <v>351</v>
      </c>
      <c r="P217" s="18" t="s">
        <v>25</v>
      </c>
      <c r="Q217" s="22">
        <v>4</v>
      </c>
      <c r="R217" s="23">
        <v>50431398</v>
      </c>
      <c r="S217" s="18" t="s">
        <v>241</v>
      </c>
      <c r="T217" s="24" t="s">
        <v>352</v>
      </c>
      <c r="U217" s="24" t="s">
        <v>353</v>
      </c>
      <c r="V217" s="20">
        <v>22526</v>
      </c>
      <c r="W217" s="20">
        <v>0</v>
      </c>
      <c r="X217" s="20">
        <f t="shared" ref="X217" si="140">V217+W217</f>
        <v>22526</v>
      </c>
      <c r="Y217" s="20">
        <f>V217</f>
        <v>22526</v>
      </c>
      <c r="Z217" s="20">
        <v>0</v>
      </c>
      <c r="AA217" s="20">
        <f t="shared" ref="AA217" si="141">Y217+Z217</f>
        <v>22526</v>
      </c>
    </row>
    <row r="218" spans="1:27" x14ac:dyDescent="0.35">
      <c r="A218" s="21"/>
      <c r="B218" s="19"/>
      <c r="C218" s="19"/>
      <c r="D218" s="18"/>
      <c r="E218" s="19"/>
      <c r="F218" s="19"/>
      <c r="G218" s="18"/>
      <c r="H218" s="19"/>
      <c r="I218" s="18"/>
      <c r="J218" s="19"/>
      <c r="K218" s="19"/>
      <c r="L218" s="19"/>
      <c r="M218" s="19"/>
      <c r="N218" s="19"/>
      <c r="O218" s="19"/>
      <c r="P218" s="18"/>
      <c r="Q218" s="22"/>
      <c r="R218" s="23"/>
      <c r="S218" s="18"/>
      <c r="T218" s="24"/>
      <c r="U218" s="24"/>
      <c r="V218" s="20"/>
      <c r="W218" s="20"/>
      <c r="X218" s="20"/>
      <c r="Y218" s="20"/>
      <c r="Z218" s="20"/>
      <c r="AA218" s="20"/>
    </row>
    <row r="219" spans="1:27" x14ac:dyDescent="0.35">
      <c r="A219" s="21"/>
      <c r="B219" s="19"/>
      <c r="C219" s="19"/>
      <c r="D219" s="18"/>
      <c r="E219" s="19"/>
      <c r="F219" s="19"/>
      <c r="G219" s="18"/>
      <c r="H219" s="19"/>
      <c r="I219" s="18"/>
      <c r="J219" s="19"/>
      <c r="K219" s="19"/>
      <c r="L219" s="19"/>
      <c r="M219" s="19"/>
      <c r="N219" s="19"/>
      <c r="O219" s="19"/>
      <c r="P219" s="18"/>
      <c r="Q219" s="22"/>
      <c r="R219" s="23"/>
      <c r="S219" s="18"/>
      <c r="T219" s="24"/>
      <c r="U219" s="24"/>
      <c r="V219" s="20"/>
      <c r="W219" s="20"/>
      <c r="X219" s="20"/>
      <c r="Y219" s="20"/>
      <c r="Z219" s="20"/>
      <c r="AA219" s="20"/>
    </row>
    <row r="220" spans="1:27" ht="15" customHeight="1" x14ac:dyDescent="0.35">
      <c r="A220" s="21">
        <v>73</v>
      </c>
      <c r="B220" s="19" t="s">
        <v>291</v>
      </c>
      <c r="C220" s="19" t="s">
        <v>294</v>
      </c>
      <c r="D220" s="18" t="s">
        <v>19</v>
      </c>
      <c r="E220" s="19" t="s">
        <v>20</v>
      </c>
      <c r="F220" s="19" t="s">
        <v>21</v>
      </c>
      <c r="G220" s="18" t="s">
        <v>242</v>
      </c>
      <c r="H220" s="19" t="s">
        <v>21</v>
      </c>
      <c r="I220" s="18" t="s">
        <v>243</v>
      </c>
      <c r="J220" s="19" t="s">
        <v>20</v>
      </c>
      <c r="K220" s="19" t="s">
        <v>360</v>
      </c>
      <c r="L220" s="19" t="s">
        <v>358</v>
      </c>
      <c r="M220" s="19" t="s">
        <v>350</v>
      </c>
      <c r="N220" s="19" t="s">
        <v>24</v>
      </c>
      <c r="O220" s="19" t="s">
        <v>351</v>
      </c>
      <c r="P220" s="18" t="s">
        <v>25</v>
      </c>
      <c r="Q220" s="22">
        <v>2</v>
      </c>
      <c r="R220" s="23">
        <v>50065142</v>
      </c>
      <c r="S220" s="18" t="s">
        <v>244</v>
      </c>
      <c r="T220" s="24" t="s">
        <v>352</v>
      </c>
      <c r="U220" s="24" t="s">
        <v>353</v>
      </c>
      <c r="V220" s="20">
        <v>10024</v>
      </c>
      <c r="W220" s="20">
        <v>0</v>
      </c>
      <c r="X220" s="20">
        <f t="shared" ref="X220" si="142">V220+W220</f>
        <v>10024</v>
      </c>
      <c r="Y220" s="20">
        <f>V220</f>
        <v>10024</v>
      </c>
      <c r="Z220" s="20">
        <v>0</v>
      </c>
      <c r="AA220" s="20">
        <f t="shared" ref="AA220" si="143">Y220+Z220</f>
        <v>10024</v>
      </c>
    </row>
    <row r="221" spans="1:27" x14ac:dyDescent="0.35">
      <c r="A221" s="21"/>
      <c r="B221" s="19"/>
      <c r="C221" s="19"/>
      <c r="D221" s="18"/>
      <c r="E221" s="19"/>
      <c r="F221" s="19"/>
      <c r="G221" s="18"/>
      <c r="H221" s="19"/>
      <c r="I221" s="18"/>
      <c r="J221" s="19"/>
      <c r="K221" s="19"/>
      <c r="L221" s="19"/>
      <c r="M221" s="19"/>
      <c r="N221" s="19"/>
      <c r="O221" s="19"/>
      <c r="P221" s="18"/>
      <c r="Q221" s="22"/>
      <c r="R221" s="23"/>
      <c r="S221" s="18"/>
      <c r="T221" s="24"/>
      <c r="U221" s="24"/>
      <c r="V221" s="20"/>
      <c r="W221" s="20"/>
      <c r="X221" s="20"/>
      <c r="Y221" s="20"/>
      <c r="Z221" s="20"/>
      <c r="AA221" s="20"/>
    </row>
    <row r="222" spans="1:27" x14ac:dyDescent="0.35">
      <c r="A222" s="21"/>
      <c r="B222" s="19"/>
      <c r="C222" s="19"/>
      <c r="D222" s="18"/>
      <c r="E222" s="19"/>
      <c r="F222" s="19"/>
      <c r="G222" s="18"/>
      <c r="H222" s="19"/>
      <c r="I222" s="18"/>
      <c r="J222" s="19"/>
      <c r="K222" s="19"/>
      <c r="L222" s="19"/>
      <c r="M222" s="19"/>
      <c r="N222" s="19"/>
      <c r="O222" s="19"/>
      <c r="P222" s="18"/>
      <c r="Q222" s="22"/>
      <c r="R222" s="23"/>
      <c r="S222" s="18"/>
      <c r="T222" s="24"/>
      <c r="U222" s="24"/>
      <c r="V222" s="20"/>
      <c r="W222" s="20"/>
      <c r="X222" s="20"/>
      <c r="Y222" s="20"/>
      <c r="Z222" s="20"/>
      <c r="AA222" s="20"/>
    </row>
    <row r="223" spans="1:27" ht="15" customHeight="1" x14ac:dyDescent="0.35">
      <c r="A223" s="21">
        <v>74</v>
      </c>
      <c r="B223" s="19" t="s">
        <v>291</v>
      </c>
      <c r="C223" s="19" t="s">
        <v>294</v>
      </c>
      <c r="D223" s="18" t="s">
        <v>19</v>
      </c>
      <c r="E223" s="19" t="s">
        <v>20</v>
      </c>
      <c r="F223" s="19" t="s">
        <v>21</v>
      </c>
      <c r="G223" s="18" t="s">
        <v>245</v>
      </c>
      <c r="H223" s="19" t="s">
        <v>21</v>
      </c>
      <c r="I223" s="18" t="s">
        <v>246</v>
      </c>
      <c r="J223" s="19" t="s">
        <v>20</v>
      </c>
      <c r="K223" s="19" t="s">
        <v>360</v>
      </c>
      <c r="L223" s="19" t="s">
        <v>358</v>
      </c>
      <c r="M223" s="19" t="s">
        <v>350</v>
      </c>
      <c r="N223" s="19" t="s">
        <v>24</v>
      </c>
      <c r="O223" s="19" t="s">
        <v>351</v>
      </c>
      <c r="P223" s="18" t="s">
        <v>25</v>
      </c>
      <c r="Q223" s="22">
        <v>3</v>
      </c>
      <c r="R223" s="23">
        <v>50433437</v>
      </c>
      <c r="S223" s="18" t="s">
        <v>247</v>
      </c>
      <c r="T223" s="24" t="s">
        <v>352</v>
      </c>
      <c r="U223" s="24" t="s">
        <v>353</v>
      </c>
      <c r="V223" s="20">
        <v>13568</v>
      </c>
      <c r="W223" s="20">
        <v>0</v>
      </c>
      <c r="X223" s="20">
        <f t="shared" ref="X223" si="144">V223+W223</f>
        <v>13568</v>
      </c>
      <c r="Y223" s="20">
        <f>V223</f>
        <v>13568</v>
      </c>
      <c r="Z223" s="20">
        <v>0</v>
      </c>
      <c r="AA223" s="20">
        <f t="shared" ref="AA223" si="145">Y223+Z223</f>
        <v>13568</v>
      </c>
    </row>
    <row r="224" spans="1:27" x14ac:dyDescent="0.35">
      <c r="A224" s="21"/>
      <c r="B224" s="19"/>
      <c r="C224" s="19"/>
      <c r="D224" s="18"/>
      <c r="E224" s="19"/>
      <c r="F224" s="19"/>
      <c r="G224" s="18"/>
      <c r="H224" s="19"/>
      <c r="I224" s="18"/>
      <c r="J224" s="19"/>
      <c r="K224" s="19"/>
      <c r="L224" s="19"/>
      <c r="M224" s="19"/>
      <c r="N224" s="19"/>
      <c r="O224" s="19"/>
      <c r="P224" s="18"/>
      <c r="Q224" s="22"/>
      <c r="R224" s="23"/>
      <c r="S224" s="18"/>
      <c r="T224" s="24"/>
      <c r="U224" s="24"/>
      <c r="V224" s="20"/>
      <c r="W224" s="20"/>
      <c r="X224" s="20"/>
      <c r="Y224" s="20"/>
      <c r="Z224" s="20"/>
      <c r="AA224" s="20"/>
    </row>
    <row r="225" spans="1:27" x14ac:dyDescent="0.35">
      <c r="A225" s="21"/>
      <c r="B225" s="19"/>
      <c r="C225" s="19"/>
      <c r="D225" s="18"/>
      <c r="E225" s="19"/>
      <c r="F225" s="19"/>
      <c r="G225" s="18"/>
      <c r="H225" s="19"/>
      <c r="I225" s="18"/>
      <c r="J225" s="19"/>
      <c r="K225" s="19"/>
      <c r="L225" s="19"/>
      <c r="M225" s="19"/>
      <c r="N225" s="19"/>
      <c r="O225" s="19"/>
      <c r="P225" s="18"/>
      <c r="Q225" s="22"/>
      <c r="R225" s="23"/>
      <c r="S225" s="18"/>
      <c r="T225" s="24"/>
      <c r="U225" s="24"/>
      <c r="V225" s="20"/>
      <c r="W225" s="20"/>
      <c r="X225" s="20"/>
      <c r="Y225" s="20"/>
      <c r="Z225" s="20"/>
      <c r="AA225" s="20"/>
    </row>
    <row r="226" spans="1:27" ht="15" customHeight="1" x14ac:dyDescent="0.35">
      <c r="A226" s="21">
        <v>75</v>
      </c>
      <c r="B226" s="19" t="s">
        <v>291</v>
      </c>
      <c r="C226" s="19" t="s">
        <v>294</v>
      </c>
      <c r="D226" s="18" t="s">
        <v>19</v>
      </c>
      <c r="E226" s="19" t="s">
        <v>20</v>
      </c>
      <c r="F226" s="19" t="s">
        <v>21</v>
      </c>
      <c r="G226" s="18" t="s">
        <v>248</v>
      </c>
      <c r="H226" s="19" t="s">
        <v>21</v>
      </c>
      <c r="I226" s="18" t="s">
        <v>249</v>
      </c>
      <c r="J226" s="19" t="s">
        <v>20</v>
      </c>
      <c r="K226" s="19" t="s">
        <v>360</v>
      </c>
      <c r="L226" s="19" t="s">
        <v>358</v>
      </c>
      <c r="M226" s="19" t="s">
        <v>350</v>
      </c>
      <c r="N226" s="19" t="s">
        <v>24</v>
      </c>
      <c r="O226" s="19" t="s">
        <v>351</v>
      </c>
      <c r="P226" s="18" t="s">
        <v>25</v>
      </c>
      <c r="Q226" s="22">
        <v>3</v>
      </c>
      <c r="R226" s="23" t="s">
        <v>250</v>
      </c>
      <c r="S226" s="18" t="s">
        <v>251</v>
      </c>
      <c r="T226" s="24" t="s">
        <v>352</v>
      </c>
      <c r="U226" s="24" t="s">
        <v>353</v>
      </c>
      <c r="V226" s="20">
        <v>1272</v>
      </c>
      <c r="W226" s="20">
        <v>0</v>
      </c>
      <c r="X226" s="20">
        <f t="shared" ref="X226" si="146">V226+W226</f>
        <v>1272</v>
      </c>
      <c r="Y226" s="20">
        <f>V226</f>
        <v>1272</v>
      </c>
      <c r="Z226" s="20">
        <v>0</v>
      </c>
      <c r="AA226" s="20">
        <f t="shared" ref="AA226" si="147">Y226+Z226</f>
        <v>1272</v>
      </c>
    </row>
    <row r="227" spans="1:27" x14ac:dyDescent="0.35">
      <c r="A227" s="21"/>
      <c r="B227" s="19"/>
      <c r="C227" s="19"/>
      <c r="D227" s="18"/>
      <c r="E227" s="19"/>
      <c r="F227" s="19"/>
      <c r="G227" s="18"/>
      <c r="H227" s="19"/>
      <c r="I227" s="18"/>
      <c r="J227" s="19"/>
      <c r="K227" s="19"/>
      <c r="L227" s="19"/>
      <c r="M227" s="19"/>
      <c r="N227" s="19"/>
      <c r="O227" s="19"/>
      <c r="P227" s="18"/>
      <c r="Q227" s="22"/>
      <c r="R227" s="23"/>
      <c r="S227" s="18"/>
      <c r="T227" s="24"/>
      <c r="U227" s="24"/>
      <c r="V227" s="20"/>
      <c r="W227" s="20"/>
      <c r="X227" s="20"/>
      <c r="Y227" s="20"/>
      <c r="Z227" s="20"/>
      <c r="AA227" s="20"/>
    </row>
    <row r="228" spans="1:27" x14ac:dyDescent="0.35">
      <c r="A228" s="21"/>
      <c r="B228" s="19"/>
      <c r="C228" s="19"/>
      <c r="D228" s="18"/>
      <c r="E228" s="19"/>
      <c r="F228" s="19"/>
      <c r="G228" s="18"/>
      <c r="H228" s="19"/>
      <c r="I228" s="18"/>
      <c r="J228" s="19"/>
      <c r="K228" s="19"/>
      <c r="L228" s="19"/>
      <c r="M228" s="19"/>
      <c r="N228" s="19"/>
      <c r="O228" s="19"/>
      <c r="P228" s="18"/>
      <c r="Q228" s="22"/>
      <c r="R228" s="23"/>
      <c r="S228" s="18"/>
      <c r="T228" s="24"/>
      <c r="U228" s="24"/>
      <c r="V228" s="20"/>
      <c r="W228" s="20"/>
      <c r="X228" s="20"/>
      <c r="Y228" s="20"/>
      <c r="Z228" s="20"/>
      <c r="AA228" s="20"/>
    </row>
    <row r="229" spans="1:27" ht="15" customHeight="1" x14ac:dyDescent="0.35">
      <c r="A229" s="21">
        <v>76</v>
      </c>
      <c r="B229" s="19" t="s">
        <v>291</v>
      </c>
      <c r="C229" s="19" t="s">
        <v>294</v>
      </c>
      <c r="D229" s="18" t="s">
        <v>19</v>
      </c>
      <c r="E229" s="19" t="s">
        <v>20</v>
      </c>
      <c r="F229" s="19" t="s">
        <v>21</v>
      </c>
      <c r="G229" s="18" t="s">
        <v>252</v>
      </c>
      <c r="H229" s="19" t="s">
        <v>21</v>
      </c>
      <c r="I229" s="18" t="s">
        <v>253</v>
      </c>
      <c r="J229" s="19" t="s">
        <v>20</v>
      </c>
      <c r="K229" s="19" t="s">
        <v>360</v>
      </c>
      <c r="L229" s="19" t="s">
        <v>358</v>
      </c>
      <c r="M229" s="19" t="s">
        <v>350</v>
      </c>
      <c r="N229" s="19" t="s">
        <v>24</v>
      </c>
      <c r="O229" s="19" t="s">
        <v>351</v>
      </c>
      <c r="P229" s="18" t="s">
        <v>25</v>
      </c>
      <c r="Q229" s="22">
        <v>2</v>
      </c>
      <c r="R229" s="23" t="s">
        <v>254</v>
      </c>
      <c r="S229" s="18" t="s">
        <v>255</v>
      </c>
      <c r="T229" s="24" t="s">
        <v>352</v>
      </c>
      <c r="U229" s="24" t="s">
        <v>353</v>
      </c>
      <c r="V229" s="20">
        <v>8350</v>
      </c>
      <c r="W229" s="20">
        <v>0</v>
      </c>
      <c r="X229" s="20">
        <f t="shared" ref="X229" si="148">V229+W229</f>
        <v>8350</v>
      </c>
      <c r="Y229" s="20">
        <f>V229</f>
        <v>8350</v>
      </c>
      <c r="Z229" s="20">
        <v>0</v>
      </c>
      <c r="AA229" s="20">
        <f t="shared" ref="AA229" si="149">Y229+Z229</f>
        <v>8350</v>
      </c>
    </row>
    <row r="230" spans="1:27" x14ac:dyDescent="0.35">
      <c r="A230" s="21"/>
      <c r="B230" s="19"/>
      <c r="C230" s="19"/>
      <c r="D230" s="18"/>
      <c r="E230" s="19"/>
      <c r="F230" s="19"/>
      <c r="G230" s="18"/>
      <c r="H230" s="19"/>
      <c r="I230" s="18"/>
      <c r="J230" s="19"/>
      <c r="K230" s="19"/>
      <c r="L230" s="19"/>
      <c r="M230" s="19"/>
      <c r="N230" s="19"/>
      <c r="O230" s="19"/>
      <c r="P230" s="18"/>
      <c r="Q230" s="22"/>
      <c r="R230" s="23"/>
      <c r="S230" s="18"/>
      <c r="T230" s="24"/>
      <c r="U230" s="24"/>
      <c r="V230" s="20"/>
      <c r="W230" s="20"/>
      <c r="X230" s="20"/>
      <c r="Y230" s="20"/>
      <c r="Z230" s="20"/>
      <c r="AA230" s="20"/>
    </row>
    <row r="231" spans="1:27" x14ac:dyDescent="0.35">
      <c r="A231" s="21"/>
      <c r="B231" s="19"/>
      <c r="C231" s="19"/>
      <c r="D231" s="18"/>
      <c r="E231" s="19"/>
      <c r="F231" s="19"/>
      <c r="G231" s="18"/>
      <c r="H231" s="19"/>
      <c r="I231" s="18"/>
      <c r="J231" s="19"/>
      <c r="K231" s="19"/>
      <c r="L231" s="19"/>
      <c r="M231" s="19"/>
      <c r="N231" s="19"/>
      <c r="O231" s="19"/>
      <c r="P231" s="18"/>
      <c r="Q231" s="22"/>
      <c r="R231" s="23"/>
      <c r="S231" s="18"/>
      <c r="T231" s="24"/>
      <c r="U231" s="24"/>
      <c r="V231" s="20"/>
      <c r="W231" s="20"/>
      <c r="X231" s="20"/>
      <c r="Y231" s="20"/>
      <c r="Z231" s="20"/>
      <c r="AA231" s="20"/>
    </row>
    <row r="232" spans="1:27" ht="15" customHeight="1" x14ac:dyDescent="0.35">
      <c r="A232" s="21">
        <v>77</v>
      </c>
      <c r="B232" s="19" t="s">
        <v>291</v>
      </c>
      <c r="C232" s="19" t="s">
        <v>294</v>
      </c>
      <c r="D232" s="18" t="s">
        <v>19</v>
      </c>
      <c r="E232" s="19" t="s">
        <v>20</v>
      </c>
      <c r="F232" s="19" t="s">
        <v>21</v>
      </c>
      <c r="G232" s="18" t="s">
        <v>256</v>
      </c>
      <c r="H232" s="19" t="s">
        <v>21</v>
      </c>
      <c r="I232" s="18" t="s">
        <v>257</v>
      </c>
      <c r="J232" s="19" t="s">
        <v>20</v>
      </c>
      <c r="K232" s="19" t="s">
        <v>360</v>
      </c>
      <c r="L232" s="19" t="s">
        <v>358</v>
      </c>
      <c r="M232" s="19" t="s">
        <v>350</v>
      </c>
      <c r="N232" s="19" t="s">
        <v>24</v>
      </c>
      <c r="O232" s="19" t="s">
        <v>351</v>
      </c>
      <c r="P232" s="18" t="s">
        <v>25</v>
      </c>
      <c r="Q232" s="22">
        <v>1</v>
      </c>
      <c r="R232" s="23" t="s">
        <v>258</v>
      </c>
      <c r="S232" s="18" t="s">
        <v>259</v>
      </c>
      <c r="T232" s="24" t="s">
        <v>352</v>
      </c>
      <c r="U232" s="24" t="s">
        <v>353</v>
      </c>
      <c r="V232" s="20">
        <v>2210</v>
      </c>
      <c r="W232" s="20">
        <v>0</v>
      </c>
      <c r="X232" s="20">
        <f t="shared" ref="X232" si="150">V232+W232</f>
        <v>2210</v>
      </c>
      <c r="Y232" s="20">
        <f>V232</f>
        <v>2210</v>
      </c>
      <c r="Z232" s="20">
        <v>0</v>
      </c>
      <c r="AA232" s="20">
        <f t="shared" ref="AA232" si="151">Y232+Z232</f>
        <v>2210</v>
      </c>
    </row>
    <row r="233" spans="1:27" x14ac:dyDescent="0.35">
      <c r="A233" s="21"/>
      <c r="B233" s="19"/>
      <c r="C233" s="19"/>
      <c r="D233" s="18"/>
      <c r="E233" s="19"/>
      <c r="F233" s="19"/>
      <c r="G233" s="18"/>
      <c r="H233" s="19"/>
      <c r="I233" s="18"/>
      <c r="J233" s="19"/>
      <c r="K233" s="19"/>
      <c r="L233" s="19"/>
      <c r="M233" s="19"/>
      <c r="N233" s="19"/>
      <c r="O233" s="19"/>
      <c r="P233" s="18"/>
      <c r="Q233" s="22"/>
      <c r="R233" s="23"/>
      <c r="S233" s="18"/>
      <c r="T233" s="24"/>
      <c r="U233" s="24"/>
      <c r="V233" s="20"/>
      <c r="W233" s="20"/>
      <c r="X233" s="20"/>
      <c r="Y233" s="20"/>
      <c r="Z233" s="20"/>
      <c r="AA233" s="20"/>
    </row>
    <row r="234" spans="1:27" x14ac:dyDescent="0.35">
      <c r="A234" s="21"/>
      <c r="B234" s="19"/>
      <c r="C234" s="19"/>
      <c r="D234" s="18"/>
      <c r="E234" s="19"/>
      <c r="F234" s="19"/>
      <c r="G234" s="18"/>
      <c r="H234" s="19"/>
      <c r="I234" s="18"/>
      <c r="J234" s="19"/>
      <c r="K234" s="19"/>
      <c r="L234" s="19"/>
      <c r="M234" s="19"/>
      <c r="N234" s="19"/>
      <c r="O234" s="19"/>
      <c r="P234" s="18"/>
      <c r="Q234" s="22"/>
      <c r="R234" s="23"/>
      <c r="S234" s="18"/>
      <c r="T234" s="24"/>
      <c r="U234" s="24"/>
      <c r="V234" s="20"/>
      <c r="W234" s="20"/>
      <c r="X234" s="20"/>
      <c r="Y234" s="20"/>
      <c r="Z234" s="20"/>
      <c r="AA234" s="20"/>
    </row>
    <row r="235" spans="1:27" ht="15" customHeight="1" x14ac:dyDescent="0.35">
      <c r="A235" s="21">
        <v>78</v>
      </c>
      <c r="B235" s="19" t="s">
        <v>291</v>
      </c>
      <c r="C235" s="19" t="s">
        <v>294</v>
      </c>
      <c r="D235" s="18" t="s">
        <v>19</v>
      </c>
      <c r="E235" s="19" t="s">
        <v>20</v>
      </c>
      <c r="F235" s="19" t="s">
        <v>21</v>
      </c>
      <c r="G235" s="18" t="s">
        <v>260</v>
      </c>
      <c r="H235" s="19" t="s">
        <v>21</v>
      </c>
      <c r="I235" s="18" t="s">
        <v>261</v>
      </c>
      <c r="J235" s="19" t="s">
        <v>20</v>
      </c>
      <c r="K235" s="19" t="s">
        <v>360</v>
      </c>
      <c r="L235" s="19" t="s">
        <v>358</v>
      </c>
      <c r="M235" s="19" t="s">
        <v>350</v>
      </c>
      <c r="N235" s="19" t="s">
        <v>24</v>
      </c>
      <c r="O235" s="19" t="s">
        <v>351</v>
      </c>
      <c r="P235" s="18" t="s">
        <v>25</v>
      </c>
      <c r="Q235" s="22">
        <v>5</v>
      </c>
      <c r="R235" s="23">
        <v>50433435</v>
      </c>
      <c r="S235" s="18" t="s">
        <v>262</v>
      </c>
      <c r="T235" s="24" t="s">
        <v>352</v>
      </c>
      <c r="U235" s="24" t="s">
        <v>353</v>
      </c>
      <c r="V235" s="20">
        <v>9257</v>
      </c>
      <c r="W235" s="20">
        <v>0</v>
      </c>
      <c r="X235" s="20">
        <f t="shared" ref="X235" si="152">V235+W235</f>
        <v>9257</v>
      </c>
      <c r="Y235" s="20">
        <f>V235</f>
        <v>9257</v>
      </c>
      <c r="Z235" s="20">
        <v>0</v>
      </c>
      <c r="AA235" s="20">
        <f t="shared" ref="AA235" si="153">Y235+Z235</f>
        <v>9257</v>
      </c>
    </row>
    <row r="236" spans="1:27" x14ac:dyDescent="0.35">
      <c r="A236" s="21"/>
      <c r="B236" s="19"/>
      <c r="C236" s="19"/>
      <c r="D236" s="18"/>
      <c r="E236" s="19"/>
      <c r="F236" s="19"/>
      <c r="G236" s="18"/>
      <c r="H236" s="19"/>
      <c r="I236" s="18"/>
      <c r="J236" s="19"/>
      <c r="K236" s="19"/>
      <c r="L236" s="19"/>
      <c r="M236" s="19"/>
      <c r="N236" s="19"/>
      <c r="O236" s="19"/>
      <c r="P236" s="18"/>
      <c r="Q236" s="22"/>
      <c r="R236" s="23"/>
      <c r="S236" s="18"/>
      <c r="T236" s="24"/>
      <c r="U236" s="24"/>
      <c r="V236" s="20"/>
      <c r="W236" s="20"/>
      <c r="X236" s="20"/>
      <c r="Y236" s="20"/>
      <c r="Z236" s="20"/>
      <c r="AA236" s="20"/>
    </row>
    <row r="237" spans="1:27" x14ac:dyDescent="0.35">
      <c r="A237" s="21"/>
      <c r="B237" s="19"/>
      <c r="C237" s="19"/>
      <c r="D237" s="18"/>
      <c r="E237" s="19"/>
      <c r="F237" s="19"/>
      <c r="G237" s="18"/>
      <c r="H237" s="19"/>
      <c r="I237" s="18"/>
      <c r="J237" s="19"/>
      <c r="K237" s="19"/>
      <c r="L237" s="19"/>
      <c r="M237" s="19"/>
      <c r="N237" s="19"/>
      <c r="O237" s="19"/>
      <c r="P237" s="18"/>
      <c r="Q237" s="22"/>
      <c r="R237" s="23"/>
      <c r="S237" s="18"/>
      <c r="T237" s="24"/>
      <c r="U237" s="24"/>
      <c r="V237" s="20"/>
      <c r="W237" s="20"/>
      <c r="X237" s="20"/>
      <c r="Y237" s="20"/>
      <c r="Z237" s="20"/>
      <c r="AA237" s="20"/>
    </row>
    <row r="238" spans="1:27" ht="15" customHeight="1" x14ac:dyDescent="0.35">
      <c r="A238" s="21">
        <v>79</v>
      </c>
      <c r="B238" s="19" t="s">
        <v>291</v>
      </c>
      <c r="C238" s="19" t="s">
        <v>294</v>
      </c>
      <c r="D238" s="18" t="s">
        <v>19</v>
      </c>
      <c r="E238" s="19" t="s">
        <v>20</v>
      </c>
      <c r="F238" s="19" t="s">
        <v>21</v>
      </c>
      <c r="G238" s="18" t="s">
        <v>343</v>
      </c>
      <c r="H238" s="19" t="s">
        <v>21</v>
      </c>
      <c r="I238" s="18" t="s">
        <v>344</v>
      </c>
      <c r="J238" s="19" t="s">
        <v>20</v>
      </c>
      <c r="K238" s="19" t="s">
        <v>360</v>
      </c>
      <c r="L238" s="19" t="s">
        <v>358</v>
      </c>
      <c r="M238" s="19" t="s">
        <v>350</v>
      </c>
      <c r="N238" s="19" t="s">
        <v>24</v>
      </c>
      <c r="O238" s="19" t="s">
        <v>351</v>
      </c>
      <c r="P238" s="18" t="s">
        <v>25</v>
      </c>
      <c r="Q238" s="22">
        <v>17</v>
      </c>
      <c r="R238" s="23" t="s">
        <v>263</v>
      </c>
      <c r="S238" s="18" t="s">
        <v>264</v>
      </c>
      <c r="T238" s="24" t="s">
        <v>352</v>
      </c>
      <c r="U238" s="24" t="s">
        <v>353</v>
      </c>
      <c r="V238" s="20">
        <v>14424</v>
      </c>
      <c r="W238" s="20">
        <v>0</v>
      </c>
      <c r="X238" s="20">
        <f t="shared" ref="X238" si="154">V238+W238</f>
        <v>14424</v>
      </c>
      <c r="Y238" s="20">
        <f>V238</f>
        <v>14424</v>
      </c>
      <c r="Z238" s="20">
        <v>0</v>
      </c>
      <c r="AA238" s="20">
        <f t="shared" ref="AA238" si="155">Y238+Z238</f>
        <v>14424</v>
      </c>
    </row>
    <row r="239" spans="1:27" x14ac:dyDescent="0.35">
      <c r="A239" s="21"/>
      <c r="B239" s="19"/>
      <c r="C239" s="19"/>
      <c r="D239" s="18"/>
      <c r="E239" s="19"/>
      <c r="F239" s="19"/>
      <c r="G239" s="18"/>
      <c r="H239" s="19"/>
      <c r="I239" s="18"/>
      <c r="J239" s="19"/>
      <c r="K239" s="19"/>
      <c r="L239" s="19"/>
      <c r="M239" s="19"/>
      <c r="N239" s="19"/>
      <c r="O239" s="19"/>
      <c r="P239" s="18"/>
      <c r="Q239" s="22"/>
      <c r="R239" s="23"/>
      <c r="S239" s="18"/>
      <c r="T239" s="24"/>
      <c r="U239" s="24"/>
      <c r="V239" s="20"/>
      <c r="W239" s="20"/>
      <c r="X239" s="20"/>
      <c r="Y239" s="20"/>
      <c r="Z239" s="20"/>
      <c r="AA239" s="20"/>
    </row>
    <row r="240" spans="1:27" x14ac:dyDescent="0.35">
      <c r="A240" s="21"/>
      <c r="B240" s="19"/>
      <c r="C240" s="19"/>
      <c r="D240" s="18"/>
      <c r="E240" s="19"/>
      <c r="F240" s="19"/>
      <c r="G240" s="18"/>
      <c r="H240" s="19"/>
      <c r="I240" s="18"/>
      <c r="J240" s="19"/>
      <c r="K240" s="19"/>
      <c r="L240" s="19"/>
      <c r="M240" s="19"/>
      <c r="N240" s="19"/>
      <c r="O240" s="19"/>
      <c r="P240" s="18"/>
      <c r="Q240" s="22"/>
      <c r="R240" s="23"/>
      <c r="S240" s="18"/>
      <c r="T240" s="24"/>
      <c r="U240" s="24"/>
      <c r="V240" s="20"/>
      <c r="W240" s="20"/>
      <c r="X240" s="20"/>
      <c r="Y240" s="20"/>
      <c r="Z240" s="20"/>
      <c r="AA240" s="20"/>
    </row>
    <row r="241" spans="1:27" ht="15" customHeight="1" x14ac:dyDescent="0.35">
      <c r="A241" s="21">
        <v>80</v>
      </c>
      <c r="B241" s="19" t="s">
        <v>291</v>
      </c>
      <c r="C241" s="19" t="s">
        <v>294</v>
      </c>
      <c r="D241" s="18" t="s">
        <v>19</v>
      </c>
      <c r="E241" s="19" t="s">
        <v>20</v>
      </c>
      <c r="F241" s="19" t="s">
        <v>21</v>
      </c>
      <c r="G241" s="18" t="s">
        <v>265</v>
      </c>
      <c r="H241" s="19" t="s">
        <v>21</v>
      </c>
      <c r="I241" s="18" t="s">
        <v>266</v>
      </c>
      <c r="J241" s="19" t="s">
        <v>20</v>
      </c>
      <c r="K241" s="19" t="s">
        <v>360</v>
      </c>
      <c r="L241" s="19" t="s">
        <v>358</v>
      </c>
      <c r="M241" s="19" t="s">
        <v>350</v>
      </c>
      <c r="N241" s="19" t="s">
        <v>24</v>
      </c>
      <c r="O241" s="19" t="s">
        <v>351</v>
      </c>
      <c r="P241" s="18" t="s">
        <v>25</v>
      </c>
      <c r="Q241" s="22">
        <v>17</v>
      </c>
      <c r="R241" s="23">
        <v>50432747</v>
      </c>
      <c r="S241" s="18" t="s">
        <v>267</v>
      </c>
      <c r="T241" s="24" t="s">
        <v>352</v>
      </c>
      <c r="U241" s="24" t="s">
        <v>353</v>
      </c>
      <c r="V241" s="20">
        <v>20414</v>
      </c>
      <c r="W241" s="20">
        <v>0</v>
      </c>
      <c r="X241" s="20">
        <f t="shared" ref="X241" si="156">V241+W241</f>
        <v>20414</v>
      </c>
      <c r="Y241" s="20">
        <f>V241</f>
        <v>20414</v>
      </c>
      <c r="Z241" s="20">
        <v>0</v>
      </c>
      <c r="AA241" s="20">
        <f t="shared" ref="AA241" si="157">Y241+Z241</f>
        <v>20414</v>
      </c>
    </row>
    <row r="242" spans="1:27" x14ac:dyDescent="0.35">
      <c r="A242" s="21"/>
      <c r="B242" s="19"/>
      <c r="C242" s="19"/>
      <c r="D242" s="18"/>
      <c r="E242" s="19"/>
      <c r="F242" s="19"/>
      <c r="G242" s="18"/>
      <c r="H242" s="19"/>
      <c r="I242" s="18"/>
      <c r="J242" s="19"/>
      <c r="K242" s="19"/>
      <c r="L242" s="19"/>
      <c r="M242" s="19"/>
      <c r="N242" s="19"/>
      <c r="O242" s="19"/>
      <c r="P242" s="18"/>
      <c r="Q242" s="22"/>
      <c r="R242" s="23"/>
      <c r="S242" s="18"/>
      <c r="T242" s="24"/>
      <c r="U242" s="24"/>
      <c r="V242" s="20"/>
      <c r="W242" s="20"/>
      <c r="X242" s="20"/>
      <c r="Y242" s="20"/>
      <c r="Z242" s="20"/>
      <c r="AA242" s="20"/>
    </row>
    <row r="243" spans="1:27" x14ac:dyDescent="0.35">
      <c r="A243" s="21"/>
      <c r="B243" s="19"/>
      <c r="C243" s="19"/>
      <c r="D243" s="18"/>
      <c r="E243" s="19"/>
      <c r="F243" s="19"/>
      <c r="G243" s="18"/>
      <c r="H243" s="19"/>
      <c r="I243" s="18"/>
      <c r="J243" s="19"/>
      <c r="K243" s="19"/>
      <c r="L243" s="19"/>
      <c r="M243" s="19"/>
      <c r="N243" s="19"/>
      <c r="O243" s="19"/>
      <c r="P243" s="18"/>
      <c r="Q243" s="22"/>
      <c r="R243" s="23"/>
      <c r="S243" s="18"/>
      <c r="T243" s="24"/>
      <c r="U243" s="24"/>
      <c r="V243" s="20"/>
      <c r="W243" s="20"/>
      <c r="X243" s="20"/>
      <c r="Y243" s="20"/>
      <c r="Z243" s="20"/>
      <c r="AA243" s="20"/>
    </row>
    <row r="244" spans="1:27" ht="15" customHeight="1" x14ac:dyDescent="0.35">
      <c r="A244" s="21">
        <v>81</v>
      </c>
      <c r="B244" s="19" t="s">
        <v>291</v>
      </c>
      <c r="C244" s="19" t="s">
        <v>294</v>
      </c>
      <c r="D244" s="18" t="s">
        <v>19</v>
      </c>
      <c r="E244" s="19" t="s">
        <v>20</v>
      </c>
      <c r="F244" s="19" t="s">
        <v>21</v>
      </c>
      <c r="G244" s="18" t="s">
        <v>268</v>
      </c>
      <c r="H244" s="19" t="s">
        <v>21</v>
      </c>
      <c r="I244" s="18" t="s">
        <v>269</v>
      </c>
      <c r="J244" s="19" t="s">
        <v>20</v>
      </c>
      <c r="K244" s="19" t="s">
        <v>360</v>
      </c>
      <c r="L244" s="19" t="s">
        <v>358</v>
      </c>
      <c r="M244" s="19" t="s">
        <v>350</v>
      </c>
      <c r="N244" s="19" t="s">
        <v>24</v>
      </c>
      <c r="O244" s="19" t="s">
        <v>351</v>
      </c>
      <c r="P244" s="18" t="s">
        <v>25</v>
      </c>
      <c r="Q244" s="22">
        <v>2</v>
      </c>
      <c r="R244" s="23" t="s">
        <v>270</v>
      </c>
      <c r="S244" s="18" t="s">
        <v>329</v>
      </c>
      <c r="T244" s="24" t="s">
        <v>352</v>
      </c>
      <c r="U244" s="24" t="s">
        <v>353</v>
      </c>
      <c r="V244" s="20">
        <v>9870</v>
      </c>
      <c r="W244" s="20">
        <v>0</v>
      </c>
      <c r="X244" s="20">
        <f t="shared" ref="X244" si="158">V244+W244</f>
        <v>9870</v>
      </c>
      <c r="Y244" s="20">
        <f>V244</f>
        <v>9870</v>
      </c>
      <c r="Z244" s="20">
        <v>0</v>
      </c>
      <c r="AA244" s="20">
        <f t="shared" ref="AA244" si="159">Y244+Z244</f>
        <v>9870</v>
      </c>
    </row>
    <row r="245" spans="1:27" x14ac:dyDescent="0.35">
      <c r="A245" s="21"/>
      <c r="B245" s="19"/>
      <c r="C245" s="19"/>
      <c r="D245" s="18"/>
      <c r="E245" s="19"/>
      <c r="F245" s="19"/>
      <c r="G245" s="18"/>
      <c r="H245" s="19"/>
      <c r="I245" s="18"/>
      <c r="J245" s="19"/>
      <c r="K245" s="19"/>
      <c r="L245" s="19"/>
      <c r="M245" s="19"/>
      <c r="N245" s="19"/>
      <c r="O245" s="19"/>
      <c r="P245" s="18"/>
      <c r="Q245" s="22"/>
      <c r="R245" s="23"/>
      <c r="S245" s="18"/>
      <c r="T245" s="24"/>
      <c r="U245" s="24"/>
      <c r="V245" s="20"/>
      <c r="W245" s="20"/>
      <c r="X245" s="20"/>
      <c r="Y245" s="20"/>
      <c r="Z245" s="20"/>
      <c r="AA245" s="20"/>
    </row>
    <row r="246" spans="1:27" x14ac:dyDescent="0.35">
      <c r="A246" s="21"/>
      <c r="B246" s="19"/>
      <c r="C246" s="19"/>
      <c r="D246" s="18"/>
      <c r="E246" s="19"/>
      <c r="F246" s="19"/>
      <c r="G246" s="18"/>
      <c r="H246" s="19"/>
      <c r="I246" s="18"/>
      <c r="J246" s="19"/>
      <c r="K246" s="19"/>
      <c r="L246" s="19"/>
      <c r="M246" s="19"/>
      <c r="N246" s="19"/>
      <c r="O246" s="19"/>
      <c r="P246" s="18"/>
      <c r="Q246" s="22"/>
      <c r="R246" s="23"/>
      <c r="S246" s="18"/>
      <c r="T246" s="24"/>
      <c r="U246" s="24"/>
      <c r="V246" s="20"/>
      <c r="W246" s="20"/>
      <c r="X246" s="20"/>
      <c r="Y246" s="20"/>
      <c r="Z246" s="20"/>
      <c r="AA246" s="20"/>
    </row>
    <row r="247" spans="1:27" ht="15" customHeight="1" x14ac:dyDescent="0.35">
      <c r="A247" s="21">
        <v>82</v>
      </c>
      <c r="B247" s="19" t="s">
        <v>291</v>
      </c>
      <c r="C247" s="19" t="s">
        <v>294</v>
      </c>
      <c r="D247" s="18" t="s">
        <v>19</v>
      </c>
      <c r="E247" s="19" t="s">
        <v>20</v>
      </c>
      <c r="F247" s="19" t="s">
        <v>21</v>
      </c>
      <c r="G247" s="18" t="s">
        <v>340</v>
      </c>
      <c r="H247" s="19" t="s">
        <v>21</v>
      </c>
      <c r="I247" s="18" t="s">
        <v>345</v>
      </c>
      <c r="J247" s="19" t="s">
        <v>20</v>
      </c>
      <c r="K247" s="19" t="s">
        <v>360</v>
      </c>
      <c r="L247" s="19" t="s">
        <v>358</v>
      </c>
      <c r="M247" s="19" t="s">
        <v>350</v>
      </c>
      <c r="N247" s="19" t="s">
        <v>24</v>
      </c>
      <c r="O247" s="19" t="s">
        <v>351</v>
      </c>
      <c r="P247" s="18" t="s">
        <v>25</v>
      </c>
      <c r="Q247" s="22">
        <v>2</v>
      </c>
      <c r="R247" s="23" t="s">
        <v>271</v>
      </c>
      <c r="S247" s="18" t="s">
        <v>272</v>
      </c>
      <c r="T247" s="24" t="s">
        <v>352</v>
      </c>
      <c r="U247" s="24" t="s">
        <v>353</v>
      </c>
      <c r="V247" s="20">
        <v>2360</v>
      </c>
      <c r="W247" s="20">
        <v>0</v>
      </c>
      <c r="X247" s="20">
        <f t="shared" ref="X247" si="160">V247+W247</f>
        <v>2360</v>
      </c>
      <c r="Y247" s="20">
        <f>V247</f>
        <v>2360</v>
      </c>
      <c r="Z247" s="20">
        <v>0</v>
      </c>
      <c r="AA247" s="20">
        <f t="shared" ref="AA247" si="161">Y247+Z247</f>
        <v>2360</v>
      </c>
    </row>
    <row r="248" spans="1:27" x14ac:dyDescent="0.35">
      <c r="A248" s="21"/>
      <c r="B248" s="19"/>
      <c r="C248" s="19"/>
      <c r="D248" s="18"/>
      <c r="E248" s="19"/>
      <c r="F248" s="19"/>
      <c r="G248" s="18"/>
      <c r="H248" s="19"/>
      <c r="I248" s="18"/>
      <c r="J248" s="19"/>
      <c r="K248" s="19"/>
      <c r="L248" s="19"/>
      <c r="M248" s="19"/>
      <c r="N248" s="19"/>
      <c r="O248" s="19"/>
      <c r="P248" s="18"/>
      <c r="Q248" s="22"/>
      <c r="R248" s="23"/>
      <c r="S248" s="18"/>
      <c r="T248" s="24"/>
      <c r="U248" s="24"/>
      <c r="V248" s="20"/>
      <c r="W248" s="20"/>
      <c r="X248" s="20"/>
      <c r="Y248" s="20"/>
      <c r="Z248" s="20"/>
      <c r="AA248" s="20"/>
    </row>
    <row r="249" spans="1:27" x14ac:dyDescent="0.35">
      <c r="A249" s="21"/>
      <c r="B249" s="19"/>
      <c r="C249" s="19"/>
      <c r="D249" s="18"/>
      <c r="E249" s="19"/>
      <c r="F249" s="19"/>
      <c r="G249" s="18"/>
      <c r="H249" s="19"/>
      <c r="I249" s="18"/>
      <c r="J249" s="19"/>
      <c r="K249" s="19"/>
      <c r="L249" s="19"/>
      <c r="M249" s="19"/>
      <c r="N249" s="19"/>
      <c r="O249" s="19"/>
      <c r="P249" s="18"/>
      <c r="Q249" s="22"/>
      <c r="R249" s="23"/>
      <c r="S249" s="18"/>
      <c r="T249" s="24"/>
      <c r="U249" s="24"/>
      <c r="V249" s="20"/>
      <c r="W249" s="20"/>
      <c r="X249" s="20"/>
      <c r="Y249" s="20"/>
      <c r="Z249" s="20"/>
      <c r="AA249" s="20"/>
    </row>
    <row r="250" spans="1:27" ht="15" customHeight="1" x14ac:dyDescent="0.35">
      <c r="A250" s="21">
        <v>83</v>
      </c>
      <c r="B250" s="19" t="s">
        <v>291</v>
      </c>
      <c r="C250" s="19" t="s">
        <v>294</v>
      </c>
      <c r="D250" s="18" t="s">
        <v>19</v>
      </c>
      <c r="E250" s="19" t="s">
        <v>20</v>
      </c>
      <c r="F250" s="19" t="s">
        <v>21</v>
      </c>
      <c r="G250" s="18" t="s">
        <v>348</v>
      </c>
      <c r="H250" s="19" t="s">
        <v>21</v>
      </c>
      <c r="I250" s="18" t="s">
        <v>349</v>
      </c>
      <c r="J250" s="19" t="s">
        <v>20</v>
      </c>
      <c r="K250" s="19" t="s">
        <v>360</v>
      </c>
      <c r="L250" s="19" t="s">
        <v>358</v>
      </c>
      <c r="M250" s="19" t="s">
        <v>350</v>
      </c>
      <c r="N250" s="19" t="s">
        <v>24</v>
      </c>
      <c r="O250" s="19" t="s">
        <v>351</v>
      </c>
      <c r="P250" s="18" t="s">
        <v>25</v>
      </c>
      <c r="Q250" s="22">
        <v>2</v>
      </c>
      <c r="R250" s="28">
        <v>50431174</v>
      </c>
      <c r="S250" s="18" t="s">
        <v>273</v>
      </c>
      <c r="T250" s="24" t="s">
        <v>352</v>
      </c>
      <c r="U250" s="24" t="s">
        <v>353</v>
      </c>
      <c r="V250" s="20">
        <v>6262</v>
      </c>
      <c r="W250" s="20">
        <v>0</v>
      </c>
      <c r="X250" s="20">
        <f t="shared" ref="X250" si="162">V250+W250</f>
        <v>6262</v>
      </c>
      <c r="Y250" s="20">
        <f>V250</f>
        <v>6262</v>
      </c>
      <c r="Z250" s="20">
        <v>0</v>
      </c>
      <c r="AA250" s="20">
        <f t="shared" ref="AA250" si="163">Y250+Z250</f>
        <v>6262</v>
      </c>
    </row>
    <row r="251" spans="1:27" x14ac:dyDescent="0.35">
      <c r="A251" s="21"/>
      <c r="B251" s="19"/>
      <c r="C251" s="19"/>
      <c r="D251" s="18"/>
      <c r="E251" s="19"/>
      <c r="F251" s="19"/>
      <c r="G251" s="18"/>
      <c r="H251" s="19"/>
      <c r="I251" s="18"/>
      <c r="J251" s="19"/>
      <c r="K251" s="19"/>
      <c r="L251" s="19"/>
      <c r="M251" s="19"/>
      <c r="N251" s="19"/>
      <c r="O251" s="19"/>
      <c r="P251" s="18"/>
      <c r="Q251" s="22"/>
      <c r="R251" s="28"/>
      <c r="S251" s="18"/>
      <c r="T251" s="24"/>
      <c r="U251" s="24"/>
      <c r="V251" s="20"/>
      <c r="W251" s="20"/>
      <c r="X251" s="20"/>
      <c r="Y251" s="20"/>
      <c r="Z251" s="20"/>
      <c r="AA251" s="20"/>
    </row>
    <row r="252" spans="1:27" x14ac:dyDescent="0.35">
      <c r="A252" s="21"/>
      <c r="B252" s="19"/>
      <c r="C252" s="19"/>
      <c r="D252" s="18"/>
      <c r="E252" s="19"/>
      <c r="F252" s="19"/>
      <c r="G252" s="18"/>
      <c r="H252" s="19"/>
      <c r="I252" s="18"/>
      <c r="J252" s="19"/>
      <c r="K252" s="19"/>
      <c r="L252" s="19"/>
      <c r="M252" s="19"/>
      <c r="N252" s="19"/>
      <c r="O252" s="19"/>
      <c r="P252" s="18"/>
      <c r="Q252" s="22"/>
      <c r="R252" s="28"/>
      <c r="S252" s="18"/>
      <c r="T252" s="24"/>
      <c r="U252" s="24"/>
      <c r="V252" s="20"/>
      <c r="W252" s="20"/>
      <c r="X252" s="20"/>
      <c r="Y252" s="20"/>
      <c r="Z252" s="20"/>
      <c r="AA252" s="20"/>
    </row>
    <row r="253" spans="1:27" ht="15" customHeight="1" x14ac:dyDescent="0.35">
      <c r="A253" s="21">
        <v>84</v>
      </c>
      <c r="B253" s="19" t="s">
        <v>291</v>
      </c>
      <c r="C253" s="19" t="s">
        <v>294</v>
      </c>
      <c r="D253" s="18" t="s">
        <v>19</v>
      </c>
      <c r="E253" s="19" t="s">
        <v>20</v>
      </c>
      <c r="F253" s="19" t="s">
        <v>21</v>
      </c>
      <c r="G253" s="18" t="s">
        <v>274</v>
      </c>
      <c r="H253" s="19" t="s">
        <v>21</v>
      </c>
      <c r="I253" s="18" t="s">
        <v>275</v>
      </c>
      <c r="J253" s="19" t="s">
        <v>20</v>
      </c>
      <c r="K253" s="19" t="s">
        <v>360</v>
      </c>
      <c r="L253" s="19" t="s">
        <v>358</v>
      </c>
      <c r="M253" s="19" t="s">
        <v>350</v>
      </c>
      <c r="N253" s="19" t="s">
        <v>24</v>
      </c>
      <c r="O253" s="19" t="s">
        <v>351</v>
      </c>
      <c r="P253" s="18" t="s">
        <v>25</v>
      </c>
      <c r="Q253" s="22">
        <v>4</v>
      </c>
      <c r="R253" s="28">
        <v>50431236</v>
      </c>
      <c r="S253" s="18" t="s">
        <v>276</v>
      </c>
      <c r="T253" s="24" t="s">
        <v>352</v>
      </c>
      <c r="U253" s="24" t="s">
        <v>353</v>
      </c>
      <c r="V253" s="20">
        <v>14640</v>
      </c>
      <c r="W253" s="20">
        <v>0</v>
      </c>
      <c r="X253" s="20">
        <f t="shared" ref="X253" si="164">V253+W253</f>
        <v>14640</v>
      </c>
      <c r="Y253" s="20">
        <f>V253</f>
        <v>14640</v>
      </c>
      <c r="Z253" s="20">
        <v>0</v>
      </c>
      <c r="AA253" s="20">
        <f t="shared" ref="AA253" si="165">Y253+Z253</f>
        <v>14640</v>
      </c>
    </row>
    <row r="254" spans="1:27" x14ac:dyDescent="0.35">
      <c r="A254" s="21"/>
      <c r="B254" s="19"/>
      <c r="C254" s="19"/>
      <c r="D254" s="18"/>
      <c r="E254" s="19"/>
      <c r="F254" s="19"/>
      <c r="G254" s="18"/>
      <c r="H254" s="19"/>
      <c r="I254" s="18"/>
      <c r="J254" s="19"/>
      <c r="K254" s="19"/>
      <c r="L254" s="19"/>
      <c r="M254" s="19"/>
      <c r="N254" s="19"/>
      <c r="O254" s="19"/>
      <c r="P254" s="18"/>
      <c r="Q254" s="22"/>
      <c r="R254" s="28"/>
      <c r="S254" s="18"/>
      <c r="T254" s="24"/>
      <c r="U254" s="24"/>
      <c r="V254" s="20"/>
      <c r="W254" s="20"/>
      <c r="X254" s="20"/>
      <c r="Y254" s="20"/>
      <c r="Z254" s="20"/>
      <c r="AA254" s="20"/>
    </row>
    <row r="255" spans="1:27" x14ac:dyDescent="0.35">
      <c r="A255" s="21"/>
      <c r="B255" s="19"/>
      <c r="C255" s="19"/>
      <c r="D255" s="18"/>
      <c r="E255" s="19"/>
      <c r="F255" s="19"/>
      <c r="G255" s="18"/>
      <c r="H255" s="19"/>
      <c r="I255" s="18"/>
      <c r="J255" s="19"/>
      <c r="K255" s="19"/>
      <c r="L255" s="19"/>
      <c r="M255" s="19"/>
      <c r="N255" s="19"/>
      <c r="O255" s="19"/>
      <c r="P255" s="18"/>
      <c r="Q255" s="22"/>
      <c r="R255" s="28"/>
      <c r="S255" s="18"/>
      <c r="T255" s="24"/>
      <c r="U255" s="24"/>
      <c r="V255" s="20"/>
      <c r="W255" s="20"/>
      <c r="X255" s="20"/>
      <c r="Y255" s="20"/>
      <c r="Z255" s="20"/>
      <c r="AA255" s="20"/>
    </row>
    <row r="256" spans="1:27" ht="15" customHeight="1" x14ac:dyDescent="0.35">
      <c r="A256" s="21">
        <v>85</v>
      </c>
      <c r="B256" s="19" t="s">
        <v>291</v>
      </c>
      <c r="C256" s="19" t="s">
        <v>294</v>
      </c>
      <c r="D256" s="18" t="s">
        <v>19</v>
      </c>
      <c r="E256" s="19" t="s">
        <v>20</v>
      </c>
      <c r="F256" s="19" t="s">
        <v>21</v>
      </c>
      <c r="G256" s="18" t="s">
        <v>277</v>
      </c>
      <c r="H256" s="19" t="s">
        <v>21</v>
      </c>
      <c r="I256" s="18" t="s">
        <v>278</v>
      </c>
      <c r="J256" s="19" t="s">
        <v>20</v>
      </c>
      <c r="K256" s="19" t="s">
        <v>360</v>
      </c>
      <c r="L256" s="19" t="s">
        <v>358</v>
      </c>
      <c r="M256" s="19" t="s">
        <v>350</v>
      </c>
      <c r="N256" s="19" t="s">
        <v>24</v>
      </c>
      <c r="O256" s="19" t="s">
        <v>351</v>
      </c>
      <c r="P256" s="18" t="s">
        <v>25</v>
      </c>
      <c r="Q256" s="22">
        <v>6</v>
      </c>
      <c r="R256" s="23">
        <v>50065118</v>
      </c>
      <c r="S256" s="18" t="s">
        <v>279</v>
      </c>
      <c r="T256" s="24" t="s">
        <v>352</v>
      </c>
      <c r="U256" s="24" t="s">
        <v>353</v>
      </c>
      <c r="V256" s="20">
        <v>33568</v>
      </c>
      <c r="W256" s="20">
        <v>0</v>
      </c>
      <c r="X256" s="20">
        <f t="shared" ref="X256" si="166">V256+W256</f>
        <v>33568</v>
      </c>
      <c r="Y256" s="20">
        <f>V256</f>
        <v>33568</v>
      </c>
      <c r="Z256" s="20">
        <v>0</v>
      </c>
      <c r="AA256" s="20">
        <f t="shared" ref="AA256" si="167">Y256+Z256</f>
        <v>33568</v>
      </c>
    </row>
    <row r="257" spans="1:27" x14ac:dyDescent="0.35">
      <c r="A257" s="21"/>
      <c r="B257" s="19"/>
      <c r="C257" s="19"/>
      <c r="D257" s="18"/>
      <c r="E257" s="19"/>
      <c r="F257" s="19"/>
      <c r="G257" s="18"/>
      <c r="H257" s="19"/>
      <c r="I257" s="18"/>
      <c r="J257" s="19"/>
      <c r="K257" s="19"/>
      <c r="L257" s="19"/>
      <c r="M257" s="19"/>
      <c r="N257" s="19"/>
      <c r="O257" s="19"/>
      <c r="P257" s="18"/>
      <c r="Q257" s="22"/>
      <c r="R257" s="23"/>
      <c r="S257" s="18"/>
      <c r="T257" s="24"/>
      <c r="U257" s="24"/>
      <c r="V257" s="20"/>
      <c r="W257" s="20"/>
      <c r="X257" s="20"/>
      <c r="Y257" s="20"/>
      <c r="Z257" s="20"/>
      <c r="AA257" s="20"/>
    </row>
    <row r="258" spans="1:27" x14ac:dyDescent="0.35">
      <c r="A258" s="21"/>
      <c r="B258" s="19"/>
      <c r="C258" s="19"/>
      <c r="D258" s="18"/>
      <c r="E258" s="19"/>
      <c r="F258" s="19"/>
      <c r="G258" s="18"/>
      <c r="H258" s="19"/>
      <c r="I258" s="18"/>
      <c r="J258" s="19"/>
      <c r="K258" s="19"/>
      <c r="L258" s="19"/>
      <c r="M258" s="19"/>
      <c r="N258" s="19"/>
      <c r="O258" s="19"/>
      <c r="P258" s="18"/>
      <c r="Q258" s="22"/>
      <c r="R258" s="23"/>
      <c r="S258" s="18"/>
      <c r="T258" s="24"/>
      <c r="U258" s="24"/>
      <c r="V258" s="20"/>
      <c r="W258" s="20"/>
      <c r="X258" s="20"/>
      <c r="Y258" s="20"/>
      <c r="Z258" s="20"/>
      <c r="AA258" s="20"/>
    </row>
    <row r="259" spans="1:27" ht="15" customHeight="1" x14ac:dyDescent="0.35">
      <c r="A259" s="21">
        <v>86</v>
      </c>
      <c r="B259" s="19" t="s">
        <v>291</v>
      </c>
      <c r="C259" s="19" t="s">
        <v>294</v>
      </c>
      <c r="D259" s="18" t="s">
        <v>19</v>
      </c>
      <c r="E259" s="19" t="s">
        <v>20</v>
      </c>
      <c r="F259" s="19" t="s">
        <v>21</v>
      </c>
      <c r="G259" s="18" t="s">
        <v>280</v>
      </c>
      <c r="H259" s="19" t="s">
        <v>21</v>
      </c>
      <c r="I259" s="18" t="s">
        <v>281</v>
      </c>
      <c r="J259" s="19" t="s">
        <v>20</v>
      </c>
      <c r="K259" s="19" t="s">
        <v>360</v>
      </c>
      <c r="L259" s="19" t="s">
        <v>358</v>
      </c>
      <c r="M259" s="19" t="s">
        <v>350</v>
      </c>
      <c r="N259" s="19" t="s">
        <v>24</v>
      </c>
      <c r="O259" s="19" t="s">
        <v>351</v>
      </c>
      <c r="P259" s="18" t="s">
        <v>25</v>
      </c>
      <c r="Q259" s="22">
        <v>3</v>
      </c>
      <c r="R259" s="23">
        <v>50431247</v>
      </c>
      <c r="S259" s="18" t="s">
        <v>282</v>
      </c>
      <c r="T259" s="24" t="s">
        <v>352</v>
      </c>
      <c r="U259" s="24" t="s">
        <v>353</v>
      </c>
      <c r="V259" s="20">
        <v>9607</v>
      </c>
      <c r="W259" s="20">
        <v>0</v>
      </c>
      <c r="X259" s="20">
        <f t="shared" ref="X259" si="168">V259+W259</f>
        <v>9607</v>
      </c>
      <c r="Y259" s="20">
        <f>V259</f>
        <v>9607</v>
      </c>
      <c r="Z259" s="20">
        <v>0</v>
      </c>
      <c r="AA259" s="20">
        <f t="shared" ref="AA259" si="169">Y259+Z259</f>
        <v>9607</v>
      </c>
    </row>
    <row r="260" spans="1:27" x14ac:dyDescent="0.35">
      <c r="A260" s="21"/>
      <c r="B260" s="19"/>
      <c r="C260" s="19"/>
      <c r="D260" s="18"/>
      <c r="E260" s="19"/>
      <c r="F260" s="19"/>
      <c r="G260" s="18"/>
      <c r="H260" s="19"/>
      <c r="I260" s="18"/>
      <c r="J260" s="19"/>
      <c r="K260" s="19"/>
      <c r="L260" s="19"/>
      <c r="M260" s="19"/>
      <c r="N260" s="19"/>
      <c r="O260" s="19"/>
      <c r="P260" s="18"/>
      <c r="Q260" s="22"/>
      <c r="R260" s="23"/>
      <c r="S260" s="18"/>
      <c r="T260" s="24"/>
      <c r="U260" s="24"/>
      <c r="V260" s="20"/>
      <c r="W260" s="20"/>
      <c r="X260" s="20"/>
      <c r="Y260" s="20"/>
      <c r="Z260" s="20"/>
      <c r="AA260" s="20"/>
    </row>
    <row r="261" spans="1:27" x14ac:dyDescent="0.35">
      <c r="A261" s="21"/>
      <c r="B261" s="19"/>
      <c r="C261" s="19"/>
      <c r="D261" s="18"/>
      <c r="E261" s="19"/>
      <c r="F261" s="19"/>
      <c r="G261" s="18"/>
      <c r="H261" s="19"/>
      <c r="I261" s="18"/>
      <c r="J261" s="19"/>
      <c r="K261" s="19"/>
      <c r="L261" s="19"/>
      <c r="M261" s="19"/>
      <c r="N261" s="19"/>
      <c r="O261" s="19"/>
      <c r="P261" s="18"/>
      <c r="Q261" s="22"/>
      <c r="R261" s="23"/>
      <c r="S261" s="18"/>
      <c r="T261" s="24"/>
      <c r="U261" s="24"/>
      <c r="V261" s="20"/>
      <c r="W261" s="20"/>
      <c r="X261" s="20"/>
      <c r="Y261" s="20"/>
      <c r="Z261" s="20"/>
      <c r="AA261" s="20"/>
    </row>
    <row r="262" spans="1:27" ht="15" customHeight="1" x14ac:dyDescent="0.35">
      <c r="A262" s="21">
        <v>87</v>
      </c>
      <c r="B262" s="19" t="s">
        <v>291</v>
      </c>
      <c r="C262" s="19" t="s">
        <v>294</v>
      </c>
      <c r="D262" s="18" t="s">
        <v>19</v>
      </c>
      <c r="E262" s="19" t="s">
        <v>20</v>
      </c>
      <c r="F262" s="19" t="s">
        <v>21</v>
      </c>
      <c r="G262" s="18" t="s">
        <v>283</v>
      </c>
      <c r="H262" s="19" t="s">
        <v>21</v>
      </c>
      <c r="I262" s="18" t="s">
        <v>284</v>
      </c>
      <c r="J262" s="19" t="s">
        <v>20</v>
      </c>
      <c r="K262" s="19" t="s">
        <v>360</v>
      </c>
      <c r="L262" s="19" t="s">
        <v>358</v>
      </c>
      <c r="M262" s="19" t="s">
        <v>350</v>
      </c>
      <c r="N262" s="19" t="s">
        <v>24</v>
      </c>
      <c r="O262" s="19" t="s">
        <v>351</v>
      </c>
      <c r="P262" s="18" t="s">
        <v>25</v>
      </c>
      <c r="Q262" s="22">
        <v>2</v>
      </c>
      <c r="R262" s="23" t="s">
        <v>285</v>
      </c>
      <c r="S262" s="18" t="s">
        <v>286</v>
      </c>
      <c r="T262" s="24" t="s">
        <v>352</v>
      </c>
      <c r="U262" s="24" t="s">
        <v>353</v>
      </c>
      <c r="V262" s="20">
        <v>7298</v>
      </c>
      <c r="W262" s="20">
        <v>0</v>
      </c>
      <c r="X262" s="20">
        <f t="shared" ref="X262" si="170">V262+W262</f>
        <v>7298</v>
      </c>
      <c r="Y262" s="20">
        <f>V262</f>
        <v>7298</v>
      </c>
      <c r="Z262" s="20">
        <v>0</v>
      </c>
      <c r="AA262" s="20">
        <f t="shared" ref="AA262" si="171">Y262+Z262</f>
        <v>7298</v>
      </c>
    </row>
    <row r="263" spans="1:27" x14ac:dyDescent="0.35">
      <c r="A263" s="21"/>
      <c r="B263" s="19"/>
      <c r="C263" s="19"/>
      <c r="D263" s="18"/>
      <c r="E263" s="19"/>
      <c r="F263" s="19"/>
      <c r="G263" s="18"/>
      <c r="H263" s="19"/>
      <c r="I263" s="18"/>
      <c r="J263" s="19"/>
      <c r="K263" s="19"/>
      <c r="L263" s="19"/>
      <c r="M263" s="19"/>
      <c r="N263" s="19"/>
      <c r="O263" s="19"/>
      <c r="P263" s="18"/>
      <c r="Q263" s="22"/>
      <c r="R263" s="23"/>
      <c r="S263" s="18"/>
      <c r="T263" s="24"/>
      <c r="U263" s="24"/>
      <c r="V263" s="20"/>
      <c r="W263" s="20"/>
      <c r="X263" s="20"/>
      <c r="Y263" s="20"/>
      <c r="Z263" s="20"/>
      <c r="AA263" s="20"/>
    </row>
    <row r="264" spans="1:27" x14ac:dyDescent="0.35">
      <c r="A264" s="21"/>
      <c r="B264" s="19"/>
      <c r="C264" s="19"/>
      <c r="D264" s="18"/>
      <c r="E264" s="19"/>
      <c r="F264" s="19"/>
      <c r="G264" s="18"/>
      <c r="H264" s="19"/>
      <c r="I264" s="18"/>
      <c r="J264" s="19"/>
      <c r="K264" s="19"/>
      <c r="L264" s="19"/>
      <c r="M264" s="19"/>
      <c r="N264" s="19"/>
      <c r="O264" s="19"/>
      <c r="P264" s="18"/>
      <c r="Q264" s="22"/>
      <c r="R264" s="23"/>
      <c r="S264" s="18"/>
      <c r="T264" s="24"/>
      <c r="U264" s="24"/>
      <c r="V264" s="20"/>
      <c r="W264" s="20"/>
      <c r="X264" s="20"/>
      <c r="Y264" s="20"/>
      <c r="Z264" s="20"/>
      <c r="AA264" s="20"/>
    </row>
    <row r="265" spans="1:27" ht="15" customHeight="1" x14ac:dyDescent="0.35">
      <c r="A265" s="21">
        <v>88</v>
      </c>
      <c r="B265" s="19" t="s">
        <v>291</v>
      </c>
      <c r="C265" s="19" t="s">
        <v>294</v>
      </c>
      <c r="D265" s="18" t="s">
        <v>19</v>
      </c>
      <c r="E265" s="19" t="s">
        <v>20</v>
      </c>
      <c r="F265" s="19" t="s">
        <v>21</v>
      </c>
      <c r="G265" s="18" t="s">
        <v>287</v>
      </c>
      <c r="H265" s="19" t="s">
        <v>21</v>
      </c>
      <c r="I265" s="18" t="s">
        <v>288</v>
      </c>
      <c r="J265" s="19" t="s">
        <v>20</v>
      </c>
      <c r="K265" s="19" t="s">
        <v>360</v>
      </c>
      <c r="L265" s="19" t="s">
        <v>358</v>
      </c>
      <c r="M265" s="19" t="s">
        <v>350</v>
      </c>
      <c r="N265" s="19" t="s">
        <v>24</v>
      </c>
      <c r="O265" s="19" t="s">
        <v>351</v>
      </c>
      <c r="P265" s="18" t="s">
        <v>25</v>
      </c>
      <c r="Q265" s="22">
        <v>3</v>
      </c>
      <c r="R265" s="28" t="s">
        <v>289</v>
      </c>
      <c r="S265" s="18" t="s">
        <v>290</v>
      </c>
      <c r="T265" s="24" t="s">
        <v>352</v>
      </c>
      <c r="U265" s="24" t="s">
        <v>353</v>
      </c>
      <c r="V265" s="20">
        <v>15120</v>
      </c>
      <c r="W265" s="20">
        <v>0</v>
      </c>
      <c r="X265" s="20">
        <f t="shared" ref="X265" si="172">V265+W265</f>
        <v>15120</v>
      </c>
      <c r="Y265" s="20">
        <f>V265</f>
        <v>15120</v>
      </c>
      <c r="Z265" s="20">
        <v>0</v>
      </c>
      <c r="AA265" s="20">
        <f t="shared" ref="AA265" si="173">Y265+Z265</f>
        <v>15120</v>
      </c>
    </row>
    <row r="266" spans="1:27" x14ac:dyDescent="0.35">
      <c r="A266" s="21"/>
      <c r="B266" s="19"/>
      <c r="C266" s="19"/>
      <c r="D266" s="18"/>
      <c r="E266" s="19"/>
      <c r="F266" s="19"/>
      <c r="G266" s="18"/>
      <c r="H266" s="19"/>
      <c r="I266" s="18"/>
      <c r="J266" s="19"/>
      <c r="K266" s="19"/>
      <c r="L266" s="19"/>
      <c r="M266" s="19"/>
      <c r="N266" s="19"/>
      <c r="O266" s="19"/>
      <c r="P266" s="18"/>
      <c r="Q266" s="22"/>
      <c r="R266" s="28"/>
      <c r="S266" s="18"/>
      <c r="T266" s="24"/>
      <c r="U266" s="24"/>
      <c r="V266" s="20"/>
      <c r="W266" s="20"/>
      <c r="X266" s="20"/>
      <c r="Y266" s="20"/>
      <c r="Z266" s="20"/>
      <c r="AA266" s="20"/>
    </row>
    <row r="267" spans="1:27" ht="20.5" customHeight="1" x14ac:dyDescent="0.35">
      <c r="A267" s="21"/>
      <c r="B267" s="19"/>
      <c r="C267" s="19"/>
      <c r="D267" s="18"/>
      <c r="E267" s="19"/>
      <c r="F267" s="19"/>
      <c r="G267" s="18"/>
      <c r="H267" s="19"/>
      <c r="I267" s="18"/>
      <c r="J267" s="19"/>
      <c r="K267" s="19"/>
      <c r="L267" s="19"/>
      <c r="M267" s="19"/>
      <c r="N267" s="19"/>
      <c r="O267" s="19"/>
      <c r="P267" s="18"/>
      <c r="Q267" s="22"/>
      <c r="R267" s="28"/>
      <c r="S267" s="18"/>
      <c r="T267" s="24"/>
      <c r="U267" s="24"/>
      <c r="V267" s="20"/>
      <c r="W267" s="20"/>
      <c r="X267" s="20"/>
      <c r="Y267" s="20"/>
      <c r="Z267" s="20"/>
      <c r="AA267" s="20"/>
    </row>
    <row r="268" spans="1:27" ht="15" customHeight="1" x14ac:dyDescent="0.35">
      <c r="A268" s="21">
        <v>89</v>
      </c>
      <c r="B268" s="19" t="s">
        <v>291</v>
      </c>
      <c r="C268" s="19" t="s">
        <v>294</v>
      </c>
      <c r="D268" s="18" t="s">
        <v>19</v>
      </c>
      <c r="E268" s="19" t="s">
        <v>20</v>
      </c>
      <c r="F268" s="19" t="s">
        <v>21</v>
      </c>
      <c r="G268" s="18" t="s">
        <v>298</v>
      </c>
      <c r="H268" s="19" t="s">
        <v>21</v>
      </c>
      <c r="I268" s="18" t="s">
        <v>297</v>
      </c>
      <c r="J268" s="19" t="s">
        <v>20</v>
      </c>
      <c r="K268" s="19" t="s">
        <v>360</v>
      </c>
      <c r="L268" s="19" t="s">
        <v>358</v>
      </c>
      <c r="M268" s="19" t="s">
        <v>350</v>
      </c>
      <c r="N268" s="19" t="s">
        <v>24</v>
      </c>
      <c r="O268" s="19" t="s">
        <v>351</v>
      </c>
      <c r="P268" s="18" t="s">
        <v>25</v>
      </c>
      <c r="Q268" s="22">
        <v>5</v>
      </c>
      <c r="R268" s="23" t="s">
        <v>299</v>
      </c>
      <c r="S268" s="18" t="s">
        <v>300</v>
      </c>
      <c r="T268" s="24" t="s">
        <v>352</v>
      </c>
      <c r="U268" s="24" t="s">
        <v>353</v>
      </c>
      <c r="V268" s="20">
        <v>7023</v>
      </c>
      <c r="W268" s="20">
        <v>0</v>
      </c>
      <c r="X268" s="20">
        <f t="shared" ref="X268" si="174">V268+W268</f>
        <v>7023</v>
      </c>
      <c r="Y268" s="20">
        <v>7023</v>
      </c>
      <c r="Z268" s="20">
        <v>0</v>
      </c>
      <c r="AA268" s="20">
        <f t="shared" ref="AA268" si="175">Y268+Z268</f>
        <v>7023</v>
      </c>
    </row>
    <row r="269" spans="1:27" x14ac:dyDescent="0.35">
      <c r="A269" s="21"/>
      <c r="B269" s="19"/>
      <c r="C269" s="19"/>
      <c r="D269" s="18"/>
      <c r="E269" s="19"/>
      <c r="F269" s="19"/>
      <c r="G269" s="18"/>
      <c r="H269" s="19"/>
      <c r="I269" s="18"/>
      <c r="J269" s="19"/>
      <c r="K269" s="19"/>
      <c r="L269" s="19"/>
      <c r="M269" s="19"/>
      <c r="N269" s="19"/>
      <c r="O269" s="19"/>
      <c r="P269" s="18"/>
      <c r="Q269" s="22"/>
      <c r="R269" s="23"/>
      <c r="S269" s="18"/>
      <c r="T269" s="24"/>
      <c r="U269" s="24"/>
      <c r="V269" s="20"/>
      <c r="W269" s="20"/>
      <c r="X269" s="20"/>
      <c r="Y269" s="20"/>
      <c r="Z269" s="20"/>
      <c r="AA269" s="20"/>
    </row>
    <row r="270" spans="1:27" ht="21.65" customHeight="1" x14ac:dyDescent="0.35">
      <c r="A270" s="21"/>
      <c r="B270" s="19"/>
      <c r="C270" s="19"/>
      <c r="D270" s="18"/>
      <c r="E270" s="19"/>
      <c r="F270" s="19"/>
      <c r="G270" s="18"/>
      <c r="H270" s="19"/>
      <c r="I270" s="18"/>
      <c r="J270" s="19"/>
      <c r="K270" s="19"/>
      <c r="L270" s="19"/>
      <c r="M270" s="19"/>
      <c r="N270" s="19"/>
      <c r="O270" s="19"/>
      <c r="P270" s="18"/>
      <c r="Q270" s="22"/>
      <c r="R270" s="23"/>
      <c r="S270" s="18"/>
      <c r="T270" s="24"/>
      <c r="U270" s="24"/>
      <c r="V270" s="20"/>
      <c r="W270" s="20"/>
      <c r="X270" s="20"/>
      <c r="Y270" s="20"/>
      <c r="Z270" s="20"/>
      <c r="AA270" s="20"/>
    </row>
    <row r="271" spans="1:27" ht="15" customHeight="1" x14ac:dyDescent="0.35">
      <c r="A271" s="21">
        <v>90</v>
      </c>
      <c r="B271" s="19" t="s">
        <v>291</v>
      </c>
      <c r="C271" s="19" t="s">
        <v>294</v>
      </c>
      <c r="D271" s="18" t="s">
        <v>19</v>
      </c>
      <c r="E271" s="19" t="s">
        <v>20</v>
      </c>
      <c r="F271" s="19" t="s">
        <v>21</v>
      </c>
      <c r="G271" s="18" t="s">
        <v>301</v>
      </c>
      <c r="H271" s="19" t="s">
        <v>21</v>
      </c>
      <c r="I271" s="18" t="s">
        <v>302</v>
      </c>
      <c r="J271" s="19" t="s">
        <v>20</v>
      </c>
      <c r="K271" s="19" t="s">
        <v>360</v>
      </c>
      <c r="L271" s="19" t="s">
        <v>358</v>
      </c>
      <c r="M271" s="19" t="s">
        <v>350</v>
      </c>
      <c r="N271" s="19" t="s">
        <v>24</v>
      </c>
      <c r="O271" s="19" t="s">
        <v>351</v>
      </c>
      <c r="P271" s="18" t="s">
        <v>25</v>
      </c>
      <c r="Q271" s="22">
        <v>1</v>
      </c>
      <c r="R271" s="23" t="s">
        <v>303</v>
      </c>
      <c r="S271" s="18" t="s">
        <v>304</v>
      </c>
      <c r="T271" s="24" t="s">
        <v>352</v>
      </c>
      <c r="U271" s="24" t="s">
        <v>353</v>
      </c>
      <c r="V271" s="20">
        <v>3120</v>
      </c>
      <c r="W271" s="20">
        <v>0</v>
      </c>
      <c r="X271" s="20">
        <f t="shared" ref="X271" si="176">V271+W271</f>
        <v>3120</v>
      </c>
      <c r="Y271" s="20">
        <v>3120</v>
      </c>
      <c r="Z271" s="20">
        <v>0</v>
      </c>
      <c r="AA271" s="20">
        <f t="shared" ref="AA271" si="177">Y271+Z271</f>
        <v>3120</v>
      </c>
    </row>
    <row r="272" spans="1:27" x14ac:dyDescent="0.35">
      <c r="A272" s="21"/>
      <c r="B272" s="19"/>
      <c r="C272" s="19"/>
      <c r="D272" s="18"/>
      <c r="E272" s="19"/>
      <c r="F272" s="19"/>
      <c r="G272" s="18"/>
      <c r="H272" s="19"/>
      <c r="I272" s="18"/>
      <c r="J272" s="19"/>
      <c r="K272" s="19"/>
      <c r="L272" s="19"/>
      <c r="M272" s="19"/>
      <c r="N272" s="19"/>
      <c r="O272" s="19"/>
      <c r="P272" s="18"/>
      <c r="Q272" s="22"/>
      <c r="R272" s="23"/>
      <c r="S272" s="18"/>
      <c r="T272" s="24"/>
      <c r="U272" s="24"/>
      <c r="V272" s="20"/>
      <c r="W272" s="20"/>
      <c r="X272" s="20"/>
      <c r="Y272" s="20"/>
      <c r="Z272" s="20"/>
      <c r="AA272" s="20"/>
    </row>
    <row r="273" spans="1:27" x14ac:dyDescent="0.35">
      <c r="A273" s="21"/>
      <c r="B273" s="19"/>
      <c r="C273" s="19"/>
      <c r="D273" s="18"/>
      <c r="E273" s="19"/>
      <c r="F273" s="19"/>
      <c r="G273" s="18"/>
      <c r="H273" s="19"/>
      <c r="I273" s="18"/>
      <c r="J273" s="19"/>
      <c r="K273" s="19"/>
      <c r="L273" s="19"/>
      <c r="M273" s="19"/>
      <c r="N273" s="19"/>
      <c r="O273" s="19"/>
      <c r="P273" s="18"/>
      <c r="Q273" s="22"/>
      <c r="R273" s="23"/>
      <c r="S273" s="18"/>
      <c r="T273" s="24"/>
      <c r="U273" s="24"/>
      <c r="V273" s="20"/>
      <c r="W273" s="20"/>
      <c r="X273" s="20"/>
      <c r="Y273" s="20"/>
      <c r="Z273" s="20"/>
      <c r="AA273" s="20"/>
    </row>
    <row r="274" spans="1:27" ht="15" customHeight="1" x14ac:dyDescent="0.35">
      <c r="A274" s="21">
        <v>91</v>
      </c>
      <c r="B274" s="19" t="s">
        <v>291</v>
      </c>
      <c r="C274" s="19" t="s">
        <v>294</v>
      </c>
      <c r="D274" s="18" t="s">
        <v>19</v>
      </c>
      <c r="E274" s="19" t="s">
        <v>20</v>
      </c>
      <c r="F274" s="19" t="s">
        <v>21</v>
      </c>
      <c r="G274" s="18" t="s">
        <v>306</v>
      </c>
      <c r="H274" s="19" t="s">
        <v>21</v>
      </c>
      <c r="I274" s="18" t="s">
        <v>307</v>
      </c>
      <c r="J274" s="19" t="s">
        <v>20</v>
      </c>
      <c r="K274" s="19" t="s">
        <v>360</v>
      </c>
      <c r="L274" s="19" t="s">
        <v>358</v>
      </c>
      <c r="M274" s="19" t="s">
        <v>350</v>
      </c>
      <c r="N274" s="19" t="s">
        <v>24</v>
      </c>
      <c r="O274" s="19" t="s">
        <v>351</v>
      </c>
      <c r="P274" s="18" t="s">
        <v>25</v>
      </c>
      <c r="Q274" s="22">
        <v>2</v>
      </c>
      <c r="R274" s="23" t="s">
        <v>308</v>
      </c>
      <c r="S274" s="18" t="s">
        <v>309</v>
      </c>
      <c r="T274" s="24" t="s">
        <v>352</v>
      </c>
      <c r="U274" s="24" t="s">
        <v>353</v>
      </c>
      <c r="V274" s="20">
        <v>6190</v>
      </c>
      <c r="W274" s="20">
        <v>0</v>
      </c>
      <c r="X274" s="20">
        <f t="shared" ref="X274" si="178">V274+W274</f>
        <v>6190</v>
      </c>
      <c r="Y274" s="20">
        <v>6190</v>
      </c>
      <c r="Z274" s="20">
        <v>0</v>
      </c>
      <c r="AA274" s="20">
        <f t="shared" ref="AA274" si="179">Y274+Z274</f>
        <v>6190</v>
      </c>
    </row>
    <row r="275" spans="1:27" x14ac:dyDescent="0.35">
      <c r="A275" s="21"/>
      <c r="B275" s="19"/>
      <c r="C275" s="19"/>
      <c r="D275" s="18"/>
      <c r="E275" s="19"/>
      <c r="F275" s="19"/>
      <c r="G275" s="18"/>
      <c r="H275" s="19"/>
      <c r="I275" s="18"/>
      <c r="J275" s="19"/>
      <c r="K275" s="19"/>
      <c r="L275" s="19"/>
      <c r="M275" s="19"/>
      <c r="N275" s="19"/>
      <c r="O275" s="19"/>
      <c r="P275" s="18"/>
      <c r="Q275" s="22"/>
      <c r="R275" s="23"/>
      <c r="S275" s="18"/>
      <c r="T275" s="24"/>
      <c r="U275" s="24"/>
      <c r="V275" s="20"/>
      <c r="W275" s="20"/>
      <c r="X275" s="20"/>
      <c r="Y275" s="20"/>
      <c r="Z275" s="20"/>
      <c r="AA275" s="20"/>
    </row>
    <row r="276" spans="1:27" x14ac:dyDescent="0.35">
      <c r="A276" s="21"/>
      <c r="B276" s="19"/>
      <c r="C276" s="19"/>
      <c r="D276" s="18"/>
      <c r="E276" s="19"/>
      <c r="F276" s="19"/>
      <c r="G276" s="18"/>
      <c r="H276" s="19"/>
      <c r="I276" s="18"/>
      <c r="J276" s="19"/>
      <c r="K276" s="19"/>
      <c r="L276" s="19"/>
      <c r="M276" s="19"/>
      <c r="N276" s="19"/>
      <c r="O276" s="19"/>
      <c r="P276" s="18"/>
      <c r="Q276" s="22"/>
      <c r="R276" s="23"/>
      <c r="S276" s="18"/>
      <c r="T276" s="24"/>
      <c r="U276" s="24"/>
      <c r="V276" s="20"/>
      <c r="W276" s="20"/>
      <c r="X276" s="20"/>
      <c r="Y276" s="20"/>
      <c r="Z276" s="20"/>
      <c r="AA276" s="20"/>
    </row>
    <row r="277" spans="1:27" ht="14.5" customHeight="1" x14ac:dyDescent="0.35">
      <c r="A277" s="21">
        <v>92</v>
      </c>
      <c r="B277" s="19" t="s">
        <v>291</v>
      </c>
      <c r="C277" s="19" t="s">
        <v>294</v>
      </c>
      <c r="D277" s="18" t="s">
        <v>19</v>
      </c>
      <c r="E277" s="19" t="s">
        <v>20</v>
      </c>
      <c r="F277" s="19" t="s">
        <v>21</v>
      </c>
      <c r="G277" s="18" t="s">
        <v>313</v>
      </c>
      <c r="H277" s="19" t="s">
        <v>21</v>
      </c>
      <c r="I277" s="18" t="s">
        <v>314</v>
      </c>
      <c r="J277" s="19" t="s">
        <v>20</v>
      </c>
      <c r="K277" s="19" t="s">
        <v>360</v>
      </c>
      <c r="L277" s="19" t="s">
        <v>358</v>
      </c>
      <c r="M277" s="19" t="s">
        <v>350</v>
      </c>
      <c r="N277" s="19" t="s">
        <v>24</v>
      </c>
      <c r="O277" s="19" t="s">
        <v>351</v>
      </c>
      <c r="P277" s="18" t="s">
        <v>25</v>
      </c>
      <c r="Q277" s="22">
        <v>1</v>
      </c>
      <c r="R277" s="18">
        <v>95450681</v>
      </c>
      <c r="S277" s="18" t="s">
        <v>315</v>
      </c>
      <c r="T277" s="24" t="s">
        <v>352</v>
      </c>
      <c r="U277" s="24" t="s">
        <v>353</v>
      </c>
      <c r="V277" s="20">
        <v>50</v>
      </c>
      <c r="W277" s="30">
        <v>0</v>
      </c>
      <c r="X277" s="20">
        <f t="shared" ref="X277" si="180">V277+W277</f>
        <v>50</v>
      </c>
      <c r="Y277" s="20">
        <v>50</v>
      </c>
      <c r="Z277" s="30">
        <v>0</v>
      </c>
      <c r="AA277" s="20">
        <f t="shared" ref="AA277" si="181">Y277+Z277</f>
        <v>50</v>
      </c>
    </row>
    <row r="278" spans="1:27" x14ac:dyDescent="0.35">
      <c r="A278" s="21"/>
      <c r="B278" s="19"/>
      <c r="C278" s="19"/>
      <c r="D278" s="18"/>
      <c r="E278" s="19"/>
      <c r="F278" s="19"/>
      <c r="G278" s="18"/>
      <c r="H278" s="19"/>
      <c r="I278" s="18"/>
      <c r="J278" s="19"/>
      <c r="K278" s="19"/>
      <c r="L278" s="19"/>
      <c r="M278" s="19"/>
      <c r="N278" s="19"/>
      <c r="O278" s="19"/>
      <c r="P278" s="18"/>
      <c r="Q278" s="22"/>
      <c r="R278" s="18"/>
      <c r="S278" s="18"/>
      <c r="T278" s="24"/>
      <c r="U278" s="24"/>
      <c r="V278" s="20"/>
      <c r="W278" s="30"/>
      <c r="X278" s="20"/>
      <c r="Y278" s="20"/>
      <c r="Z278" s="30"/>
      <c r="AA278" s="20"/>
    </row>
    <row r="279" spans="1:27" x14ac:dyDescent="0.35">
      <c r="A279" s="21"/>
      <c r="B279" s="19"/>
      <c r="C279" s="19"/>
      <c r="D279" s="18"/>
      <c r="E279" s="19"/>
      <c r="F279" s="19"/>
      <c r="G279" s="18"/>
      <c r="H279" s="19"/>
      <c r="I279" s="18"/>
      <c r="J279" s="19"/>
      <c r="K279" s="19"/>
      <c r="L279" s="19"/>
      <c r="M279" s="19"/>
      <c r="N279" s="19"/>
      <c r="O279" s="19"/>
      <c r="P279" s="18"/>
      <c r="Q279" s="22"/>
      <c r="R279" s="18"/>
      <c r="S279" s="18"/>
      <c r="T279" s="24"/>
      <c r="U279" s="24"/>
      <c r="V279" s="20"/>
      <c r="W279" s="30"/>
      <c r="X279" s="20"/>
      <c r="Y279" s="20"/>
      <c r="Z279" s="30"/>
      <c r="AA279" s="20"/>
    </row>
    <row r="280" spans="1:27" ht="14.5" customHeight="1" x14ac:dyDescent="0.35">
      <c r="A280" s="21">
        <v>93</v>
      </c>
      <c r="B280" s="19" t="s">
        <v>291</v>
      </c>
      <c r="C280" s="19" t="s">
        <v>294</v>
      </c>
      <c r="D280" s="18" t="s">
        <v>19</v>
      </c>
      <c r="E280" s="19" t="s">
        <v>20</v>
      </c>
      <c r="F280" s="19" t="s">
        <v>21</v>
      </c>
      <c r="G280" s="18" t="s">
        <v>316</v>
      </c>
      <c r="H280" s="19" t="s">
        <v>21</v>
      </c>
      <c r="I280" s="18" t="s">
        <v>316</v>
      </c>
      <c r="J280" s="19" t="s">
        <v>20</v>
      </c>
      <c r="K280" s="19" t="s">
        <v>360</v>
      </c>
      <c r="L280" s="19" t="s">
        <v>358</v>
      </c>
      <c r="M280" s="19" t="s">
        <v>350</v>
      </c>
      <c r="N280" s="19" t="s">
        <v>24</v>
      </c>
      <c r="O280" s="19" t="s">
        <v>351</v>
      </c>
      <c r="P280" s="18" t="s">
        <v>25</v>
      </c>
      <c r="Q280" s="22">
        <v>2</v>
      </c>
      <c r="R280" s="23" t="s">
        <v>339</v>
      </c>
      <c r="S280" s="18" t="s">
        <v>317</v>
      </c>
      <c r="T280" s="24" t="s">
        <v>352</v>
      </c>
      <c r="U280" s="24" t="s">
        <v>353</v>
      </c>
      <c r="V280" s="20">
        <v>500</v>
      </c>
      <c r="W280" s="30">
        <v>0</v>
      </c>
      <c r="X280" s="20">
        <f t="shared" ref="X280" si="182">V280+W280</f>
        <v>500</v>
      </c>
      <c r="Y280" s="20">
        <v>500</v>
      </c>
      <c r="Z280" s="30">
        <v>0</v>
      </c>
      <c r="AA280" s="20">
        <f t="shared" ref="AA280" si="183">Y280+Z280</f>
        <v>500</v>
      </c>
    </row>
    <row r="281" spans="1:27" x14ac:dyDescent="0.35">
      <c r="A281" s="21"/>
      <c r="B281" s="19"/>
      <c r="C281" s="19"/>
      <c r="D281" s="18"/>
      <c r="E281" s="19"/>
      <c r="F281" s="19"/>
      <c r="G281" s="18"/>
      <c r="H281" s="19"/>
      <c r="I281" s="18"/>
      <c r="J281" s="19"/>
      <c r="K281" s="19"/>
      <c r="L281" s="19"/>
      <c r="M281" s="19"/>
      <c r="N281" s="19"/>
      <c r="O281" s="19"/>
      <c r="P281" s="18"/>
      <c r="Q281" s="22"/>
      <c r="R281" s="23"/>
      <c r="S281" s="18"/>
      <c r="T281" s="24"/>
      <c r="U281" s="24"/>
      <c r="V281" s="20"/>
      <c r="W281" s="30"/>
      <c r="X281" s="20"/>
      <c r="Y281" s="20"/>
      <c r="Z281" s="30"/>
      <c r="AA281" s="20"/>
    </row>
    <row r="282" spans="1:27" x14ac:dyDescent="0.35">
      <c r="A282" s="21"/>
      <c r="B282" s="19"/>
      <c r="C282" s="19"/>
      <c r="D282" s="18"/>
      <c r="E282" s="19"/>
      <c r="F282" s="19"/>
      <c r="G282" s="18"/>
      <c r="H282" s="19"/>
      <c r="I282" s="18"/>
      <c r="J282" s="19"/>
      <c r="K282" s="19"/>
      <c r="L282" s="19"/>
      <c r="M282" s="19"/>
      <c r="N282" s="19"/>
      <c r="O282" s="19"/>
      <c r="P282" s="18"/>
      <c r="Q282" s="22"/>
      <c r="R282" s="23"/>
      <c r="S282" s="18"/>
      <c r="T282" s="24"/>
      <c r="U282" s="24"/>
      <c r="V282" s="20"/>
      <c r="W282" s="30"/>
      <c r="X282" s="20"/>
      <c r="Y282" s="20"/>
      <c r="Z282" s="30"/>
      <c r="AA282" s="20"/>
    </row>
    <row r="283" spans="1:27" ht="14.5" customHeight="1" x14ac:dyDescent="0.35">
      <c r="A283" s="21">
        <v>94</v>
      </c>
      <c r="B283" s="19" t="s">
        <v>291</v>
      </c>
      <c r="C283" s="19" t="s">
        <v>294</v>
      </c>
      <c r="D283" s="18" t="s">
        <v>19</v>
      </c>
      <c r="E283" s="19" t="s">
        <v>20</v>
      </c>
      <c r="F283" s="19" t="s">
        <v>21</v>
      </c>
      <c r="G283" s="18" t="s">
        <v>318</v>
      </c>
      <c r="H283" s="19" t="s">
        <v>21</v>
      </c>
      <c r="I283" s="18" t="s">
        <v>319</v>
      </c>
      <c r="J283" s="19" t="s">
        <v>20</v>
      </c>
      <c r="K283" s="19" t="s">
        <v>360</v>
      </c>
      <c r="L283" s="19" t="s">
        <v>358</v>
      </c>
      <c r="M283" s="19" t="s">
        <v>350</v>
      </c>
      <c r="N283" s="19" t="s">
        <v>24</v>
      </c>
      <c r="O283" s="19" t="s">
        <v>351</v>
      </c>
      <c r="P283" s="18" t="s">
        <v>25</v>
      </c>
      <c r="Q283" s="22">
        <v>3</v>
      </c>
      <c r="R283" s="18">
        <v>44266211</v>
      </c>
      <c r="S283" s="18" t="s">
        <v>320</v>
      </c>
      <c r="T283" s="24" t="s">
        <v>352</v>
      </c>
      <c r="U283" s="24" t="s">
        <v>353</v>
      </c>
      <c r="V283" s="20">
        <v>1000</v>
      </c>
      <c r="W283" s="30">
        <v>0</v>
      </c>
      <c r="X283" s="20">
        <f t="shared" ref="X283" si="184">V283+W283</f>
        <v>1000</v>
      </c>
      <c r="Y283" s="20">
        <v>1000</v>
      </c>
      <c r="Z283" s="30">
        <v>0</v>
      </c>
      <c r="AA283" s="20">
        <f t="shared" ref="AA283" si="185">Y283+Z283</f>
        <v>1000</v>
      </c>
    </row>
    <row r="284" spans="1:27" x14ac:dyDescent="0.35">
      <c r="A284" s="21"/>
      <c r="B284" s="19"/>
      <c r="C284" s="19"/>
      <c r="D284" s="18"/>
      <c r="E284" s="19"/>
      <c r="F284" s="19"/>
      <c r="G284" s="18"/>
      <c r="H284" s="19"/>
      <c r="I284" s="18"/>
      <c r="J284" s="19"/>
      <c r="K284" s="19"/>
      <c r="L284" s="19"/>
      <c r="M284" s="19"/>
      <c r="N284" s="19"/>
      <c r="O284" s="19"/>
      <c r="P284" s="18"/>
      <c r="Q284" s="22"/>
      <c r="R284" s="18"/>
      <c r="S284" s="18"/>
      <c r="T284" s="24"/>
      <c r="U284" s="24"/>
      <c r="V284" s="20"/>
      <c r="W284" s="30"/>
      <c r="X284" s="20"/>
      <c r="Y284" s="20"/>
      <c r="Z284" s="30"/>
      <c r="AA284" s="20"/>
    </row>
    <row r="285" spans="1:27" x14ac:dyDescent="0.35">
      <c r="A285" s="21"/>
      <c r="B285" s="19"/>
      <c r="C285" s="19"/>
      <c r="D285" s="18"/>
      <c r="E285" s="19"/>
      <c r="F285" s="19"/>
      <c r="G285" s="18"/>
      <c r="H285" s="19"/>
      <c r="I285" s="18"/>
      <c r="J285" s="19"/>
      <c r="K285" s="19"/>
      <c r="L285" s="19"/>
      <c r="M285" s="19"/>
      <c r="N285" s="19"/>
      <c r="O285" s="19"/>
      <c r="P285" s="18"/>
      <c r="Q285" s="22"/>
      <c r="R285" s="18"/>
      <c r="S285" s="18"/>
      <c r="T285" s="24"/>
      <c r="U285" s="24"/>
      <c r="V285" s="20"/>
      <c r="W285" s="30"/>
      <c r="X285" s="20"/>
      <c r="Y285" s="20"/>
      <c r="Z285" s="30"/>
      <c r="AA285" s="20"/>
    </row>
    <row r="286" spans="1:27" ht="14.5" customHeight="1" x14ac:dyDescent="0.35">
      <c r="A286" s="21">
        <v>95</v>
      </c>
      <c r="B286" s="19" t="s">
        <v>291</v>
      </c>
      <c r="C286" s="19" t="s">
        <v>294</v>
      </c>
      <c r="D286" s="18" t="s">
        <v>19</v>
      </c>
      <c r="E286" s="19" t="s">
        <v>20</v>
      </c>
      <c r="F286" s="19" t="s">
        <v>21</v>
      </c>
      <c r="G286" s="18" t="s">
        <v>321</v>
      </c>
      <c r="H286" s="19" t="s">
        <v>21</v>
      </c>
      <c r="I286" s="18" t="s">
        <v>322</v>
      </c>
      <c r="J286" s="19" t="s">
        <v>20</v>
      </c>
      <c r="K286" s="19" t="s">
        <v>360</v>
      </c>
      <c r="L286" s="19" t="s">
        <v>358</v>
      </c>
      <c r="M286" s="19" t="s">
        <v>350</v>
      </c>
      <c r="N286" s="19" t="s">
        <v>24</v>
      </c>
      <c r="O286" s="19" t="s">
        <v>351</v>
      </c>
      <c r="P286" s="18" t="s">
        <v>25</v>
      </c>
      <c r="Q286" s="22">
        <v>5</v>
      </c>
      <c r="R286" s="18" t="s">
        <v>337</v>
      </c>
      <c r="S286" s="18" t="s">
        <v>323</v>
      </c>
      <c r="T286" s="24" t="s">
        <v>352</v>
      </c>
      <c r="U286" s="24" t="s">
        <v>353</v>
      </c>
      <c r="V286" s="20">
        <v>2000</v>
      </c>
      <c r="W286" s="30">
        <v>0</v>
      </c>
      <c r="X286" s="20">
        <f t="shared" ref="X286" si="186">V286+W286</f>
        <v>2000</v>
      </c>
      <c r="Y286" s="20">
        <v>2000</v>
      </c>
      <c r="Z286" s="30">
        <v>0</v>
      </c>
      <c r="AA286" s="20">
        <f t="shared" ref="AA286" si="187">Y286+Z286</f>
        <v>2000</v>
      </c>
    </row>
    <row r="287" spans="1:27" x14ac:dyDescent="0.35">
      <c r="A287" s="21"/>
      <c r="B287" s="19"/>
      <c r="C287" s="19"/>
      <c r="D287" s="18"/>
      <c r="E287" s="19"/>
      <c r="F287" s="19"/>
      <c r="G287" s="18"/>
      <c r="H287" s="19"/>
      <c r="I287" s="18"/>
      <c r="J287" s="19"/>
      <c r="K287" s="19"/>
      <c r="L287" s="19"/>
      <c r="M287" s="19"/>
      <c r="N287" s="19"/>
      <c r="O287" s="19"/>
      <c r="P287" s="18"/>
      <c r="Q287" s="22"/>
      <c r="R287" s="18"/>
      <c r="S287" s="18"/>
      <c r="T287" s="24"/>
      <c r="U287" s="24"/>
      <c r="V287" s="20"/>
      <c r="W287" s="30"/>
      <c r="X287" s="20"/>
      <c r="Y287" s="20"/>
      <c r="Z287" s="30"/>
      <c r="AA287" s="20"/>
    </row>
    <row r="288" spans="1:27" x14ac:dyDescent="0.35">
      <c r="A288" s="21"/>
      <c r="B288" s="19"/>
      <c r="C288" s="19"/>
      <c r="D288" s="18"/>
      <c r="E288" s="19"/>
      <c r="F288" s="19"/>
      <c r="G288" s="18"/>
      <c r="H288" s="19"/>
      <c r="I288" s="18"/>
      <c r="J288" s="19"/>
      <c r="K288" s="19"/>
      <c r="L288" s="19"/>
      <c r="M288" s="19"/>
      <c r="N288" s="19"/>
      <c r="O288" s="19"/>
      <c r="P288" s="18"/>
      <c r="Q288" s="22"/>
      <c r="R288" s="18"/>
      <c r="S288" s="18"/>
      <c r="T288" s="24"/>
      <c r="U288" s="24"/>
      <c r="V288" s="20"/>
      <c r="W288" s="30"/>
      <c r="X288" s="20"/>
      <c r="Y288" s="20"/>
      <c r="Z288" s="30"/>
      <c r="AA288" s="20"/>
    </row>
    <row r="289" spans="1:27" ht="14.5" customHeight="1" x14ac:dyDescent="0.35">
      <c r="A289" s="21">
        <v>96</v>
      </c>
      <c r="B289" s="19" t="s">
        <v>291</v>
      </c>
      <c r="C289" s="19" t="s">
        <v>294</v>
      </c>
      <c r="D289" s="18" t="s">
        <v>19</v>
      </c>
      <c r="E289" s="19" t="s">
        <v>20</v>
      </c>
      <c r="F289" s="19" t="s">
        <v>21</v>
      </c>
      <c r="G289" s="18" t="s">
        <v>321</v>
      </c>
      <c r="H289" s="19" t="s">
        <v>21</v>
      </c>
      <c r="I289" s="18" t="s">
        <v>322</v>
      </c>
      <c r="J289" s="19" t="s">
        <v>20</v>
      </c>
      <c r="K289" s="19" t="s">
        <v>360</v>
      </c>
      <c r="L289" s="19" t="s">
        <v>358</v>
      </c>
      <c r="M289" s="19" t="s">
        <v>350</v>
      </c>
      <c r="N289" s="19" t="s">
        <v>24</v>
      </c>
      <c r="O289" s="19" t="s">
        <v>351</v>
      </c>
      <c r="P289" s="18" t="s">
        <v>25</v>
      </c>
      <c r="Q289" s="22">
        <v>3</v>
      </c>
      <c r="R289" s="18" t="s">
        <v>338</v>
      </c>
      <c r="S289" s="18" t="s">
        <v>324</v>
      </c>
      <c r="T289" s="24" t="s">
        <v>352</v>
      </c>
      <c r="U289" s="24" t="s">
        <v>353</v>
      </c>
      <c r="V289" s="20">
        <v>1000</v>
      </c>
      <c r="W289" s="30">
        <v>0</v>
      </c>
      <c r="X289" s="20">
        <f t="shared" ref="X289" si="188">V289+W289</f>
        <v>1000</v>
      </c>
      <c r="Y289" s="20">
        <v>1000</v>
      </c>
      <c r="Z289" s="30">
        <v>0</v>
      </c>
      <c r="AA289" s="20">
        <f t="shared" ref="AA289" si="189">Y289+Z289</f>
        <v>1000</v>
      </c>
    </row>
    <row r="290" spans="1:27" x14ac:dyDescent="0.35">
      <c r="A290" s="21"/>
      <c r="B290" s="19"/>
      <c r="C290" s="19"/>
      <c r="D290" s="18"/>
      <c r="E290" s="19"/>
      <c r="F290" s="19"/>
      <c r="G290" s="18"/>
      <c r="H290" s="19"/>
      <c r="I290" s="18"/>
      <c r="J290" s="19"/>
      <c r="K290" s="19"/>
      <c r="L290" s="19"/>
      <c r="M290" s="19"/>
      <c r="N290" s="19"/>
      <c r="O290" s="19"/>
      <c r="P290" s="18"/>
      <c r="Q290" s="22"/>
      <c r="R290" s="18"/>
      <c r="S290" s="18"/>
      <c r="T290" s="24"/>
      <c r="U290" s="24"/>
      <c r="V290" s="20"/>
      <c r="W290" s="30"/>
      <c r="X290" s="20"/>
      <c r="Y290" s="20"/>
      <c r="Z290" s="30"/>
      <c r="AA290" s="20"/>
    </row>
    <row r="291" spans="1:27" x14ac:dyDescent="0.35">
      <c r="A291" s="21"/>
      <c r="B291" s="19"/>
      <c r="C291" s="19"/>
      <c r="D291" s="18"/>
      <c r="E291" s="19"/>
      <c r="F291" s="19"/>
      <c r="G291" s="18"/>
      <c r="H291" s="19"/>
      <c r="I291" s="18"/>
      <c r="J291" s="19"/>
      <c r="K291" s="19"/>
      <c r="L291" s="19"/>
      <c r="M291" s="19"/>
      <c r="N291" s="19"/>
      <c r="O291" s="19"/>
      <c r="P291" s="18"/>
      <c r="Q291" s="22"/>
      <c r="R291" s="18"/>
      <c r="S291" s="18"/>
      <c r="T291" s="24"/>
      <c r="U291" s="24"/>
      <c r="V291" s="20"/>
      <c r="W291" s="30"/>
      <c r="X291" s="20"/>
      <c r="Y291" s="20"/>
      <c r="Z291" s="30"/>
      <c r="AA291" s="20"/>
    </row>
    <row r="292" spans="1:27" ht="14.5" customHeight="1" x14ac:dyDescent="0.35">
      <c r="A292" s="21">
        <v>97</v>
      </c>
      <c r="B292" s="19" t="s">
        <v>291</v>
      </c>
      <c r="C292" s="19" t="s">
        <v>294</v>
      </c>
      <c r="D292" s="18" t="s">
        <v>19</v>
      </c>
      <c r="E292" s="19" t="s">
        <v>20</v>
      </c>
      <c r="F292" s="19" t="s">
        <v>21</v>
      </c>
      <c r="G292" s="18" t="s">
        <v>325</v>
      </c>
      <c r="H292" s="19" t="s">
        <v>21</v>
      </c>
      <c r="I292" s="18" t="s">
        <v>326</v>
      </c>
      <c r="J292" s="19" t="s">
        <v>20</v>
      </c>
      <c r="K292" s="19" t="s">
        <v>360</v>
      </c>
      <c r="L292" s="19" t="s">
        <v>358</v>
      </c>
      <c r="M292" s="19" t="s">
        <v>350</v>
      </c>
      <c r="N292" s="19" t="s">
        <v>24</v>
      </c>
      <c r="O292" s="19" t="s">
        <v>351</v>
      </c>
      <c r="P292" s="18" t="s">
        <v>25</v>
      </c>
      <c r="Q292" s="22">
        <v>5</v>
      </c>
      <c r="R292" s="18" t="s">
        <v>336</v>
      </c>
      <c r="S292" s="18" t="s">
        <v>327</v>
      </c>
      <c r="T292" s="24" t="s">
        <v>352</v>
      </c>
      <c r="U292" s="24" t="s">
        <v>353</v>
      </c>
      <c r="V292" s="20">
        <v>20000</v>
      </c>
      <c r="W292" s="30">
        <v>0</v>
      </c>
      <c r="X292" s="20">
        <f t="shared" ref="X292" si="190">V292+W292</f>
        <v>20000</v>
      </c>
      <c r="Y292" s="20">
        <v>20000</v>
      </c>
      <c r="Z292" s="30">
        <v>0</v>
      </c>
      <c r="AA292" s="20">
        <f t="shared" ref="AA292" si="191">Y292+Z292</f>
        <v>20000</v>
      </c>
    </row>
    <row r="293" spans="1:27" x14ac:dyDescent="0.35">
      <c r="A293" s="21"/>
      <c r="B293" s="19"/>
      <c r="C293" s="19"/>
      <c r="D293" s="18"/>
      <c r="E293" s="19"/>
      <c r="F293" s="19"/>
      <c r="G293" s="18"/>
      <c r="H293" s="19"/>
      <c r="I293" s="18"/>
      <c r="J293" s="19"/>
      <c r="K293" s="19"/>
      <c r="L293" s="19"/>
      <c r="M293" s="19"/>
      <c r="N293" s="19"/>
      <c r="O293" s="19"/>
      <c r="P293" s="18"/>
      <c r="Q293" s="22"/>
      <c r="R293" s="18"/>
      <c r="S293" s="18"/>
      <c r="T293" s="24"/>
      <c r="U293" s="24"/>
      <c r="V293" s="20"/>
      <c r="W293" s="30"/>
      <c r="X293" s="20"/>
      <c r="Y293" s="20"/>
      <c r="Z293" s="30"/>
      <c r="AA293" s="20"/>
    </row>
    <row r="294" spans="1:27" x14ac:dyDescent="0.35">
      <c r="A294" s="21"/>
      <c r="B294" s="19"/>
      <c r="C294" s="19"/>
      <c r="D294" s="18"/>
      <c r="E294" s="19"/>
      <c r="F294" s="19"/>
      <c r="G294" s="18"/>
      <c r="H294" s="19"/>
      <c r="I294" s="18"/>
      <c r="J294" s="19"/>
      <c r="K294" s="19"/>
      <c r="L294" s="19"/>
      <c r="M294" s="19"/>
      <c r="N294" s="19"/>
      <c r="O294" s="19"/>
      <c r="P294" s="18"/>
      <c r="Q294" s="22"/>
      <c r="R294" s="18"/>
      <c r="S294" s="18"/>
      <c r="T294" s="24"/>
      <c r="U294" s="24"/>
      <c r="V294" s="20"/>
      <c r="W294" s="30"/>
      <c r="X294" s="20"/>
      <c r="Y294" s="20"/>
      <c r="Z294" s="30"/>
      <c r="AA294" s="20"/>
    </row>
    <row r="295" spans="1:27" ht="15" customHeight="1" x14ac:dyDescent="0.35">
      <c r="A295" s="21">
        <v>98</v>
      </c>
      <c r="B295" s="19" t="s">
        <v>291</v>
      </c>
      <c r="C295" s="19" t="s">
        <v>294</v>
      </c>
      <c r="D295" s="18" t="s">
        <v>19</v>
      </c>
      <c r="E295" s="19" t="s">
        <v>20</v>
      </c>
      <c r="F295" s="19" t="s">
        <v>21</v>
      </c>
      <c r="G295" s="18" t="s">
        <v>328</v>
      </c>
      <c r="H295" s="19" t="s">
        <v>21</v>
      </c>
      <c r="I295" s="18" t="s">
        <v>328</v>
      </c>
      <c r="J295" s="19" t="s">
        <v>20</v>
      </c>
      <c r="K295" s="19" t="s">
        <v>360</v>
      </c>
      <c r="L295" s="19" t="s">
        <v>358</v>
      </c>
      <c r="M295" s="19" t="s">
        <v>350</v>
      </c>
      <c r="N295" s="19" t="s">
        <v>24</v>
      </c>
      <c r="O295" s="19" t="s">
        <v>351</v>
      </c>
      <c r="P295" s="18" t="s">
        <v>25</v>
      </c>
      <c r="Q295" s="22">
        <v>3</v>
      </c>
      <c r="R295" s="18">
        <v>90594044</v>
      </c>
      <c r="S295" s="18" t="s">
        <v>330</v>
      </c>
      <c r="T295" s="24" t="s">
        <v>352</v>
      </c>
      <c r="U295" s="24" t="s">
        <v>353</v>
      </c>
      <c r="V295" s="20">
        <v>10000</v>
      </c>
      <c r="W295" s="30">
        <v>0</v>
      </c>
      <c r="X295" s="20">
        <f t="shared" ref="X295" si="192">V295+W295</f>
        <v>10000</v>
      </c>
      <c r="Y295" s="20">
        <v>10000</v>
      </c>
      <c r="Z295" s="30">
        <v>0</v>
      </c>
      <c r="AA295" s="20">
        <f t="shared" ref="AA295" si="193">Y295+Z295</f>
        <v>10000</v>
      </c>
    </row>
    <row r="296" spans="1:27" x14ac:dyDescent="0.35">
      <c r="A296" s="21"/>
      <c r="B296" s="19"/>
      <c r="C296" s="19"/>
      <c r="D296" s="18"/>
      <c r="E296" s="19"/>
      <c r="F296" s="19"/>
      <c r="G296" s="18"/>
      <c r="H296" s="19"/>
      <c r="I296" s="18"/>
      <c r="J296" s="19"/>
      <c r="K296" s="19"/>
      <c r="L296" s="19"/>
      <c r="M296" s="19"/>
      <c r="N296" s="19"/>
      <c r="O296" s="19"/>
      <c r="P296" s="18"/>
      <c r="Q296" s="22"/>
      <c r="R296" s="18"/>
      <c r="S296" s="18"/>
      <c r="T296" s="24"/>
      <c r="U296" s="24"/>
      <c r="V296" s="20"/>
      <c r="W296" s="30"/>
      <c r="X296" s="20"/>
      <c r="Y296" s="20"/>
      <c r="Z296" s="30"/>
      <c r="AA296" s="20"/>
    </row>
    <row r="297" spans="1:27" x14ac:dyDescent="0.35">
      <c r="A297" s="21"/>
      <c r="B297" s="19"/>
      <c r="C297" s="19"/>
      <c r="D297" s="18"/>
      <c r="E297" s="19"/>
      <c r="F297" s="19"/>
      <c r="G297" s="18"/>
      <c r="H297" s="19"/>
      <c r="I297" s="18"/>
      <c r="J297" s="19"/>
      <c r="K297" s="19"/>
      <c r="L297" s="19"/>
      <c r="M297" s="19"/>
      <c r="N297" s="19"/>
      <c r="O297" s="19"/>
      <c r="P297" s="18"/>
      <c r="Q297" s="22"/>
      <c r="R297" s="18"/>
      <c r="S297" s="18"/>
      <c r="T297" s="24"/>
      <c r="U297" s="24"/>
      <c r="V297" s="20"/>
      <c r="W297" s="30"/>
      <c r="X297" s="20"/>
      <c r="Y297" s="20"/>
      <c r="Z297" s="30"/>
      <c r="AA297" s="20"/>
    </row>
    <row r="298" spans="1:27" x14ac:dyDescent="0.35">
      <c r="T298" s="8" t="s">
        <v>356</v>
      </c>
      <c r="U298" s="8"/>
      <c r="V298" s="7">
        <f>SUM(V4:V297)</f>
        <v>1977435</v>
      </c>
      <c r="W298" s="7">
        <f t="shared" ref="W298:AA298" si="194">SUM(W4:W297)</f>
        <v>0</v>
      </c>
      <c r="X298" s="7">
        <f t="shared" si="194"/>
        <v>1977435</v>
      </c>
      <c r="Y298" s="7">
        <f t="shared" si="194"/>
        <v>1977435</v>
      </c>
      <c r="Z298" s="7">
        <f t="shared" si="194"/>
        <v>0</v>
      </c>
      <c r="AA298" s="7">
        <f t="shared" si="194"/>
        <v>1977435</v>
      </c>
    </row>
    <row r="299" spans="1:27" x14ac:dyDescent="0.35">
      <c r="T299" s="9" t="s">
        <v>356</v>
      </c>
      <c r="U299" s="9"/>
      <c r="V299" s="10">
        <f>X298+AA298</f>
        <v>3954870</v>
      </c>
      <c r="W299" s="11"/>
      <c r="X299" s="11"/>
      <c r="Y299" s="11"/>
      <c r="Z299" s="11"/>
      <c r="AA299" s="12"/>
    </row>
    <row r="300" spans="1:27" x14ac:dyDescent="0.35">
      <c r="B300" s="31" t="s">
        <v>361</v>
      </c>
      <c r="C300" s="31" t="s">
        <v>362</v>
      </c>
      <c r="D300" s="32" t="s">
        <v>363</v>
      </c>
      <c r="E300" s="31" t="s">
        <v>364</v>
      </c>
    </row>
    <row r="301" spans="1:27" ht="49.5" customHeight="1" x14ac:dyDescent="0.35">
      <c r="B301" s="31"/>
      <c r="C301" s="31"/>
      <c r="D301" s="32"/>
      <c r="E301" s="31"/>
    </row>
    <row r="302" spans="1:27" x14ac:dyDescent="0.35">
      <c r="B302" s="3" t="s">
        <v>365</v>
      </c>
      <c r="C302" s="3" t="s">
        <v>366</v>
      </c>
      <c r="D302" s="3" t="s">
        <v>367</v>
      </c>
      <c r="E302" s="3" t="s">
        <v>368</v>
      </c>
    </row>
    <row r="303" spans="1:27" ht="23.25" customHeight="1" x14ac:dyDescent="0.35">
      <c r="B303" s="33" t="s">
        <v>369</v>
      </c>
      <c r="C303" s="33"/>
      <c r="D303" s="33"/>
      <c r="E303" s="33"/>
    </row>
    <row r="304" spans="1:27" ht="25.5" customHeight="1" x14ac:dyDescent="0.35">
      <c r="B304" s="5" t="s">
        <v>25</v>
      </c>
      <c r="C304" s="4">
        <v>3954870</v>
      </c>
      <c r="D304" s="4">
        <f t="shared" ref="D304" si="195">ROUND(C304*0.3,0)</f>
        <v>1186461</v>
      </c>
      <c r="E304" s="4">
        <f>C304+D304</f>
        <v>5141331</v>
      </c>
    </row>
    <row r="305" spans="2:5" ht="26" x14ac:dyDescent="0.35">
      <c r="B305" s="3" t="s">
        <v>370</v>
      </c>
      <c r="C305" s="6">
        <f>SUM(C304:C304)</f>
        <v>3954870</v>
      </c>
      <c r="D305" s="6">
        <f>SUM(D304:D304)</f>
        <v>1186461</v>
      </c>
      <c r="E305" s="6">
        <f>SUM(E304:E304)</f>
        <v>5141331</v>
      </c>
    </row>
  </sheetData>
  <autoFilter ref="A2:AC277" xr:uid="{00000000-0009-0000-0000-000000000000}">
    <filterColumn colId="2" showButton="0"/>
    <filterColumn colId="3" showButton="0"/>
    <filterColumn colId="4" showButton="0"/>
    <filterColumn colId="7" showButton="0"/>
    <filterColumn colId="8" showButton="0"/>
    <filterColumn colId="9" showButton="0"/>
    <filterColumn colId="19" showButton="0"/>
    <filterColumn colId="21" showButton="0"/>
    <filterColumn colId="22" showButton="0"/>
    <filterColumn colId="24" showButton="0"/>
    <filterColumn colId="25" showButton="0"/>
  </autoFilter>
  <mergeCells count="2671">
    <mergeCell ref="B303:E303"/>
    <mergeCell ref="J223:J225"/>
    <mergeCell ref="J226:J228"/>
    <mergeCell ref="J229:J231"/>
    <mergeCell ref="J232:J234"/>
    <mergeCell ref="J235:J237"/>
    <mergeCell ref="J238:J240"/>
    <mergeCell ref="J241:J243"/>
    <mergeCell ref="J244:J246"/>
    <mergeCell ref="J247:J249"/>
    <mergeCell ref="J250:J252"/>
    <mergeCell ref="J253:J255"/>
    <mergeCell ref="J256:J258"/>
    <mergeCell ref="J259:J261"/>
    <mergeCell ref="J262:J264"/>
    <mergeCell ref="J265:J267"/>
    <mergeCell ref="J268:J270"/>
    <mergeCell ref="J271:J273"/>
    <mergeCell ref="B283:B285"/>
    <mergeCell ref="C283:C285"/>
    <mergeCell ref="D283:D285"/>
    <mergeCell ref="J196:J198"/>
    <mergeCell ref="J199:J201"/>
    <mergeCell ref="J202:J204"/>
    <mergeCell ref="J205:J207"/>
    <mergeCell ref="J208:J210"/>
    <mergeCell ref="J211:J213"/>
    <mergeCell ref="J214:J216"/>
    <mergeCell ref="J277:J279"/>
    <mergeCell ref="J280:J282"/>
    <mergeCell ref="J283:J285"/>
    <mergeCell ref="J286:J288"/>
    <mergeCell ref="J289:J291"/>
    <mergeCell ref="J292:J294"/>
    <mergeCell ref="J295:J297"/>
    <mergeCell ref="B300:B301"/>
    <mergeCell ref="C300:C301"/>
    <mergeCell ref="D300:D301"/>
    <mergeCell ref="E300:E301"/>
    <mergeCell ref="J139:J141"/>
    <mergeCell ref="J142:J144"/>
    <mergeCell ref="J145:J147"/>
    <mergeCell ref="J148:J150"/>
    <mergeCell ref="J151:J153"/>
    <mergeCell ref="J154:J156"/>
    <mergeCell ref="J157:J159"/>
    <mergeCell ref="J166:J168"/>
    <mergeCell ref="J169:J171"/>
    <mergeCell ref="J172:J174"/>
    <mergeCell ref="J175:J177"/>
    <mergeCell ref="J178:J180"/>
    <mergeCell ref="J181:J183"/>
    <mergeCell ref="J184:J186"/>
    <mergeCell ref="J187:J189"/>
    <mergeCell ref="J190:J192"/>
    <mergeCell ref="J193:J195"/>
    <mergeCell ref="J88:J90"/>
    <mergeCell ref="J91:J93"/>
    <mergeCell ref="J94:J96"/>
    <mergeCell ref="J97:J99"/>
    <mergeCell ref="J100:J102"/>
    <mergeCell ref="J103:J105"/>
    <mergeCell ref="J106:J108"/>
    <mergeCell ref="J109:J111"/>
    <mergeCell ref="J112:J114"/>
    <mergeCell ref="J115:J117"/>
    <mergeCell ref="J118:J120"/>
    <mergeCell ref="J121:J123"/>
    <mergeCell ref="J124:J126"/>
    <mergeCell ref="J127:J129"/>
    <mergeCell ref="J130:J132"/>
    <mergeCell ref="J133:J135"/>
    <mergeCell ref="J136:J138"/>
    <mergeCell ref="X289:X291"/>
    <mergeCell ref="Y289:Y291"/>
    <mergeCell ref="AA289:AA291"/>
    <mergeCell ref="W289:W291"/>
    <mergeCell ref="Z289:Z291"/>
    <mergeCell ref="J7:J9"/>
    <mergeCell ref="J10:J12"/>
    <mergeCell ref="J13:J15"/>
    <mergeCell ref="J16:J18"/>
    <mergeCell ref="J19:J21"/>
    <mergeCell ref="J22:J24"/>
    <mergeCell ref="J25:J27"/>
    <mergeCell ref="J28:J30"/>
    <mergeCell ref="J31:J33"/>
    <mergeCell ref="J34:J36"/>
    <mergeCell ref="J37:J39"/>
    <mergeCell ref="J40:J42"/>
    <mergeCell ref="J43:J45"/>
    <mergeCell ref="J46:J48"/>
    <mergeCell ref="J49:J51"/>
    <mergeCell ref="J52:J54"/>
    <mergeCell ref="J55:J57"/>
    <mergeCell ref="J58:J60"/>
    <mergeCell ref="J61:J63"/>
    <mergeCell ref="J64:J66"/>
    <mergeCell ref="J67:J69"/>
    <mergeCell ref="J70:J72"/>
    <mergeCell ref="J73:J75"/>
    <mergeCell ref="J76:J78"/>
    <mergeCell ref="J79:J81"/>
    <mergeCell ref="J82:J84"/>
    <mergeCell ref="J85:J87"/>
    <mergeCell ref="AA277:AA279"/>
    <mergeCell ref="V280:V282"/>
    <mergeCell ref="W280:W282"/>
    <mergeCell ref="X280:X282"/>
    <mergeCell ref="Y280:Y282"/>
    <mergeCell ref="Z280:Z282"/>
    <mergeCell ref="AA280:AA282"/>
    <mergeCell ref="V292:V294"/>
    <mergeCell ref="W292:W294"/>
    <mergeCell ref="X292:X294"/>
    <mergeCell ref="Y292:Y294"/>
    <mergeCell ref="AA292:AA294"/>
    <mergeCell ref="Z292:Z294"/>
    <mergeCell ref="V295:V297"/>
    <mergeCell ref="W295:W297"/>
    <mergeCell ref="X295:X297"/>
    <mergeCell ref="Y295:Y297"/>
    <mergeCell ref="AA295:AA297"/>
    <mergeCell ref="Z295:Z297"/>
    <mergeCell ref="V283:V285"/>
    <mergeCell ref="W283:W285"/>
    <mergeCell ref="X283:X285"/>
    <mergeCell ref="Y283:Y285"/>
    <mergeCell ref="AA283:AA285"/>
    <mergeCell ref="Z283:Z285"/>
    <mergeCell ref="V286:V288"/>
    <mergeCell ref="W286:W288"/>
    <mergeCell ref="X286:X288"/>
    <mergeCell ref="Y286:Y288"/>
    <mergeCell ref="AA286:AA288"/>
    <mergeCell ref="Z286:Z288"/>
    <mergeCell ref="V289:V291"/>
    <mergeCell ref="R286:R288"/>
    <mergeCell ref="R280:R282"/>
    <mergeCell ref="R277:R279"/>
    <mergeCell ref="N292:N294"/>
    <mergeCell ref="N295:N297"/>
    <mergeCell ref="O292:O294"/>
    <mergeCell ref="O295:O297"/>
    <mergeCell ref="P292:P294"/>
    <mergeCell ref="P295:P297"/>
    <mergeCell ref="Q292:Q294"/>
    <mergeCell ref="Q295:Q297"/>
    <mergeCell ref="S292:S294"/>
    <mergeCell ref="T295:T297"/>
    <mergeCell ref="T292:T294"/>
    <mergeCell ref="T286:T288"/>
    <mergeCell ref="N286:N288"/>
    <mergeCell ref="O286:O288"/>
    <mergeCell ref="P286:P288"/>
    <mergeCell ref="Q286:Q288"/>
    <mergeCell ref="S286:S288"/>
    <mergeCell ref="T277:T279"/>
    <mergeCell ref="N277:N279"/>
    <mergeCell ref="O277:O279"/>
    <mergeCell ref="T283:T285"/>
    <mergeCell ref="P277:P279"/>
    <mergeCell ref="Q277:Q279"/>
    <mergeCell ref="S277:S279"/>
    <mergeCell ref="T280:T282"/>
    <mergeCell ref="L286:L288"/>
    <mergeCell ref="M286:M288"/>
    <mergeCell ref="U292:U294"/>
    <mergeCell ref="G295:G297"/>
    <mergeCell ref="S295:S297"/>
    <mergeCell ref="A292:A294"/>
    <mergeCell ref="B292:B294"/>
    <mergeCell ref="C292:C294"/>
    <mergeCell ref="D292:D294"/>
    <mergeCell ref="E292:E294"/>
    <mergeCell ref="F292:F294"/>
    <mergeCell ref="H292:H294"/>
    <mergeCell ref="I292:I294"/>
    <mergeCell ref="K292:K294"/>
    <mergeCell ref="L292:L294"/>
    <mergeCell ref="M292:M294"/>
    <mergeCell ref="A295:A297"/>
    <mergeCell ref="B295:B297"/>
    <mergeCell ref="C295:C297"/>
    <mergeCell ref="D295:D297"/>
    <mergeCell ref="E295:E297"/>
    <mergeCell ref="F295:F297"/>
    <mergeCell ref="G292:G294"/>
    <mergeCell ref="H295:H297"/>
    <mergeCell ref="I295:I297"/>
    <mergeCell ref="K295:K297"/>
    <mergeCell ref="L295:L297"/>
    <mergeCell ref="M295:M297"/>
    <mergeCell ref="R295:R297"/>
    <mergeCell ref="R292:R294"/>
    <mergeCell ref="U295:U297"/>
    <mergeCell ref="R289:R291"/>
    <mergeCell ref="U283:U285"/>
    <mergeCell ref="U286:U288"/>
    <mergeCell ref="A289:A291"/>
    <mergeCell ref="B289:B291"/>
    <mergeCell ref="C289:C291"/>
    <mergeCell ref="D289:D291"/>
    <mergeCell ref="E289:E291"/>
    <mergeCell ref="F289:F291"/>
    <mergeCell ref="G289:G291"/>
    <mergeCell ref="H289:H291"/>
    <mergeCell ref="I289:I291"/>
    <mergeCell ref="K289:K291"/>
    <mergeCell ref="L289:L291"/>
    <mergeCell ref="M289:M291"/>
    <mergeCell ref="N289:N291"/>
    <mergeCell ref="O289:O291"/>
    <mergeCell ref="P289:P291"/>
    <mergeCell ref="Q289:Q291"/>
    <mergeCell ref="S289:S291"/>
    <mergeCell ref="T289:T291"/>
    <mergeCell ref="U289:U291"/>
    <mergeCell ref="A286:A288"/>
    <mergeCell ref="B286:B288"/>
    <mergeCell ref="C286:C288"/>
    <mergeCell ref="D286:D288"/>
    <mergeCell ref="E286:E288"/>
    <mergeCell ref="F286:F288"/>
    <mergeCell ref="G286:G288"/>
    <mergeCell ref="H286:H288"/>
    <mergeCell ref="I286:I288"/>
    <mergeCell ref="K286:K288"/>
    <mergeCell ref="A283:A285"/>
    <mergeCell ref="E283:E285"/>
    <mergeCell ref="F283:F285"/>
    <mergeCell ref="G283:G285"/>
    <mergeCell ref="H283:H285"/>
    <mergeCell ref="I283:I285"/>
    <mergeCell ref="K283:K285"/>
    <mergeCell ref="L283:L285"/>
    <mergeCell ref="M283:M285"/>
    <mergeCell ref="N283:N285"/>
    <mergeCell ref="O283:O285"/>
    <mergeCell ref="P283:P285"/>
    <mergeCell ref="Q283:Q285"/>
    <mergeCell ref="S283:S285"/>
    <mergeCell ref="R283:R285"/>
    <mergeCell ref="U277:U279"/>
    <mergeCell ref="A280:A282"/>
    <mergeCell ref="B280:B282"/>
    <mergeCell ref="C280:C282"/>
    <mergeCell ref="D280:D282"/>
    <mergeCell ref="E280:E282"/>
    <mergeCell ref="F280:F282"/>
    <mergeCell ref="G280:G282"/>
    <mergeCell ref="H280:H282"/>
    <mergeCell ref="I280:I282"/>
    <mergeCell ref="K280:K282"/>
    <mergeCell ref="L280:L282"/>
    <mergeCell ref="M280:M282"/>
    <mergeCell ref="N280:N282"/>
    <mergeCell ref="O280:O282"/>
    <mergeCell ref="P280:P282"/>
    <mergeCell ref="Q280:Q282"/>
    <mergeCell ref="S280:S282"/>
    <mergeCell ref="U280:U282"/>
    <mergeCell ref="A277:A279"/>
    <mergeCell ref="B277:B279"/>
    <mergeCell ref="C277:C279"/>
    <mergeCell ref="D277:D279"/>
    <mergeCell ref="E277:E279"/>
    <mergeCell ref="F277:F279"/>
    <mergeCell ref="G277:G279"/>
    <mergeCell ref="H277:H279"/>
    <mergeCell ref="I277:I279"/>
    <mergeCell ref="K277:K279"/>
    <mergeCell ref="L277:L279"/>
    <mergeCell ref="M277:M279"/>
    <mergeCell ref="X265:X267"/>
    <mergeCell ref="Y265:Y267"/>
    <mergeCell ref="Z265:Z267"/>
    <mergeCell ref="W265:W267"/>
    <mergeCell ref="A268:A270"/>
    <mergeCell ref="B268:B270"/>
    <mergeCell ref="C268:C270"/>
    <mergeCell ref="U271:U273"/>
    <mergeCell ref="V271:V273"/>
    <mergeCell ref="X271:X273"/>
    <mergeCell ref="Y271:Y273"/>
    <mergeCell ref="O271:O273"/>
    <mergeCell ref="P271:P273"/>
    <mergeCell ref="V277:V279"/>
    <mergeCell ref="W277:W279"/>
    <mergeCell ref="X277:X279"/>
    <mergeCell ref="Y277:Y279"/>
    <mergeCell ref="Z277:Z279"/>
    <mergeCell ref="I271:I273"/>
    <mergeCell ref="K268:K270"/>
    <mergeCell ref="L268:L270"/>
    <mergeCell ref="M268:M270"/>
    <mergeCell ref="N268:N270"/>
    <mergeCell ref="O268:O270"/>
    <mergeCell ref="P268:P270"/>
    <mergeCell ref="AA265:AA267"/>
    <mergeCell ref="P265:P267"/>
    <mergeCell ref="Q265:Q267"/>
    <mergeCell ref="R265:R267"/>
    <mergeCell ref="S265:S267"/>
    <mergeCell ref="T265:T267"/>
    <mergeCell ref="U265:U267"/>
    <mergeCell ref="K265:K267"/>
    <mergeCell ref="L265:L267"/>
    <mergeCell ref="M265:M267"/>
    <mergeCell ref="N265:N267"/>
    <mergeCell ref="O265:O267"/>
    <mergeCell ref="I265:I267"/>
    <mergeCell ref="U268:U270"/>
    <mergeCell ref="V268:V270"/>
    <mergeCell ref="X268:X270"/>
    <mergeCell ref="Y268:Y270"/>
    <mergeCell ref="AA268:AA270"/>
    <mergeCell ref="Q268:Q270"/>
    <mergeCell ref="Q271:Q273"/>
    <mergeCell ref="R271:R273"/>
    <mergeCell ref="S271:S273"/>
    <mergeCell ref="T271:T273"/>
    <mergeCell ref="AA271:AA273"/>
    <mergeCell ref="S274:S276"/>
    <mergeCell ref="T274:T276"/>
    <mergeCell ref="W268:W270"/>
    <mergeCell ref="W271:W273"/>
    <mergeCell ref="W274:W276"/>
    <mergeCell ref="Z268:Z270"/>
    <mergeCell ref="Z271:Z273"/>
    <mergeCell ref="Z274:Z276"/>
    <mergeCell ref="R268:R270"/>
    <mergeCell ref="J274:J276"/>
    <mergeCell ref="A271:A273"/>
    <mergeCell ref="C271:C273"/>
    <mergeCell ref="F271:F273"/>
    <mergeCell ref="G271:G273"/>
    <mergeCell ref="A259:A261"/>
    <mergeCell ref="C259:C261"/>
    <mergeCell ref="D259:D261"/>
    <mergeCell ref="E259:E261"/>
    <mergeCell ref="K262:K264"/>
    <mergeCell ref="L262:L264"/>
    <mergeCell ref="M262:M264"/>
    <mergeCell ref="N262:N264"/>
    <mergeCell ref="O262:O264"/>
    <mergeCell ref="P262:P264"/>
    <mergeCell ref="G262:G264"/>
    <mergeCell ref="H271:H273"/>
    <mergeCell ref="I268:I270"/>
    <mergeCell ref="K271:K273"/>
    <mergeCell ref="L271:L273"/>
    <mergeCell ref="M271:M273"/>
    <mergeCell ref="N271:N273"/>
    <mergeCell ref="A262:A264"/>
    <mergeCell ref="C262:C264"/>
    <mergeCell ref="D262:D264"/>
    <mergeCell ref="E262:E264"/>
    <mergeCell ref="F265:F267"/>
    <mergeCell ref="G265:G267"/>
    <mergeCell ref="H265:H267"/>
    <mergeCell ref="A265:A267"/>
    <mergeCell ref="H262:H264"/>
    <mergeCell ref="I262:I264"/>
    <mergeCell ref="V265:V267"/>
    <mergeCell ref="F262:F264"/>
    <mergeCell ref="R262:R264"/>
    <mergeCell ref="S262:S264"/>
    <mergeCell ref="T262:T264"/>
    <mergeCell ref="U262:U264"/>
    <mergeCell ref="V262:V264"/>
    <mergeCell ref="G259:G261"/>
    <mergeCell ref="H259:H261"/>
    <mergeCell ref="I259:I261"/>
    <mergeCell ref="M259:M261"/>
    <mergeCell ref="N259:N261"/>
    <mergeCell ref="O259:O261"/>
    <mergeCell ref="Q262:Q264"/>
    <mergeCell ref="Y259:Y261"/>
    <mergeCell ref="Z259:Z261"/>
    <mergeCell ref="AA259:AA261"/>
    <mergeCell ref="P259:P261"/>
    <mergeCell ref="Q259:Q261"/>
    <mergeCell ref="R259:R261"/>
    <mergeCell ref="S259:S261"/>
    <mergeCell ref="T259:T261"/>
    <mergeCell ref="U259:U261"/>
    <mergeCell ref="K259:K261"/>
    <mergeCell ref="L259:L261"/>
    <mergeCell ref="AA262:AA264"/>
    <mergeCell ref="Y262:Y264"/>
    <mergeCell ref="Z262:Z264"/>
    <mergeCell ref="A256:A258"/>
    <mergeCell ref="W253:W255"/>
    <mergeCell ref="X253:X255"/>
    <mergeCell ref="Y253:Y255"/>
    <mergeCell ref="Z253:Z255"/>
    <mergeCell ref="X256:X258"/>
    <mergeCell ref="Y256:Y258"/>
    <mergeCell ref="Z256:Z258"/>
    <mergeCell ref="AA256:AA258"/>
    <mergeCell ref="V259:V261"/>
    <mergeCell ref="X262:X264"/>
    <mergeCell ref="W259:W261"/>
    <mergeCell ref="X259:X261"/>
    <mergeCell ref="W262:W264"/>
    <mergeCell ref="A250:A252"/>
    <mergeCell ref="C250:C252"/>
    <mergeCell ref="D250:D252"/>
    <mergeCell ref="Q256:Q258"/>
    <mergeCell ref="R256:R258"/>
    <mergeCell ref="S256:S258"/>
    <mergeCell ref="T256:T258"/>
    <mergeCell ref="U256:U258"/>
    <mergeCell ref="V256:V258"/>
    <mergeCell ref="K256:K258"/>
    <mergeCell ref="L256:L258"/>
    <mergeCell ref="M256:M258"/>
    <mergeCell ref="N256:N258"/>
    <mergeCell ref="O256:O258"/>
    <mergeCell ref="P256:P258"/>
    <mergeCell ref="G256:G258"/>
    <mergeCell ref="H256:H258"/>
    <mergeCell ref="F259:F261"/>
    <mergeCell ref="AA253:AA255"/>
    <mergeCell ref="P253:P255"/>
    <mergeCell ref="Q253:Q255"/>
    <mergeCell ref="R253:R255"/>
    <mergeCell ref="S253:S255"/>
    <mergeCell ref="T253:T255"/>
    <mergeCell ref="U253:U255"/>
    <mergeCell ref="A247:A249"/>
    <mergeCell ref="A253:A255"/>
    <mergeCell ref="D253:D255"/>
    <mergeCell ref="E253:E255"/>
    <mergeCell ref="Q250:Q252"/>
    <mergeCell ref="R250:R252"/>
    <mergeCell ref="S250:S252"/>
    <mergeCell ref="T250:T252"/>
    <mergeCell ref="U250:U252"/>
    <mergeCell ref="V250:V252"/>
    <mergeCell ref="K250:K252"/>
    <mergeCell ref="L250:L252"/>
    <mergeCell ref="M250:M252"/>
    <mergeCell ref="N250:N252"/>
    <mergeCell ref="O250:O252"/>
    <mergeCell ref="P250:P252"/>
    <mergeCell ref="G250:G252"/>
    <mergeCell ref="V253:V255"/>
    <mergeCell ref="K253:K255"/>
    <mergeCell ref="L253:L255"/>
    <mergeCell ref="M253:M255"/>
    <mergeCell ref="N253:N255"/>
    <mergeCell ref="O253:O255"/>
    <mergeCell ref="AA247:AA249"/>
    <mergeCell ref="G247:G249"/>
    <mergeCell ref="H253:H255"/>
    <mergeCell ref="I253:I255"/>
    <mergeCell ref="W256:W258"/>
    <mergeCell ref="C256:C258"/>
    <mergeCell ref="D256:D258"/>
    <mergeCell ref="E256:E258"/>
    <mergeCell ref="F256:F258"/>
    <mergeCell ref="W244:W246"/>
    <mergeCell ref="Y250:Y252"/>
    <mergeCell ref="Z250:Z252"/>
    <mergeCell ref="X247:X249"/>
    <mergeCell ref="Y247:Y249"/>
    <mergeCell ref="Z247:Z249"/>
    <mergeCell ref="P247:P249"/>
    <mergeCell ref="Q247:Q249"/>
    <mergeCell ref="R247:R249"/>
    <mergeCell ref="S247:S249"/>
    <mergeCell ref="T247:T249"/>
    <mergeCell ref="U247:U249"/>
    <mergeCell ref="K247:K249"/>
    <mergeCell ref="L247:L249"/>
    <mergeCell ref="M247:M249"/>
    <mergeCell ref="N247:N249"/>
    <mergeCell ref="O247:O249"/>
    <mergeCell ref="F247:F249"/>
    <mergeCell ref="X250:X252"/>
    <mergeCell ref="I256:I258"/>
    <mergeCell ref="Y241:Y243"/>
    <mergeCell ref="Z241:Z243"/>
    <mergeCell ref="AA241:AA243"/>
    <mergeCell ref="P241:P243"/>
    <mergeCell ref="Q241:Q243"/>
    <mergeCell ref="R241:R243"/>
    <mergeCell ref="S241:S243"/>
    <mergeCell ref="T241:T243"/>
    <mergeCell ref="U241:U243"/>
    <mergeCell ref="K241:K243"/>
    <mergeCell ref="L241:L243"/>
    <mergeCell ref="M241:M243"/>
    <mergeCell ref="N241:N243"/>
    <mergeCell ref="O241:O243"/>
    <mergeCell ref="Y244:Y246"/>
    <mergeCell ref="Z244:Z246"/>
    <mergeCell ref="AA244:AA246"/>
    <mergeCell ref="W241:W243"/>
    <mergeCell ref="X241:X243"/>
    <mergeCell ref="AA250:AA252"/>
    <mergeCell ref="Q244:Q246"/>
    <mergeCell ref="R244:R246"/>
    <mergeCell ref="S244:S246"/>
    <mergeCell ref="T244:T246"/>
    <mergeCell ref="U244:U246"/>
    <mergeCell ref="V244:V246"/>
    <mergeCell ref="K244:K246"/>
    <mergeCell ref="L244:L246"/>
    <mergeCell ref="M244:M246"/>
    <mergeCell ref="N244:N246"/>
    <mergeCell ref="O244:O246"/>
    <mergeCell ref="P244:P246"/>
    <mergeCell ref="G244:G246"/>
    <mergeCell ref="H244:H246"/>
    <mergeCell ref="I244:I246"/>
    <mergeCell ref="H247:H249"/>
    <mergeCell ref="I247:I249"/>
    <mergeCell ref="V247:V249"/>
    <mergeCell ref="W247:W249"/>
    <mergeCell ref="W250:W252"/>
    <mergeCell ref="A241:A243"/>
    <mergeCell ref="C241:C243"/>
    <mergeCell ref="D241:D243"/>
    <mergeCell ref="E241:E243"/>
    <mergeCell ref="Q238:Q240"/>
    <mergeCell ref="R238:R240"/>
    <mergeCell ref="S238:S240"/>
    <mergeCell ref="T238:T240"/>
    <mergeCell ref="U238:U240"/>
    <mergeCell ref="V238:V240"/>
    <mergeCell ref="K238:K240"/>
    <mergeCell ref="L238:L240"/>
    <mergeCell ref="M238:M240"/>
    <mergeCell ref="N238:N240"/>
    <mergeCell ref="O238:O240"/>
    <mergeCell ref="P238:P240"/>
    <mergeCell ref="G238:G240"/>
    <mergeCell ref="H238:H240"/>
    <mergeCell ref="I238:I240"/>
    <mergeCell ref="V241:V243"/>
    <mergeCell ref="A238:A240"/>
    <mergeCell ref="C238:C240"/>
    <mergeCell ref="D238:D240"/>
    <mergeCell ref="E238:E240"/>
    <mergeCell ref="A244:A246"/>
    <mergeCell ref="V235:V237"/>
    <mergeCell ref="W235:W237"/>
    <mergeCell ref="X235:X237"/>
    <mergeCell ref="Y235:Y237"/>
    <mergeCell ref="Z235:Z237"/>
    <mergeCell ref="AA235:AA237"/>
    <mergeCell ref="P235:P237"/>
    <mergeCell ref="Q235:Q237"/>
    <mergeCell ref="R235:R237"/>
    <mergeCell ref="S235:S237"/>
    <mergeCell ref="T235:T237"/>
    <mergeCell ref="U235:U237"/>
    <mergeCell ref="K235:K237"/>
    <mergeCell ref="L235:L237"/>
    <mergeCell ref="M235:M237"/>
    <mergeCell ref="N235:N237"/>
    <mergeCell ref="O235:O237"/>
    <mergeCell ref="F235:F237"/>
    <mergeCell ref="G235:G237"/>
    <mergeCell ref="H235:H237"/>
    <mergeCell ref="I235:I237"/>
    <mergeCell ref="W238:W240"/>
    <mergeCell ref="F241:F243"/>
    <mergeCell ref="A235:A237"/>
    <mergeCell ref="X238:X240"/>
    <mergeCell ref="Y238:Y240"/>
    <mergeCell ref="Z238:Z240"/>
    <mergeCell ref="AA238:AA240"/>
    <mergeCell ref="X244:X246"/>
    <mergeCell ref="B241:B243"/>
    <mergeCell ref="B244:B246"/>
    <mergeCell ref="R232:R234"/>
    <mergeCell ref="S232:S234"/>
    <mergeCell ref="T232:T234"/>
    <mergeCell ref="U232:U234"/>
    <mergeCell ref="V232:V234"/>
    <mergeCell ref="K232:K234"/>
    <mergeCell ref="L232:L234"/>
    <mergeCell ref="M232:M234"/>
    <mergeCell ref="N232:N234"/>
    <mergeCell ref="O232:O234"/>
    <mergeCell ref="P232:P234"/>
    <mergeCell ref="G232:G234"/>
    <mergeCell ref="H232:H234"/>
    <mergeCell ref="I232:I234"/>
    <mergeCell ref="C232:C234"/>
    <mergeCell ref="D232:D234"/>
    <mergeCell ref="E232:E234"/>
    <mergeCell ref="F232:F234"/>
    <mergeCell ref="E223:E225"/>
    <mergeCell ref="V229:V231"/>
    <mergeCell ref="W229:W231"/>
    <mergeCell ref="X229:X231"/>
    <mergeCell ref="A226:A228"/>
    <mergeCell ref="Y229:Y231"/>
    <mergeCell ref="Z229:Z231"/>
    <mergeCell ref="AA229:AA231"/>
    <mergeCell ref="P229:P231"/>
    <mergeCell ref="Q229:Q231"/>
    <mergeCell ref="R229:R231"/>
    <mergeCell ref="S229:S231"/>
    <mergeCell ref="T229:T231"/>
    <mergeCell ref="U229:U231"/>
    <mergeCell ref="K229:K231"/>
    <mergeCell ref="L229:L231"/>
    <mergeCell ref="M229:M231"/>
    <mergeCell ref="N229:N231"/>
    <mergeCell ref="O229:O231"/>
    <mergeCell ref="W226:W228"/>
    <mergeCell ref="F229:F231"/>
    <mergeCell ref="X226:X228"/>
    <mergeCell ref="Y226:Y228"/>
    <mergeCell ref="Z226:Z228"/>
    <mergeCell ref="AA226:AA228"/>
    <mergeCell ref="O223:O225"/>
    <mergeCell ref="F223:F225"/>
    <mergeCell ref="G223:G225"/>
    <mergeCell ref="A223:A225"/>
    <mergeCell ref="G229:G231"/>
    <mergeCell ref="H229:H231"/>
    <mergeCell ref="I229:I231"/>
    <mergeCell ref="W232:W234"/>
    <mergeCell ref="X232:X234"/>
    <mergeCell ref="Y232:Y234"/>
    <mergeCell ref="Z232:Z234"/>
    <mergeCell ref="AA232:AA234"/>
    <mergeCell ref="A229:A231"/>
    <mergeCell ref="C229:C231"/>
    <mergeCell ref="D229:D231"/>
    <mergeCell ref="E229:E231"/>
    <mergeCell ref="Q226:Q228"/>
    <mergeCell ref="R226:R228"/>
    <mergeCell ref="S226:S228"/>
    <mergeCell ref="T226:T228"/>
    <mergeCell ref="U226:U228"/>
    <mergeCell ref="V226:V228"/>
    <mergeCell ref="K226:K228"/>
    <mergeCell ref="L226:L228"/>
    <mergeCell ref="M226:M228"/>
    <mergeCell ref="N226:N228"/>
    <mergeCell ref="O226:O228"/>
    <mergeCell ref="P226:P228"/>
    <mergeCell ref="AA223:AA225"/>
    <mergeCell ref="B232:B234"/>
    <mergeCell ref="Q232:Q234"/>
    <mergeCell ref="G226:G228"/>
    <mergeCell ref="H226:H228"/>
    <mergeCell ref="I226:I228"/>
    <mergeCell ref="D223:D225"/>
    <mergeCell ref="Z220:Z222"/>
    <mergeCell ref="AA220:AA222"/>
    <mergeCell ref="B223:B225"/>
    <mergeCell ref="C220:C222"/>
    <mergeCell ref="D220:D222"/>
    <mergeCell ref="E220:E222"/>
    <mergeCell ref="F220:F222"/>
    <mergeCell ref="C226:C228"/>
    <mergeCell ref="D226:D228"/>
    <mergeCell ref="E226:E228"/>
    <mergeCell ref="F226:F228"/>
    <mergeCell ref="A232:A234"/>
    <mergeCell ref="V223:V225"/>
    <mergeCell ref="W223:W225"/>
    <mergeCell ref="X223:X225"/>
    <mergeCell ref="Y223:Y225"/>
    <mergeCell ref="Z223:Z225"/>
    <mergeCell ref="P223:P225"/>
    <mergeCell ref="Q223:Q225"/>
    <mergeCell ref="R223:R225"/>
    <mergeCell ref="S223:S225"/>
    <mergeCell ref="T223:T225"/>
    <mergeCell ref="U223:U225"/>
    <mergeCell ref="K223:K225"/>
    <mergeCell ref="L223:L225"/>
    <mergeCell ref="M223:M225"/>
    <mergeCell ref="N223:N225"/>
    <mergeCell ref="B229:B231"/>
    <mergeCell ref="Q220:Q222"/>
    <mergeCell ref="R220:R222"/>
    <mergeCell ref="H223:H225"/>
    <mergeCell ref="I223:I225"/>
    <mergeCell ref="U220:U222"/>
    <mergeCell ref="V220:V222"/>
    <mergeCell ref="K220:K222"/>
    <mergeCell ref="L220:L222"/>
    <mergeCell ref="M220:M222"/>
    <mergeCell ref="N220:N222"/>
    <mergeCell ref="O220:O222"/>
    <mergeCell ref="P220:P222"/>
    <mergeCell ref="G220:G222"/>
    <mergeCell ref="H220:H222"/>
    <mergeCell ref="I220:I222"/>
    <mergeCell ref="N217:N219"/>
    <mergeCell ref="O217:O219"/>
    <mergeCell ref="J217:J219"/>
    <mergeCell ref="J220:J222"/>
    <mergeCell ref="X220:X222"/>
    <mergeCell ref="Y220:Y222"/>
    <mergeCell ref="Y211:Y213"/>
    <mergeCell ref="W217:W219"/>
    <mergeCell ref="X217:X219"/>
    <mergeCell ref="B226:B228"/>
    <mergeCell ref="C223:C225"/>
    <mergeCell ref="A211:A213"/>
    <mergeCell ref="C211:C213"/>
    <mergeCell ref="D211:D213"/>
    <mergeCell ref="E211:E213"/>
    <mergeCell ref="A217:A219"/>
    <mergeCell ref="C217:C219"/>
    <mergeCell ref="D217:D219"/>
    <mergeCell ref="E217:E219"/>
    <mergeCell ref="Q214:Q216"/>
    <mergeCell ref="R214:R216"/>
    <mergeCell ref="S214:S216"/>
    <mergeCell ref="T214:T216"/>
    <mergeCell ref="U214:U216"/>
    <mergeCell ref="V214:V216"/>
    <mergeCell ref="K214:K216"/>
    <mergeCell ref="L214:L216"/>
    <mergeCell ref="M214:M216"/>
    <mergeCell ref="N214:N216"/>
    <mergeCell ref="W220:W222"/>
    <mergeCell ref="B220:B222"/>
    <mergeCell ref="A220:A222"/>
    <mergeCell ref="F211:F213"/>
    <mergeCell ref="G211:G213"/>
    <mergeCell ref="F217:F219"/>
    <mergeCell ref="B217:B219"/>
    <mergeCell ref="S220:S222"/>
    <mergeCell ref="T220:T222"/>
    <mergeCell ref="Z208:Z210"/>
    <mergeCell ref="AA208:AA210"/>
    <mergeCell ref="Y217:Y219"/>
    <mergeCell ref="Z217:Z219"/>
    <mergeCell ref="AA217:AA219"/>
    <mergeCell ref="P217:P219"/>
    <mergeCell ref="A214:A216"/>
    <mergeCell ref="C214:C216"/>
    <mergeCell ref="D214:D216"/>
    <mergeCell ref="E214:E216"/>
    <mergeCell ref="F214:F216"/>
    <mergeCell ref="G208:G210"/>
    <mergeCell ref="H208:H210"/>
    <mergeCell ref="I208:I210"/>
    <mergeCell ref="C208:C210"/>
    <mergeCell ref="D208:D210"/>
    <mergeCell ref="E208:E210"/>
    <mergeCell ref="F208:F210"/>
    <mergeCell ref="G217:G219"/>
    <mergeCell ref="H217:H219"/>
    <mergeCell ref="I217:I219"/>
    <mergeCell ref="Q217:Q219"/>
    <mergeCell ref="R217:R219"/>
    <mergeCell ref="S217:S219"/>
    <mergeCell ref="T217:T219"/>
    <mergeCell ref="U217:U219"/>
    <mergeCell ref="K217:K219"/>
    <mergeCell ref="L217:L219"/>
    <mergeCell ref="M217:M219"/>
    <mergeCell ref="Z214:Z216"/>
    <mergeCell ref="AA214:AA216"/>
    <mergeCell ref="V211:V213"/>
    <mergeCell ref="V217:V219"/>
    <mergeCell ref="Y205:Y207"/>
    <mergeCell ref="Z205:Z207"/>
    <mergeCell ref="AA205:AA207"/>
    <mergeCell ref="P205:P207"/>
    <mergeCell ref="Q205:Q207"/>
    <mergeCell ref="R205:R207"/>
    <mergeCell ref="S205:S207"/>
    <mergeCell ref="T205:T207"/>
    <mergeCell ref="U205:U207"/>
    <mergeCell ref="K205:K207"/>
    <mergeCell ref="L205:L207"/>
    <mergeCell ref="M205:M207"/>
    <mergeCell ref="N205:N207"/>
    <mergeCell ref="O205:O207"/>
    <mergeCell ref="X214:X216"/>
    <mergeCell ref="Q208:Q210"/>
    <mergeCell ref="R208:R210"/>
    <mergeCell ref="S208:S210"/>
    <mergeCell ref="Y214:Y216"/>
    <mergeCell ref="Z211:Z213"/>
    <mergeCell ref="AA211:AA213"/>
    <mergeCell ref="P211:P213"/>
    <mergeCell ref="Q211:Q213"/>
    <mergeCell ref="R211:R213"/>
    <mergeCell ref="S211:S213"/>
    <mergeCell ref="T211:T213"/>
    <mergeCell ref="U211:U213"/>
    <mergeCell ref="K211:K213"/>
    <mergeCell ref="L211:L213"/>
    <mergeCell ref="M211:M213"/>
    <mergeCell ref="N211:N213"/>
    <mergeCell ref="V205:V207"/>
    <mergeCell ref="W205:W207"/>
    <mergeCell ref="M208:M210"/>
    <mergeCell ref="N208:N210"/>
    <mergeCell ref="O208:O210"/>
    <mergeCell ref="P208:P210"/>
    <mergeCell ref="G205:G207"/>
    <mergeCell ref="H205:H207"/>
    <mergeCell ref="I205:I207"/>
    <mergeCell ref="W208:W210"/>
    <mergeCell ref="A205:A207"/>
    <mergeCell ref="C205:C207"/>
    <mergeCell ref="D205:D207"/>
    <mergeCell ref="E205:E207"/>
    <mergeCell ref="X205:X207"/>
    <mergeCell ref="O214:O216"/>
    <mergeCell ref="P214:P216"/>
    <mergeCell ref="G214:G216"/>
    <mergeCell ref="H214:H216"/>
    <mergeCell ref="I214:I216"/>
    <mergeCell ref="O211:O213"/>
    <mergeCell ref="X211:X213"/>
    <mergeCell ref="H211:H213"/>
    <mergeCell ref="I211:I213"/>
    <mergeCell ref="W211:W213"/>
    <mergeCell ref="F199:F201"/>
    <mergeCell ref="G199:G201"/>
    <mergeCell ref="H199:H201"/>
    <mergeCell ref="I199:I201"/>
    <mergeCell ref="X202:X204"/>
    <mergeCell ref="Y202:Y204"/>
    <mergeCell ref="W214:W216"/>
    <mergeCell ref="X208:X210"/>
    <mergeCell ref="Y208:Y210"/>
    <mergeCell ref="T208:T210"/>
    <mergeCell ref="U208:U210"/>
    <mergeCell ref="V208:V210"/>
    <mergeCell ref="K208:K210"/>
    <mergeCell ref="L208:L210"/>
    <mergeCell ref="A202:A204"/>
    <mergeCell ref="C202:C204"/>
    <mergeCell ref="D202:D204"/>
    <mergeCell ref="E202:E204"/>
    <mergeCell ref="F202:F204"/>
    <mergeCell ref="A208:A210"/>
    <mergeCell ref="V199:V201"/>
    <mergeCell ref="W199:W201"/>
    <mergeCell ref="X199:X201"/>
    <mergeCell ref="Y199:Y201"/>
    <mergeCell ref="W202:W204"/>
    <mergeCell ref="F205:F207"/>
    <mergeCell ref="A199:A201"/>
    <mergeCell ref="U202:U204"/>
    <mergeCell ref="V202:V204"/>
    <mergeCell ref="K202:K204"/>
    <mergeCell ref="L202:L204"/>
    <mergeCell ref="M202:M204"/>
    <mergeCell ref="C199:C201"/>
    <mergeCell ref="D199:D201"/>
    <mergeCell ref="E199:E201"/>
    <mergeCell ref="Q196:Q198"/>
    <mergeCell ref="R196:R198"/>
    <mergeCell ref="S196:S198"/>
    <mergeCell ref="T196:T198"/>
    <mergeCell ref="U196:U198"/>
    <mergeCell ref="V196:V198"/>
    <mergeCell ref="K196:K198"/>
    <mergeCell ref="L196:L198"/>
    <mergeCell ref="M196:M198"/>
    <mergeCell ref="N196:N198"/>
    <mergeCell ref="O196:O198"/>
    <mergeCell ref="P196:P198"/>
    <mergeCell ref="G196:G198"/>
    <mergeCell ref="H196:H198"/>
    <mergeCell ref="I196:I198"/>
    <mergeCell ref="C196:C198"/>
    <mergeCell ref="D196:D198"/>
    <mergeCell ref="E196:E198"/>
    <mergeCell ref="F196:F198"/>
    <mergeCell ref="P199:P201"/>
    <mergeCell ref="Q199:Q201"/>
    <mergeCell ref="R199:R201"/>
    <mergeCell ref="S199:S201"/>
    <mergeCell ref="T199:T201"/>
    <mergeCell ref="U199:U201"/>
    <mergeCell ref="K199:K201"/>
    <mergeCell ref="L199:L201"/>
    <mergeCell ref="M199:M201"/>
    <mergeCell ref="N199:N201"/>
    <mergeCell ref="U190:U192"/>
    <mergeCell ref="V190:V192"/>
    <mergeCell ref="K190:K192"/>
    <mergeCell ref="L190:L192"/>
    <mergeCell ref="M190:M192"/>
    <mergeCell ref="N190:N192"/>
    <mergeCell ref="O190:O192"/>
    <mergeCell ref="P190:P192"/>
    <mergeCell ref="G190:G192"/>
    <mergeCell ref="H190:H192"/>
    <mergeCell ref="I190:I192"/>
    <mergeCell ref="V193:V195"/>
    <mergeCell ref="M193:M195"/>
    <mergeCell ref="N193:N195"/>
    <mergeCell ref="O193:O195"/>
    <mergeCell ref="Z202:Z204"/>
    <mergeCell ref="AA202:AA204"/>
    <mergeCell ref="Z196:Z198"/>
    <mergeCell ref="AA196:AA198"/>
    <mergeCell ref="Q202:Q204"/>
    <mergeCell ref="R202:R204"/>
    <mergeCell ref="S202:S204"/>
    <mergeCell ref="T202:T204"/>
    <mergeCell ref="Z199:Z201"/>
    <mergeCell ref="AA199:AA201"/>
    <mergeCell ref="O199:O201"/>
    <mergeCell ref="N202:N204"/>
    <mergeCell ref="O202:O204"/>
    <mergeCell ref="P202:P204"/>
    <mergeCell ref="G202:G204"/>
    <mergeCell ref="H202:H204"/>
    <mergeCell ref="I202:I204"/>
    <mergeCell ref="A190:A192"/>
    <mergeCell ref="Y193:Y195"/>
    <mergeCell ref="Z193:Z195"/>
    <mergeCell ref="AA193:AA195"/>
    <mergeCell ref="P193:P195"/>
    <mergeCell ref="Q193:Q195"/>
    <mergeCell ref="R193:R195"/>
    <mergeCell ref="Z187:Z189"/>
    <mergeCell ref="AA187:AA189"/>
    <mergeCell ref="P187:P189"/>
    <mergeCell ref="Q187:Q189"/>
    <mergeCell ref="R187:R189"/>
    <mergeCell ref="S187:S189"/>
    <mergeCell ref="T187:T189"/>
    <mergeCell ref="U187:U189"/>
    <mergeCell ref="K187:K189"/>
    <mergeCell ref="L187:L189"/>
    <mergeCell ref="M187:M189"/>
    <mergeCell ref="N187:N189"/>
    <mergeCell ref="O187:O189"/>
    <mergeCell ref="F187:F189"/>
    <mergeCell ref="G187:G189"/>
    <mergeCell ref="H187:H189"/>
    <mergeCell ref="I187:I189"/>
    <mergeCell ref="A193:A195"/>
    <mergeCell ref="C193:C195"/>
    <mergeCell ref="D193:D195"/>
    <mergeCell ref="E193:E195"/>
    <mergeCell ref="Q190:Q192"/>
    <mergeCell ref="R190:R192"/>
    <mergeCell ref="S190:S192"/>
    <mergeCell ref="T190:T192"/>
    <mergeCell ref="G184:G186"/>
    <mergeCell ref="H184:H186"/>
    <mergeCell ref="I184:I186"/>
    <mergeCell ref="C184:C186"/>
    <mergeCell ref="D184:D186"/>
    <mergeCell ref="E184:E186"/>
    <mergeCell ref="F184:F186"/>
    <mergeCell ref="C190:C192"/>
    <mergeCell ref="D190:D192"/>
    <mergeCell ref="E190:E192"/>
    <mergeCell ref="F190:F192"/>
    <mergeCell ref="A196:A198"/>
    <mergeCell ref="V187:V189"/>
    <mergeCell ref="W187:W189"/>
    <mergeCell ref="X187:X189"/>
    <mergeCell ref="Y187:Y189"/>
    <mergeCell ref="W190:W192"/>
    <mergeCell ref="F193:F195"/>
    <mergeCell ref="A187:A189"/>
    <mergeCell ref="G193:G195"/>
    <mergeCell ref="H193:H195"/>
    <mergeCell ref="I193:I195"/>
    <mergeCell ref="W196:W198"/>
    <mergeCell ref="X196:X198"/>
    <mergeCell ref="Y196:Y198"/>
    <mergeCell ref="S193:S195"/>
    <mergeCell ref="T193:T195"/>
    <mergeCell ref="U193:U195"/>
    <mergeCell ref="K193:K195"/>
    <mergeCell ref="L193:L195"/>
    <mergeCell ref="W193:W195"/>
    <mergeCell ref="X193:X195"/>
    <mergeCell ref="C178:C180"/>
    <mergeCell ref="AA181:AA183"/>
    <mergeCell ref="P181:P183"/>
    <mergeCell ref="Q181:Q183"/>
    <mergeCell ref="R181:R183"/>
    <mergeCell ref="S181:S183"/>
    <mergeCell ref="T181:T183"/>
    <mergeCell ref="U181:U183"/>
    <mergeCell ref="K181:K183"/>
    <mergeCell ref="L181:L183"/>
    <mergeCell ref="M181:M183"/>
    <mergeCell ref="N181:N183"/>
    <mergeCell ref="O181:O183"/>
    <mergeCell ref="X190:X192"/>
    <mergeCell ref="Y190:Y192"/>
    <mergeCell ref="Z190:Z192"/>
    <mergeCell ref="AA190:AA192"/>
    <mergeCell ref="C187:C189"/>
    <mergeCell ref="D187:D189"/>
    <mergeCell ref="E187:E189"/>
    <mergeCell ref="Q184:Q186"/>
    <mergeCell ref="R184:R186"/>
    <mergeCell ref="S184:S186"/>
    <mergeCell ref="T184:T186"/>
    <mergeCell ref="U184:U186"/>
    <mergeCell ref="V184:V186"/>
    <mergeCell ref="K184:K186"/>
    <mergeCell ref="L184:L186"/>
    <mergeCell ref="M184:M186"/>
    <mergeCell ref="N184:N186"/>
    <mergeCell ref="O184:O186"/>
    <mergeCell ref="P184:P186"/>
    <mergeCell ref="A175:A177"/>
    <mergeCell ref="I181:I183"/>
    <mergeCell ref="W184:W186"/>
    <mergeCell ref="X184:X186"/>
    <mergeCell ref="Y184:Y186"/>
    <mergeCell ref="Z184:Z186"/>
    <mergeCell ref="AA184:AA186"/>
    <mergeCell ref="A181:A183"/>
    <mergeCell ref="C181:C183"/>
    <mergeCell ref="D181:D183"/>
    <mergeCell ref="E181:E183"/>
    <mergeCell ref="Q178:Q180"/>
    <mergeCell ref="R178:R180"/>
    <mergeCell ref="S178:S180"/>
    <mergeCell ref="T178:T180"/>
    <mergeCell ref="U178:U180"/>
    <mergeCell ref="V178:V180"/>
    <mergeCell ref="K178:K180"/>
    <mergeCell ref="L178:L180"/>
    <mergeCell ref="M178:M180"/>
    <mergeCell ref="N178:N180"/>
    <mergeCell ref="O178:O180"/>
    <mergeCell ref="P178:P180"/>
    <mergeCell ref="G178:G180"/>
    <mergeCell ref="H178:H180"/>
    <mergeCell ref="I178:I180"/>
    <mergeCell ref="V181:V183"/>
    <mergeCell ref="W181:W183"/>
    <mergeCell ref="X181:X183"/>
    <mergeCell ref="A178:A180"/>
    <mergeCell ref="Y181:Y183"/>
    <mergeCell ref="Z181:Z183"/>
    <mergeCell ref="I172:I174"/>
    <mergeCell ref="C172:C174"/>
    <mergeCell ref="D172:D174"/>
    <mergeCell ref="E172:E174"/>
    <mergeCell ref="F172:F174"/>
    <mergeCell ref="D178:D180"/>
    <mergeCell ref="E178:E180"/>
    <mergeCell ref="F178:F180"/>
    <mergeCell ref="A184:A186"/>
    <mergeCell ref="V175:V177"/>
    <mergeCell ref="W175:W177"/>
    <mergeCell ref="X175:X177"/>
    <mergeCell ref="Y175:Y177"/>
    <mergeCell ref="Z175:Z177"/>
    <mergeCell ref="AA175:AA177"/>
    <mergeCell ref="P175:P177"/>
    <mergeCell ref="Q175:Q177"/>
    <mergeCell ref="R175:R177"/>
    <mergeCell ref="S175:S177"/>
    <mergeCell ref="T175:T177"/>
    <mergeCell ref="U175:U177"/>
    <mergeCell ref="K175:K177"/>
    <mergeCell ref="L175:L177"/>
    <mergeCell ref="M175:M177"/>
    <mergeCell ref="N175:N177"/>
    <mergeCell ref="O175:O177"/>
    <mergeCell ref="F175:F177"/>
    <mergeCell ref="G175:G177"/>
    <mergeCell ref="H175:H177"/>
    <mergeCell ref="I175:I177"/>
    <mergeCell ref="W178:W180"/>
    <mergeCell ref="F181:F183"/>
    <mergeCell ref="A166:A168"/>
    <mergeCell ref="Y169:Y171"/>
    <mergeCell ref="Z169:Z171"/>
    <mergeCell ref="AA169:AA171"/>
    <mergeCell ref="C166:C168"/>
    <mergeCell ref="U169:U171"/>
    <mergeCell ref="K169:K171"/>
    <mergeCell ref="L169:L171"/>
    <mergeCell ref="M169:M171"/>
    <mergeCell ref="N169:N171"/>
    <mergeCell ref="O169:O171"/>
    <mergeCell ref="X178:X180"/>
    <mergeCell ref="Y178:Y180"/>
    <mergeCell ref="Z178:Z180"/>
    <mergeCell ref="AA178:AA180"/>
    <mergeCell ref="C175:C177"/>
    <mergeCell ref="D175:D177"/>
    <mergeCell ref="E175:E177"/>
    <mergeCell ref="Q172:Q174"/>
    <mergeCell ref="R172:R174"/>
    <mergeCell ref="S172:S174"/>
    <mergeCell ref="T172:T174"/>
    <mergeCell ref="U172:U174"/>
    <mergeCell ref="V172:V174"/>
    <mergeCell ref="K172:K174"/>
    <mergeCell ref="L172:L174"/>
    <mergeCell ref="M172:M174"/>
    <mergeCell ref="N172:N174"/>
    <mergeCell ref="O172:O174"/>
    <mergeCell ref="P172:P174"/>
    <mergeCell ref="G172:G174"/>
    <mergeCell ref="H172:H174"/>
    <mergeCell ref="A163:A165"/>
    <mergeCell ref="C163:C165"/>
    <mergeCell ref="D163:D165"/>
    <mergeCell ref="E163:E165"/>
    <mergeCell ref="J163:J165"/>
    <mergeCell ref="W172:W174"/>
    <mergeCell ref="X172:X174"/>
    <mergeCell ref="Y172:Y174"/>
    <mergeCell ref="Z172:Z174"/>
    <mergeCell ref="AA172:AA174"/>
    <mergeCell ref="A169:A171"/>
    <mergeCell ref="C169:C171"/>
    <mergeCell ref="D169:D171"/>
    <mergeCell ref="E169:E171"/>
    <mergeCell ref="Q166:Q168"/>
    <mergeCell ref="R166:R168"/>
    <mergeCell ref="S166:S168"/>
    <mergeCell ref="T166:T168"/>
    <mergeCell ref="U166:U168"/>
    <mergeCell ref="V166:V168"/>
    <mergeCell ref="K166:K168"/>
    <mergeCell ref="L166:L168"/>
    <mergeCell ref="M166:M168"/>
    <mergeCell ref="N166:N168"/>
    <mergeCell ref="O166:O168"/>
    <mergeCell ref="P166:P168"/>
    <mergeCell ref="G166:G168"/>
    <mergeCell ref="H166:H168"/>
    <mergeCell ref="I166:I168"/>
    <mergeCell ref="V169:V171"/>
    <mergeCell ref="W169:W171"/>
    <mergeCell ref="X169:X171"/>
    <mergeCell ref="C160:C162"/>
    <mergeCell ref="D160:D162"/>
    <mergeCell ref="E160:E162"/>
    <mergeCell ref="F160:F162"/>
    <mergeCell ref="J160:J162"/>
    <mergeCell ref="D166:D168"/>
    <mergeCell ref="E166:E168"/>
    <mergeCell ref="F166:F168"/>
    <mergeCell ref="A172:A174"/>
    <mergeCell ref="V163:V165"/>
    <mergeCell ref="W163:W165"/>
    <mergeCell ref="X163:X165"/>
    <mergeCell ref="Y163:Y165"/>
    <mergeCell ref="Z163:Z165"/>
    <mergeCell ref="AA163:AA165"/>
    <mergeCell ref="P163:P165"/>
    <mergeCell ref="Q163:Q165"/>
    <mergeCell ref="R163:R165"/>
    <mergeCell ref="S163:S165"/>
    <mergeCell ref="T163:T165"/>
    <mergeCell ref="U163:U165"/>
    <mergeCell ref="K163:K165"/>
    <mergeCell ref="L163:L165"/>
    <mergeCell ref="M163:M165"/>
    <mergeCell ref="N163:N165"/>
    <mergeCell ref="O163:O165"/>
    <mergeCell ref="F163:F165"/>
    <mergeCell ref="G163:G165"/>
    <mergeCell ref="H163:H165"/>
    <mergeCell ref="I163:I165"/>
    <mergeCell ref="W166:W168"/>
    <mergeCell ref="F169:F171"/>
    <mergeCell ref="X166:X168"/>
    <mergeCell ref="Y166:Y168"/>
    <mergeCell ref="Z166:Z168"/>
    <mergeCell ref="AA166:AA168"/>
    <mergeCell ref="Q160:Q162"/>
    <mergeCell ref="R160:R162"/>
    <mergeCell ref="S160:S162"/>
    <mergeCell ref="T160:T162"/>
    <mergeCell ref="U160:U162"/>
    <mergeCell ref="V160:V162"/>
    <mergeCell ref="K160:K162"/>
    <mergeCell ref="L160:L162"/>
    <mergeCell ref="M160:M162"/>
    <mergeCell ref="N160:N162"/>
    <mergeCell ref="O160:O162"/>
    <mergeCell ref="P160:P162"/>
    <mergeCell ref="G160:G162"/>
    <mergeCell ref="H160:H162"/>
    <mergeCell ref="I160:I162"/>
    <mergeCell ref="W157:W159"/>
    <mergeCell ref="X157:X159"/>
    <mergeCell ref="A154:A156"/>
    <mergeCell ref="C154:C156"/>
    <mergeCell ref="Y157:Y159"/>
    <mergeCell ref="Z157:Z159"/>
    <mergeCell ref="AA157:AA159"/>
    <mergeCell ref="P157:P159"/>
    <mergeCell ref="Q157:Q159"/>
    <mergeCell ref="R157:R159"/>
    <mergeCell ref="S157:S159"/>
    <mergeCell ref="T157:T159"/>
    <mergeCell ref="U157:U159"/>
    <mergeCell ref="K157:K159"/>
    <mergeCell ref="L157:L159"/>
    <mergeCell ref="M157:M159"/>
    <mergeCell ref="N157:N159"/>
    <mergeCell ref="O157:O159"/>
    <mergeCell ref="C151:C153"/>
    <mergeCell ref="D151:D153"/>
    <mergeCell ref="E151:E153"/>
    <mergeCell ref="B160:B162"/>
    <mergeCell ref="G157:G159"/>
    <mergeCell ref="H157:H159"/>
    <mergeCell ref="I157:I159"/>
    <mergeCell ref="W160:W162"/>
    <mergeCell ref="X160:X162"/>
    <mergeCell ref="Y160:Y162"/>
    <mergeCell ref="Z160:Z162"/>
    <mergeCell ref="AA160:AA162"/>
    <mergeCell ref="A157:A159"/>
    <mergeCell ref="C157:C159"/>
    <mergeCell ref="D157:D159"/>
    <mergeCell ref="E157:E159"/>
    <mergeCell ref="Q154:Q156"/>
    <mergeCell ref="R154:R156"/>
    <mergeCell ref="S154:S156"/>
    <mergeCell ref="T154:T156"/>
    <mergeCell ref="U154:U156"/>
    <mergeCell ref="V154:V156"/>
    <mergeCell ref="K154:K156"/>
    <mergeCell ref="L154:L156"/>
    <mergeCell ref="M154:M156"/>
    <mergeCell ref="N154:N156"/>
    <mergeCell ref="O154:O156"/>
    <mergeCell ref="P154:P156"/>
    <mergeCell ref="G154:G156"/>
    <mergeCell ref="H154:H156"/>
    <mergeCell ref="I154:I156"/>
    <mergeCell ref="V157:V159"/>
    <mergeCell ref="C148:C150"/>
    <mergeCell ref="D148:D150"/>
    <mergeCell ref="E148:E150"/>
    <mergeCell ref="F148:F150"/>
    <mergeCell ref="D154:D156"/>
    <mergeCell ref="E154:E156"/>
    <mergeCell ref="F154:F156"/>
    <mergeCell ref="A160:A162"/>
    <mergeCell ref="V151:V153"/>
    <mergeCell ref="W151:W153"/>
    <mergeCell ref="X151:X153"/>
    <mergeCell ref="Y151:Y153"/>
    <mergeCell ref="Z151:Z153"/>
    <mergeCell ref="AA151:AA153"/>
    <mergeCell ref="P151:P153"/>
    <mergeCell ref="Q151:Q153"/>
    <mergeCell ref="R151:R153"/>
    <mergeCell ref="S151:S153"/>
    <mergeCell ref="T151:T153"/>
    <mergeCell ref="U151:U153"/>
    <mergeCell ref="K151:K153"/>
    <mergeCell ref="L151:L153"/>
    <mergeCell ref="M151:M153"/>
    <mergeCell ref="N151:N153"/>
    <mergeCell ref="O151:O153"/>
    <mergeCell ref="F151:F153"/>
    <mergeCell ref="G151:G153"/>
    <mergeCell ref="H151:H153"/>
    <mergeCell ref="I151:I153"/>
    <mergeCell ref="W154:W156"/>
    <mergeCell ref="F157:F159"/>
    <mergeCell ref="A151:A153"/>
    <mergeCell ref="X154:X156"/>
    <mergeCell ref="Y154:Y156"/>
    <mergeCell ref="Z154:Z156"/>
    <mergeCell ref="AA154:AA156"/>
    <mergeCell ref="Q148:Q150"/>
    <mergeCell ref="R148:R150"/>
    <mergeCell ref="S148:S150"/>
    <mergeCell ref="T148:T150"/>
    <mergeCell ref="U148:U150"/>
    <mergeCell ref="V148:V150"/>
    <mergeCell ref="K148:K150"/>
    <mergeCell ref="L148:L150"/>
    <mergeCell ref="M148:M150"/>
    <mergeCell ref="N148:N150"/>
    <mergeCell ref="O148:O150"/>
    <mergeCell ref="P148:P150"/>
    <mergeCell ref="G148:G150"/>
    <mergeCell ref="H148:H150"/>
    <mergeCell ref="I148:I150"/>
    <mergeCell ref="V145:V147"/>
    <mergeCell ref="W145:W147"/>
    <mergeCell ref="X145:X147"/>
    <mergeCell ref="A142:A144"/>
    <mergeCell ref="C142:C144"/>
    <mergeCell ref="Y145:Y147"/>
    <mergeCell ref="Z145:Z147"/>
    <mergeCell ref="AA145:AA147"/>
    <mergeCell ref="P145:P147"/>
    <mergeCell ref="Q145:Q147"/>
    <mergeCell ref="R145:R147"/>
    <mergeCell ref="S145:S147"/>
    <mergeCell ref="T145:T147"/>
    <mergeCell ref="U145:U147"/>
    <mergeCell ref="K145:K147"/>
    <mergeCell ref="L145:L147"/>
    <mergeCell ref="M145:M147"/>
    <mergeCell ref="N145:N147"/>
    <mergeCell ref="O145:O147"/>
    <mergeCell ref="F145:F147"/>
    <mergeCell ref="A139:A141"/>
    <mergeCell ref="C139:C141"/>
    <mergeCell ref="D139:D141"/>
    <mergeCell ref="E139:E141"/>
    <mergeCell ref="G145:G147"/>
    <mergeCell ref="H145:H147"/>
    <mergeCell ref="I145:I147"/>
    <mergeCell ref="W148:W150"/>
    <mergeCell ref="X148:X150"/>
    <mergeCell ref="Y148:Y150"/>
    <mergeCell ref="Z148:Z150"/>
    <mergeCell ref="AA148:AA150"/>
    <mergeCell ref="A145:A147"/>
    <mergeCell ref="C145:C147"/>
    <mergeCell ref="D145:D147"/>
    <mergeCell ref="E145:E147"/>
    <mergeCell ref="Q142:Q144"/>
    <mergeCell ref="R142:R144"/>
    <mergeCell ref="S142:S144"/>
    <mergeCell ref="T142:T144"/>
    <mergeCell ref="U142:U144"/>
    <mergeCell ref="V142:V144"/>
    <mergeCell ref="K142:K144"/>
    <mergeCell ref="L142:L144"/>
    <mergeCell ref="M142:M144"/>
    <mergeCell ref="N142:N144"/>
    <mergeCell ref="O142:O144"/>
    <mergeCell ref="P142:P144"/>
    <mergeCell ref="G142:G144"/>
    <mergeCell ref="H142:H144"/>
    <mergeCell ref="I142:I144"/>
    <mergeCell ref="G136:G138"/>
    <mergeCell ref="H136:H138"/>
    <mergeCell ref="I136:I138"/>
    <mergeCell ref="C136:C138"/>
    <mergeCell ref="D136:D138"/>
    <mergeCell ref="E136:E138"/>
    <mergeCell ref="F136:F138"/>
    <mergeCell ref="D142:D144"/>
    <mergeCell ref="E142:E144"/>
    <mergeCell ref="F142:F144"/>
    <mergeCell ref="A148:A150"/>
    <mergeCell ref="V139:V141"/>
    <mergeCell ref="W139:W141"/>
    <mergeCell ref="X139:X141"/>
    <mergeCell ref="Y139:Y141"/>
    <mergeCell ref="Z139:Z141"/>
    <mergeCell ref="AA139:AA141"/>
    <mergeCell ref="P139:P141"/>
    <mergeCell ref="Q139:Q141"/>
    <mergeCell ref="R139:R141"/>
    <mergeCell ref="S139:S141"/>
    <mergeCell ref="T139:T141"/>
    <mergeCell ref="U139:U141"/>
    <mergeCell ref="K139:K141"/>
    <mergeCell ref="L139:L141"/>
    <mergeCell ref="M139:M141"/>
    <mergeCell ref="N139:N141"/>
    <mergeCell ref="O139:O141"/>
    <mergeCell ref="F139:F141"/>
    <mergeCell ref="G139:G141"/>
    <mergeCell ref="H139:H141"/>
    <mergeCell ref="I139:I141"/>
    <mergeCell ref="Z133:Z135"/>
    <mergeCell ref="AA133:AA135"/>
    <mergeCell ref="P133:P135"/>
    <mergeCell ref="Q133:Q135"/>
    <mergeCell ref="R133:R135"/>
    <mergeCell ref="S133:S135"/>
    <mergeCell ref="T133:T135"/>
    <mergeCell ref="U133:U135"/>
    <mergeCell ref="K133:K135"/>
    <mergeCell ref="L133:L135"/>
    <mergeCell ref="M133:M135"/>
    <mergeCell ref="N133:N135"/>
    <mergeCell ref="O133:O135"/>
    <mergeCell ref="X142:X144"/>
    <mergeCell ref="Y142:Y144"/>
    <mergeCell ref="Z142:Z144"/>
    <mergeCell ref="AA142:AA144"/>
    <mergeCell ref="Q136:Q138"/>
    <mergeCell ref="R136:R138"/>
    <mergeCell ref="S136:S138"/>
    <mergeCell ref="T136:T138"/>
    <mergeCell ref="U136:U138"/>
    <mergeCell ref="V136:V138"/>
    <mergeCell ref="K136:K138"/>
    <mergeCell ref="L136:L138"/>
    <mergeCell ref="M136:M138"/>
    <mergeCell ref="N136:N138"/>
    <mergeCell ref="O136:O138"/>
    <mergeCell ref="P136:P138"/>
    <mergeCell ref="W142:W144"/>
    <mergeCell ref="H133:H135"/>
    <mergeCell ref="I133:I135"/>
    <mergeCell ref="W136:W138"/>
    <mergeCell ref="X136:X138"/>
    <mergeCell ref="Y136:Y138"/>
    <mergeCell ref="Z136:Z138"/>
    <mergeCell ref="AA136:AA138"/>
    <mergeCell ref="A133:A135"/>
    <mergeCell ref="C133:C135"/>
    <mergeCell ref="D133:D135"/>
    <mergeCell ref="E133:E135"/>
    <mergeCell ref="Q130:Q132"/>
    <mergeCell ref="R130:R132"/>
    <mergeCell ref="S130:S132"/>
    <mergeCell ref="T130:T132"/>
    <mergeCell ref="U130:U132"/>
    <mergeCell ref="V130:V132"/>
    <mergeCell ref="K130:K132"/>
    <mergeCell ref="L130:L132"/>
    <mergeCell ref="M130:M132"/>
    <mergeCell ref="N130:N132"/>
    <mergeCell ref="O130:O132"/>
    <mergeCell ref="P130:P132"/>
    <mergeCell ref="G130:G132"/>
    <mergeCell ref="H130:H132"/>
    <mergeCell ref="I130:I132"/>
    <mergeCell ref="V133:V135"/>
    <mergeCell ref="W133:W135"/>
    <mergeCell ref="X133:X135"/>
    <mergeCell ref="A130:A132"/>
    <mergeCell ref="C130:C132"/>
    <mergeCell ref="Y133:Y135"/>
    <mergeCell ref="D130:D132"/>
    <mergeCell ref="E130:E132"/>
    <mergeCell ref="F130:F132"/>
    <mergeCell ref="A136:A138"/>
    <mergeCell ref="V127:V129"/>
    <mergeCell ref="W127:W129"/>
    <mergeCell ref="X127:X129"/>
    <mergeCell ref="Y127:Y129"/>
    <mergeCell ref="Z127:Z129"/>
    <mergeCell ref="AA127:AA129"/>
    <mergeCell ref="P127:P129"/>
    <mergeCell ref="Q127:Q129"/>
    <mergeCell ref="R127:R129"/>
    <mergeCell ref="S127:S129"/>
    <mergeCell ref="T127:T129"/>
    <mergeCell ref="U127:U129"/>
    <mergeCell ref="K127:K129"/>
    <mergeCell ref="L127:L129"/>
    <mergeCell ref="M127:M129"/>
    <mergeCell ref="N127:N129"/>
    <mergeCell ref="O127:O129"/>
    <mergeCell ref="F127:F129"/>
    <mergeCell ref="G127:G129"/>
    <mergeCell ref="H127:H129"/>
    <mergeCell ref="I127:I129"/>
    <mergeCell ref="W130:W132"/>
    <mergeCell ref="F133:F135"/>
    <mergeCell ref="A127:A129"/>
    <mergeCell ref="C127:C129"/>
    <mergeCell ref="D127:D129"/>
    <mergeCell ref="E127:E129"/>
    <mergeCell ref="G133:G135"/>
    <mergeCell ref="AA121:AA123"/>
    <mergeCell ref="P121:P123"/>
    <mergeCell ref="Q121:Q123"/>
    <mergeCell ref="R121:R123"/>
    <mergeCell ref="S121:S123"/>
    <mergeCell ref="T121:T123"/>
    <mergeCell ref="U121:U123"/>
    <mergeCell ref="K121:K123"/>
    <mergeCell ref="L121:L123"/>
    <mergeCell ref="M121:M123"/>
    <mergeCell ref="N121:N123"/>
    <mergeCell ref="O121:O123"/>
    <mergeCell ref="X130:X132"/>
    <mergeCell ref="Y130:Y132"/>
    <mergeCell ref="Z130:Z132"/>
    <mergeCell ref="AA130:AA132"/>
    <mergeCell ref="Q124:Q126"/>
    <mergeCell ref="R124:R126"/>
    <mergeCell ref="S124:S126"/>
    <mergeCell ref="T124:T126"/>
    <mergeCell ref="U124:U126"/>
    <mergeCell ref="V124:V126"/>
    <mergeCell ref="K124:K126"/>
    <mergeCell ref="L124:L126"/>
    <mergeCell ref="M124:M126"/>
    <mergeCell ref="N124:N126"/>
    <mergeCell ref="O124:O126"/>
    <mergeCell ref="P124:P126"/>
    <mergeCell ref="Y118:Y120"/>
    <mergeCell ref="H121:H123"/>
    <mergeCell ref="I121:I123"/>
    <mergeCell ref="W124:W126"/>
    <mergeCell ref="X124:X126"/>
    <mergeCell ref="Y124:Y126"/>
    <mergeCell ref="Z124:Z126"/>
    <mergeCell ref="AA124:AA126"/>
    <mergeCell ref="A121:A123"/>
    <mergeCell ref="C121:C123"/>
    <mergeCell ref="D121:D123"/>
    <mergeCell ref="E121:E123"/>
    <mergeCell ref="Q118:Q120"/>
    <mergeCell ref="R118:R120"/>
    <mergeCell ref="S118:S120"/>
    <mergeCell ref="T118:T120"/>
    <mergeCell ref="U118:U120"/>
    <mergeCell ref="V118:V120"/>
    <mergeCell ref="K118:K120"/>
    <mergeCell ref="L118:L120"/>
    <mergeCell ref="M118:M120"/>
    <mergeCell ref="N118:N120"/>
    <mergeCell ref="O118:O120"/>
    <mergeCell ref="P118:P120"/>
    <mergeCell ref="G118:G120"/>
    <mergeCell ref="H118:H120"/>
    <mergeCell ref="I118:I120"/>
    <mergeCell ref="V121:V123"/>
    <mergeCell ref="W121:W123"/>
    <mergeCell ref="X121:X123"/>
    <mergeCell ref="Y121:Y123"/>
    <mergeCell ref="Z121:Z123"/>
    <mergeCell ref="Y115:Y117"/>
    <mergeCell ref="Z115:Z117"/>
    <mergeCell ref="AA115:AA117"/>
    <mergeCell ref="P115:P117"/>
    <mergeCell ref="Q115:Q117"/>
    <mergeCell ref="R115:R117"/>
    <mergeCell ref="S115:S117"/>
    <mergeCell ref="T115:T117"/>
    <mergeCell ref="U115:U117"/>
    <mergeCell ref="K115:K117"/>
    <mergeCell ref="L115:L117"/>
    <mergeCell ref="M115:M117"/>
    <mergeCell ref="N115:N117"/>
    <mergeCell ref="O115:O117"/>
    <mergeCell ref="F115:F117"/>
    <mergeCell ref="G115:G117"/>
    <mergeCell ref="H115:H117"/>
    <mergeCell ref="I115:I117"/>
    <mergeCell ref="D112:D114"/>
    <mergeCell ref="E112:E114"/>
    <mergeCell ref="F112:F114"/>
    <mergeCell ref="B112:B114"/>
    <mergeCell ref="B115:B117"/>
    <mergeCell ref="A118:A120"/>
    <mergeCell ref="C118:C120"/>
    <mergeCell ref="D118:D120"/>
    <mergeCell ref="E118:E120"/>
    <mergeCell ref="F118:F120"/>
    <mergeCell ref="A124:A126"/>
    <mergeCell ref="V115:V117"/>
    <mergeCell ref="W115:W117"/>
    <mergeCell ref="X115:X117"/>
    <mergeCell ref="W118:W120"/>
    <mergeCell ref="F121:F123"/>
    <mergeCell ref="G121:G123"/>
    <mergeCell ref="X118:X120"/>
    <mergeCell ref="W112:W114"/>
    <mergeCell ref="X112:X114"/>
    <mergeCell ref="G124:G126"/>
    <mergeCell ref="H124:H126"/>
    <mergeCell ref="I124:I126"/>
    <mergeCell ref="C124:C126"/>
    <mergeCell ref="D124:D126"/>
    <mergeCell ref="E124:E126"/>
    <mergeCell ref="F124:F126"/>
    <mergeCell ref="S109:S111"/>
    <mergeCell ref="T109:T111"/>
    <mergeCell ref="U109:U111"/>
    <mergeCell ref="K109:K111"/>
    <mergeCell ref="L109:L111"/>
    <mergeCell ref="M109:M111"/>
    <mergeCell ref="N109:N111"/>
    <mergeCell ref="O109:O111"/>
    <mergeCell ref="W106:W108"/>
    <mergeCell ref="Z118:Z120"/>
    <mergeCell ref="AA118:AA120"/>
    <mergeCell ref="A115:A117"/>
    <mergeCell ref="C115:C117"/>
    <mergeCell ref="D115:D117"/>
    <mergeCell ref="E115:E117"/>
    <mergeCell ref="Q112:Q114"/>
    <mergeCell ref="R112:R114"/>
    <mergeCell ref="S112:S114"/>
    <mergeCell ref="T112:T114"/>
    <mergeCell ref="U112:U114"/>
    <mergeCell ref="V112:V114"/>
    <mergeCell ref="K112:K114"/>
    <mergeCell ref="L112:L114"/>
    <mergeCell ref="M112:M114"/>
    <mergeCell ref="N112:N114"/>
    <mergeCell ref="O112:O114"/>
    <mergeCell ref="P112:P114"/>
    <mergeCell ref="G112:G114"/>
    <mergeCell ref="H112:H114"/>
    <mergeCell ref="Y112:Y114"/>
    <mergeCell ref="I112:I114"/>
    <mergeCell ref="C112:C114"/>
    <mergeCell ref="AA112:AA114"/>
    <mergeCell ref="A109:A111"/>
    <mergeCell ref="C109:C111"/>
    <mergeCell ref="D109:D111"/>
    <mergeCell ref="E109:E111"/>
    <mergeCell ref="Q106:Q108"/>
    <mergeCell ref="R106:R108"/>
    <mergeCell ref="S106:S108"/>
    <mergeCell ref="T106:T108"/>
    <mergeCell ref="U106:U108"/>
    <mergeCell ref="V106:V108"/>
    <mergeCell ref="K106:K108"/>
    <mergeCell ref="L106:L108"/>
    <mergeCell ref="M106:M108"/>
    <mergeCell ref="N106:N108"/>
    <mergeCell ref="O106:O108"/>
    <mergeCell ref="P106:P108"/>
    <mergeCell ref="G106:G108"/>
    <mergeCell ref="H106:H108"/>
    <mergeCell ref="I106:I108"/>
    <mergeCell ref="V109:V111"/>
    <mergeCell ref="W109:W111"/>
    <mergeCell ref="X109:X111"/>
    <mergeCell ref="Y109:Y111"/>
    <mergeCell ref="Z109:Z111"/>
    <mergeCell ref="AA109:AA111"/>
    <mergeCell ref="P109:P111"/>
    <mergeCell ref="A106:A108"/>
    <mergeCell ref="C106:C108"/>
    <mergeCell ref="D106:D108"/>
    <mergeCell ref="E106:E108"/>
    <mergeCell ref="Q109:Q111"/>
    <mergeCell ref="F106:F108"/>
    <mergeCell ref="A112:A114"/>
    <mergeCell ref="F103:F105"/>
    <mergeCell ref="G103:G105"/>
    <mergeCell ref="H103:H105"/>
    <mergeCell ref="I103:I105"/>
    <mergeCell ref="V103:V105"/>
    <mergeCell ref="W103:W105"/>
    <mergeCell ref="X103:X105"/>
    <mergeCell ref="Y103:Y105"/>
    <mergeCell ref="Z103:Z105"/>
    <mergeCell ref="P103:P105"/>
    <mergeCell ref="Q103:Q105"/>
    <mergeCell ref="R103:R105"/>
    <mergeCell ref="S103:S105"/>
    <mergeCell ref="T103:T105"/>
    <mergeCell ref="U103:U105"/>
    <mergeCell ref="K103:K105"/>
    <mergeCell ref="L103:L105"/>
    <mergeCell ref="M103:M105"/>
    <mergeCell ref="N103:N105"/>
    <mergeCell ref="O103:O105"/>
    <mergeCell ref="F109:F111"/>
    <mergeCell ref="G109:G111"/>
    <mergeCell ref="H109:H111"/>
    <mergeCell ref="I109:I111"/>
    <mergeCell ref="A103:A105"/>
    <mergeCell ref="C103:C105"/>
    <mergeCell ref="D103:D105"/>
    <mergeCell ref="E103:E105"/>
    <mergeCell ref="Z112:Z114"/>
    <mergeCell ref="R109:R111"/>
    <mergeCell ref="S100:S102"/>
    <mergeCell ref="T100:T102"/>
    <mergeCell ref="U100:U102"/>
    <mergeCell ref="V100:V102"/>
    <mergeCell ref="K100:K102"/>
    <mergeCell ref="L100:L102"/>
    <mergeCell ref="M100:M102"/>
    <mergeCell ref="N100:N102"/>
    <mergeCell ref="O100:O102"/>
    <mergeCell ref="W100:W102"/>
    <mergeCell ref="P100:P102"/>
    <mergeCell ref="G100:G102"/>
    <mergeCell ref="H100:H102"/>
    <mergeCell ref="I100:I102"/>
    <mergeCell ref="C100:C102"/>
    <mergeCell ref="D100:D102"/>
    <mergeCell ref="E100:E102"/>
    <mergeCell ref="F100:F102"/>
    <mergeCell ref="AA97:AA99"/>
    <mergeCell ref="D94:D96"/>
    <mergeCell ref="E94:E96"/>
    <mergeCell ref="P97:P99"/>
    <mergeCell ref="Q97:Q99"/>
    <mergeCell ref="R97:R99"/>
    <mergeCell ref="S97:S99"/>
    <mergeCell ref="T97:T99"/>
    <mergeCell ref="U97:U99"/>
    <mergeCell ref="K97:K99"/>
    <mergeCell ref="L97:L99"/>
    <mergeCell ref="M97:M99"/>
    <mergeCell ref="N97:N99"/>
    <mergeCell ref="O97:O99"/>
    <mergeCell ref="X106:X108"/>
    <mergeCell ref="Y106:Y108"/>
    <mergeCell ref="Z106:Z108"/>
    <mergeCell ref="AA106:AA108"/>
    <mergeCell ref="AA103:AA105"/>
    <mergeCell ref="H97:H99"/>
    <mergeCell ref="I97:I99"/>
    <mergeCell ref="X94:X96"/>
    <mergeCell ref="Y94:Y96"/>
    <mergeCell ref="Z94:Z96"/>
    <mergeCell ref="X100:X102"/>
    <mergeCell ref="Y100:Y102"/>
    <mergeCell ref="Z100:Z102"/>
    <mergeCell ref="AA100:AA102"/>
    <mergeCell ref="W97:W99"/>
    <mergeCell ref="X97:X99"/>
    <mergeCell ref="Q100:Q102"/>
    <mergeCell ref="R100:R102"/>
    <mergeCell ref="R94:R96"/>
    <mergeCell ref="S94:S96"/>
    <mergeCell ref="T94:T96"/>
    <mergeCell ref="U94:U96"/>
    <mergeCell ref="V94:V96"/>
    <mergeCell ref="K94:K96"/>
    <mergeCell ref="L94:L96"/>
    <mergeCell ref="M94:M96"/>
    <mergeCell ref="N94:N96"/>
    <mergeCell ref="O94:O96"/>
    <mergeCell ref="P94:P96"/>
    <mergeCell ref="G94:G96"/>
    <mergeCell ref="H94:H96"/>
    <mergeCell ref="I94:I96"/>
    <mergeCell ref="V97:V99"/>
    <mergeCell ref="Y97:Y99"/>
    <mergeCell ref="Z97:Z99"/>
    <mergeCell ref="C94:C96"/>
    <mergeCell ref="F94:F96"/>
    <mergeCell ref="A100:A102"/>
    <mergeCell ref="V91:V93"/>
    <mergeCell ref="W91:W93"/>
    <mergeCell ref="X91:X93"/>
    <mergeCell ref="Y91:Y93"/>
    <mergeCell ref="Z91:Z93"/>
    <mergeCell ref="AA91:AA93"/>
    <mergeCell ref="P91:P93"/>
    <mergeCell ref="Q91:Q93"/>
    <mergeCell ref="R91:R93"/>
    <mergeCell ref="S91:S93"/>
    <mergeCell ref="T91:T93"/>
    <mergeCell ref="U91:U93"/>
    <mergeCell ref="K91:K93"/>
    <mergeCell ref="L91:L93"/>
    <mergeCell ref="M91:M93"/>
    <mergeCell ref="N91:N93"/>
    <mergeCell ref="O91:O93"/>
    <mergeCell ref="F91:F93"/>
    <mergeCell ref="G91:G93"/>
    <mergeCell ref="H91:H93"/>
    <mergeCell ref="I91:I93"/>
    <mergeCell ref="W94:W96"/>
    <mergeCell ref="F97:F99"/>
    <mergeCell ref="G97:G99"/>
    <mergeCell ref="A97:A99"/>
    <mergeCell ref="C97:C99"/>
    <mergeCell ref="D97:D99"/>
    <mergeCell ref="E97:E99"/>
    <mergeCell ref="Q94:Q96"/>
    <mergeCell ref="R85:R87"/>
    <mergeCell ref="S85:S87"/>
    <mergeCell ref="T85:T87"/>
    <mergeCell ref="U85:U87"/>
    <mergeCell ref="K85:K87"/>
    <mergeCell ref="L85:L87"/>
    <mergeCell ref="M85:M87"/>
    <mergeCell ref="N85:N87"/>
    <mergeCell ref="O85:O87"/>
    <mergeCell ref="W82:W84"/>
    <mergeCell ref="AA94:AA96"/>
    <mergeCell ref="A91:A93"/>
    <mergeCell ref="C91:C93"/>
    <mergeCell ref="D91:D93"/>
    <mergeCell ref="E91:E93"/>
    <mergeCell ref="Q88:Q90"/>
    <mergeCell ref="R88:R90"/>
    <mergeCell ref="S88:S90"/>
    <mergeCell ref="T88:T90"/>
    <mergeCell ref="U88:U90"/>
    <mergeCell ref="V88:V90"/>
    <mergeCell ref="K88:K90"/>
    <mergeCell ref="L88:L90"/>
    <mergeCell ref="M88:M90"/>
    <mergeCell ref="N88:N90"/>
    <mergeCell ref="O88:O90"/>
    <mergeCell ref="P88:P90"/>
    <mergeCell ref="G88:G90"/>
    <mergeCell ref="H88:H90"/>
    <mergeCell ref="I88:I90"/>
    <mergeCell ref="W88:W90"/>
    <mergeCell ref="A94:A96"/>
    <mergeCell ref="O79:O81"/>
    <mergeCell ref="X88:X90"/>
    <mergeCell ref="Y88:Y90"/>
    <mergeCell ref="Z88:Z90"/>
    <mergeCell ref="AA88:AA90"/>
    <mergeCell ref="A85:A87"/>
    <mergeCell ref="C85:C87"/>
    <mergeCell ref="D85:D87"/>
    <mergeCell ref="E85:E87"/>
    <mergeCell ref="Q82:Q84"/>
    <mergeCell ref="R82:R84"/>
    <mergeCell ref="S82:S84"/>
    <mergeCell ref="T82:T84"/>
    <mergeCell ref="U82:U84"/>
    <mergeCell ref="V82:V84"/>
    <mergeCell ref="K82:K84"/>
    <mergeCell ref="L82:L84"/>
    <mergeCell ref="M82:M84"/>
    <mergeCell ref="N82:N84"/>
    <mergeCell ref="O82:O84"/>
    <mergeCell ref="P82:P84"/>
    <mergeCell ref="G82:G84"/>
    <mergeCell ref="H82:H84"/>
    <mergeCell ref="I82:I84"/>
    <mergeCell ref="V85:V87"/>
    <mergeCell ref="W85:W87"/>
    <mergeCell ref="X85:X87"/>
    <mergeCell ref="Y85:Y87"/>
    <mergeCell ref="Z85:Z87"/>
    <mergeCell ref="AA85:AA87"/>
    <mergeCell ref="P85:P87"/>
    <mergeCell ref="Q85:Q87"/>
    <mergeCell ref="V73:V75"/>
    <mergeCell ref="I76:I78"/>
    <mergeCell ref="C76:C78"/>
    <mergeCell ref="D76:D78"/>
    <mergeCell ref="E76:E78"/>
    <mergeCell ref="F76:F78"/>
    <mergeCell ref="A82:A84"/>
    <mergeCell ref="C82:C84"/>
    <mergeCell ref="D82:D84"/>
    <mergeCell ref="E82:E84"/>
    <mergeCell ref="F82:F84"/>
    <mergeCell ref="A88:A90"/>
    <mergeCell ref="F79:F81"/>
    <mergeCell ref="G79:G81"/>
    <mergeCell ref="H79:H81"/>
    <mergeCell ref="I79:I81"/>
    <mergeCell ref="F85:F87"/>
    <mergeCell ref="G85:G87"/>
    <mergeCell ref="H85:H87"/>
    <mergeCell ref="I85:I87"/>
    <mergeCell ref="C88:C90"/>
    <mergeCell ref="D88:D90"/>
    <mergeCell ref="E88:E90"/>
    <mergeCell ref="F88:F90"/>
    <mergeCell ref="A76:A78"/>
    <mergeCell ref="V79:V81"/>
    <mergeCell ref="P79:P81"/>
    <mergeCell ref="Q79:Q81"/>
    <mergeCell ref="R79:R81"/>
    <mergeCell ref="S79:S81"/>
    <mergeCell ref="T79:T81"/>
    <mergeCell ref="U79:U81"/>
    <mergeCell ref="X82:X84"/>
    <mergeCell ref="Y82:Y84"/>
    <mergeCell ref="Z82:Z84"/>
    <mergeCell ref="AA82:AA84"/>
    <mergeCell ref="A79:A81"/>
    <mergeCell ref="C79:C81"/>
    <mergeCell ref="D79:D81"/>
    <mergeCell ref="E79:E81"/>
    <mergeCell ref="Q76:Q78"/>
    <mergeCell ref="R76:R78"/>
    <mergeCell ref="S76:S78"/>
    <mergeCell ref="T76:T78"/>
    <mergeCell ref="U76:U78"/>
    <mergeCell ref="V76:V78"/>
    <mergeCell ref="K76:K78"/>
    <mergeCell ref="L76:L78"/>
    <mergeCell ref="M76:M78"/>
    <mergeCell ref="N76:N78"/>
    <mergeCell ref="O76:O78"/>
    <mergeCell ref="W76:W78"/>
    <mergeCell ref="P76:P78"/>
    <mergeCell ref="G76:G78"/>
    <mergeCell ref="H76:H78"/>
    <mergeCell ref="W79:W81"/>
    <mergeCell ref="X79:X81"/>
    <mergeCell ref="Y79:Y81"/>
    <mergeCell ref="Z79:Z81"/>
    <mergeCell ref="AA79:AA81"/>
    <mergeCell ref="K79:K81"/>
    <mergeCell ref="L79:L81"/>
    <mergeCell ref="M79:M81"/>
    <mergeCell ref="N79:N81"/>
    <mergeCell ref="X76:X78"/>
    <mergeCell ref="C70:C72"/>
    <mergeCell ref="F70:F72"/>
    <mergeCell ref="W73:W75"/>
    <mergeCell ref="X73:X75"/>
    <mergeCell ref="Y73:Y75"/>
    <mergeCell ref="Z73:Z75"/>
    <mergeCell ref="AA73:AA75"/>
    <mergeCell ref="D70:D72"/>
    <mergeCell ref="E70:E72"/>
    <mergeCell ref="P73:P75"/>
    <mergeCell ref="Q73:Q75"/>
    <mergeCell ref="R73:R75"/>
    <mergeCell ref="S73:S75"/>
    <mergeCell ref="T73:T75"/>
    <mergeCell ref="U73:U75"/>
    <mergeCell ref="K73:K75"/>
    <mergeCell ref="L73:L75"/>
    <mergeCell ref="M73:M75"/>
    <mergeCell ref="N73:N75"/>
    <mergeCell ref="O73:O75"/>
    <mergeCell ref="F73:F75"/>
    <mergeCell ref="G73:G75"/>
    <mergeCell ref="H73:H75"/>
    <mergeCell ref="I73:I75"/>
    <mergeCell ref="X70:X72"/>
    <mergeCell ref="Y70:Y72"/>
    <mergeCell ref="Z70:Z72"/>
    <mergeCell ref="E73:E75"/>
    <mergeCell ref="Q70:Q72"/>
    <mergeCell ref="R70:R72"/>
    <mergeCell ref="S70:S72"/>
    <mergeCell ref="F67:F69"/>
    <mergeCell ref="G67:G69"/>
    <mergeCell ref="H67:H69"/>
    <mergeCell ref="I67:I69"/>
    <mergeCell ref="U70:U72"/>
    <mergeCell ref="V70:V72"/>
    <mergeCell ref="K70:K72"/>
    <mergeCell ref="L70:L72"/>
    <mergeCell ref="M70:M72"/>
    <mergeCell ref="N70:N72"/>
    <mergeCell ref="O70:O72"/>
    <mergeCell ref="P70:P72"/>
    <mergeCell ref="G70:G72"/>
    <mergeCell ref="H70:H72"/>
    <mergeCell ref="I70:I72"/>
    <mergeCell ref="V67:V69"/>
    <mergeCell ref="W67:W69"/>
    <mergeCell ref="W70:W72"/>
    <mergeCell ref="R67:R69"/>
    <mergeCell ref="S67:S69"/>
    <mergeCell ref="T67:T69"/>
    <mergeCell ref="T70:T72"/>
    <mergeCell ref="Y76:Y78"/>
    <mergeCell ref="Z76:Z78"/>
    <mergeCell ref="AA76:AA78"/>
    <mergeCell ref="A73:A75"/>
    <mergeCell ref="C73:C75"/>
    <mergeCell ref="D73:D75"/>
    <mergeCell ref="L61:L63"/>
    <mergeCell ref="M61:M63"/>
    <mergeCell ref="N61:N63"/>
    <mergeCell ref="O61:O63"/>
    <mergeCell ref="W58:W60"/>
    <mergeCell ref="AA70:AA72"/>
    <mergeCell ref="A67:A69"/>
    <mergeCell ref="C67:C69"/>
    <mergeCell ref="D67:D69"/>
    <mergeCell ref="E67:E69"/>
    <mergeCell ref="Q64:Q66"/>
    <mergeCell ref="R64:R66"/>
    <mergeCell ref="S64:S66"/>
    <mergeCell ref="T64:T66"/>
    <mergeCell ref="U64:U66"/>
    <mergeCell ref="V64:V66"/>
    <mergeCell ref="K64:K66"/>
    <mergeCell ref="L64:L66"/>
    <mergeCell ref="M64:M66"/>
    <mergeCell ref="N64:N66"/>
    <mergeCell ref="O64:O66"/>
    <mergeCell ref="P64:P66"/>
    <mergeCell ref="G64:G66"/>
    <mergeCell ref="H64:H66"/>
    <mergeCell ref="A70:A72"/>
    <mergeCell ref="AA64:AA66"/>
    <mergeCell ref="A64:A66"/>
    <mergeCell ref="F55:F57"/>
    <mergeCell ref="G55:G57"/>
    <mergeCell ref="H55:H57"/>
    <mergeCell ref="I55:I57"/>
    <mergeCell ref="V55:V57"/>
    <mergeCell ref="W55:W57"/>
    <mergeCell ref="X55:X57"/>
    <mergeCell ref="Y55:Y57"/>
    <mergeCell ref="Z55:Z57"/>
    <mergeCell ref="P55:P57"/>
    <mergeCell ref="Q55:Q57"/>
    <mergeCell ref="R55:R57"/>
    <mergeCell ref="S55:S57"/>
    <mergeCell ref="T55:T57"/>
    <mergeCell ref="U55:U57"/>
    <mergeCell ref="K55:K57"/>
    <mergeCell ref="L55:L57"/>
    <mergeCell ref="A61:A63"/>
    <mergeCell ref="C61:C63"/>
    <mergeCell ref="D61:D63"/>
    <mergeCell ref="E61:E63"/>
    <mergeCell ref="Q58:Q60"/>
    <mergeCell ref="R58:R60"/>
    <mergeCell ref="S58:S60"/>
    <mergeCell ref="T58:T60"/>
    <mergeCell ref="U58:U60"/>
    <mergeCell ref="V58:V60"/>
    <mergeCell ref="K58:K60"/>
    <mergeCell ref="L58:L60"/>
    <mergeCell ref="M58:M60"/>
    <mergeCell ref="N58:N60"/>
    <mergeCell ref="W52:W54"/>
    <mergeCell ref="P52:P54"/>
    <mergeCell ref="G52:G54"/>
    <mergeCell ref="H52:H54"/>
    <mergeCell ref="I52:I54"/>
    <mergeCell ref="W61:W63"/>
    <mergeCell ref="X61:X63"/>
    <mergeCell ref="Y61:Y63"/>
    <mergeCell ref="Y67:Y69"/>
    <mergeCell ref="Z67:Z69"/>
    <mergeCell ref="AA67:AA69"/>
    <mergeCell ref="P67:P69"/>
    <mergeCell ref="Q67:Q69"/>
    <mergeCell ref="AA61:AA63"/>
    <mergeCell ref="P61:P63"/>
    <mergeCell ref="Q61:Q63"/>
    <mergeCell ref="R61:R63"/>
    <mergeCell ref="S61:S63"/>
    <mergeCell ref="T61:T63"/>
    <mergeCell ref="O58:O60"/>
    <mergeCell ref="P58:P60"/>
    <mergeCell ref="G58:G60"/>
    <mergeCell ref="H58:H60"/>
    <mergeCell ref="I58:I60"/>
    <mergeCell ref="V61:V63"/>
    <mergeCell ref="U67:U69"/>
    <mergeCell ref="K67:K69"/>
    <mergeCell ref="L67:L69"/>
    <mergeCell ref="M67:M69"/>
    <mergeCell ref="N67:N69"/>
    <mergeCell ref="O67:O69"/>
    <mergeCell ref="X67:X69"/>
    <mergeCell ref="C52:C54"/>
    <mergeCell ref="D52:D54"/>
    <mergeCell ref="E52:E54"/>
    <mergeCell ref="F52:F54"/>
    <mergeCell ref="A52:A54"/>
    <mergeCell ref="A58:A60"/>
    <mergeCell ref="C58:C60"/>
    <mergeCell ref="D58:D60"/>
    <mergeCell ref="E58:E60"/>
    <mergeCell ref="F58:F60"/>
    <mergeCell ref="X58:X60"/>
    <mergeCell ref="Y58:Y60"/>
    <mergeCell ref="Z58:Z60"/>
    <mergeCell ref="Z61:Z63"/>
    <mergeCell ref="C64:C66"/>
    <mergeCell ref="D64:D66"/>
    <mergeCell ref="E64:E66"/>
    <mergeCell ref="F64:F66"/>
    <mergeCell ref="M55:M57"/>
    <mergeCell ref="N55:N57"/>
    <mergeCell ref="O55:O57"/>
    <mergeCell ref="F61:F63"/>
    <mergeCell ref="G61:G63"/>
    <mergeCell ref="H61:H63"/>
    <mergeCell ref="I64:I66"/>
    <mergeCell ref="I61:I63"/>
    <mergeCell ref="W64:W66"/>
    <mergeCell ref="X64:X66"/>
    <mergeCell ref="Y64:Y66"/>
    <mergeCell ref="Z64:Z66"/>
    <mergeCell ref="U61:U63"/>
    <mergeCell ref="K61:K63"/>
    <mergeCell ref="AA58:AA60"/>
    <mergeCell ref="AA55:AA57"/>
    <mergeCell ref="X46:X48"/>
    <mergeCell ref="Y46:Y48"/>
    <mergeCell ref="Z46:Z48"/>
    <mergeCell ref="X52:X54"/>
    <mergeCell ref="Y52:Y54"/>
    <mergeCell ref="Z52:Z54"/>
    <mergeCell ref="AA52:AA54"/>
    <mergeCell ref="W49:W51"/>
    <mergeCell ref="X49:X51"/>
    <mergeCell ref="Y49:Y51"/>
    <mergeCell ref="Z49:Z51"/>
    <mergeCell ref="A55:A57"/>
    <mergeCell ref="C55:C57"/>
    <mergeCell ref="D55:D57"/>
    <mergeCell ref="E55:E57"/>
    <mergeCell ref="Q52:Q54"/>
    <mergeCell ref="R52:R54"/>
    <mergeCell ref="S52:S54"/>
    <mergeCell ref="T52:T54"/>
    <mergeCell ref="U52:U54"/>
    <mergeCell ref="V52:V54"/>
    <mergeCell ref="K52:K54"/>
    <mergeCell ref="L52:L54"/>
    <mergeCell ref="M52:M54"/>
    <mergeCell ref="N52:N54"/>
    <mergeCell ref="O52:O54"/>
    <mergeCell ref="I46:I48"/>
    <mergeCell ref="V49:V51"/>
    <mergeCell ref="A46:A48"/>
    <mergeCell ref="C46:C48"/>
    <mergeCell ref="AA49:AA51"/>
    <mergeCell ref="D46:D48"/>
    <mergeCell ref="E46:E48"/>
    <mergeCell ref="P49:P51"/>
    <mergeCell ref="Q49:Q51"/>
    <mergeCell ref="R49:R51"/>
    <mergeCell ref="S49:S51"/>
    <mergeCell ref="T49:T51"/>
    <mergeCell ref="U49:U51"/>
    <mergeCell ref="K49:K51"/>
    <mergeCell ref="L49:L51"/>
    <mergeCell ref="M49:M51"/>
    <mergeCell ref="N49:N51"/>
    <mergeCell ref="O49:O51"/>
    <mergeCell ref="Z43:Z45"/>
    <mergeCell ref="AA43:AA45"/>
    <mergeCell ref="P43:P45"/>
    <mergeCell ref="Q43:Q45"/>
    <mergeCell ref="R43:R45"/>
    <mergeCell ref="S43:S45"/>
    <mergeCell ref="T43:T45"/>
    <mergeCell ref="U43:U45"/>
    <mergeCell ref="K43:K45"/>
    <mergeCell ref="L43:L45"/>
    <mergeCell ref="M43:M45"/>
    <mergeCell ref="N43:N45"/>
    <mergeCell ref="O43:O45"/>
    <mergeCell ref="X43:X45"/>
    <mergeCell ref="Y43:Y45"/>
    <mergeCell ref="A49:A51"/>
    <mergeCell ref="C49:C51"/>
    <mergeCell ref="D49:D51"/>
    <mergeCell ref="E49:E51"/>
    <mergeCell ref="Q46:Q48"/>
    <mergeCell ref="R46:R48"/>
    <mergeCell ref="S46:S48"/>
    <mergeCell ref="T46:T48"/>
    <mergeCell ref="U46:U48"/>
    <mergeCell ref="V46:V48"/>
    <mergeCell ref="K46:K48"/>
    <mergeCell ref="L46:L48"/>
    <mergeCell ref="M46:M48"/>
    <mergeCell ref="N46:N48"/>
    <mergeCell ref="O46:O48"/>
    <mergeCell ref="P46:P48"/>
    <mergeCell ref="G46:G48"/>
    <mergeCell ref="H46:H48"/>
    <mergeCell ref="F46:F48"/>
    <mergeCell ref="C37:C39"/>
    <mergeCell ref="D37:D39"/>
    <mergeCell ref="E37:E39"/>
    <mergeCell ref="F43:F45"/>
    <mergeCell ref="G43:G45"/>
    <mergeCell ref="H43:H45"/>
    <mergeCell ref="I43:I45"/>
    <mergeCell ref="W46:W48"/>
    <mergeCell ref="F49:F51"/>
    <mergeCell ref="G49:G51"/>
    <mergeCell ref="H49:H51"/>
    <mergeCell ref="I49:I51"/>
    <mergeCell ref="Q37:Q39"/>
    <mergeCell ref="R37:R39"/>
    <mergeCell ref="S37:S39"/>
    <mergeCell ref="T37:T39"/>
    <mergeCell ref="U37:U39"/>
    <mergeCell ref="K37:K39"/>
    <mergeCell ref="L37:L39"/>
    <mergeCell ref="M37:M39"/>
    <mergeCell ref="N37:N39"/>
    <mergeCell ref="O37:O39"/>
    <mergeCell ref="V43:V45"/>
    <mergeCell ref="W43:W45"/>
    <mergeCell ref="H34:H36"/>
    <mergeCell ref="I34:I36"/>
    <mergeCell ref="V37:V39"/>
    <mergeCell ref="W37:W39"/>
    <mergeCell ref="W34:W36"/>
    <mergeCell ref="AA46:AA48"/>
    <mergeCell ref="A43:A45"/>
    <mergeCell ref="C43:C45"/>
    <mergeCell ref="D43:D45"/>
    <mergeCell ref="E43:E45"/>
    <mergeCell ref="Q40:Q42"/>
    <mergeCell ref="R40:R42"/>
    <mergeCell ref="S40:S42"/>
    <mergeCell ref="T40:T42"/>
    <mergeCell ref="U40:U42"/>
    <mergeCell ref="V40:V42"/>
    <mergeCell ref="K40:K42"/>
    <mergeCell ref="L40:L42"/>
    <mergeCell ref="M40:M42"/>
    <mergeCell ref="N40:N42"/>
    <mergeCell ref="O40:O42"/>
    <mergeCell ref="P40:P42"/>
    <mergeCell ref="G40:G42"/>
    <mergeCell ref="H40:H42"/>
    <mergeCell ref="I40:I42"/>
    <mergeCell ref="W40:W42"/>
    <mergeCell ref="A40:A42"/>
    <mergeCell ref="X40:X42"/>
    <mergeCell ref="Y40:Y42"/>
    <mergeCell ref="Z40:Z42"/>
    <mergeCell ref="AA40:AA42"/>
    <mergeCell ref="A37:A39"/>
    <mergeCell ref="F34:F36"/>
    <mergeCell ref="X37:X39"/>
    <mergeCell ref="Y37:Y39"/>
    <mergeCell ref="Z37:Z39"/>
    <mergeCell ref="AA37:AA39"/>
    <mergeCell ref="P37:P39"/>
    <mergeCell ref="V31:V33"/>
    <mergeCell ref="W31:W33"/>
    <mergeCell ref="X31:X33"/>
    <mergeCell ref="Y31:Y33"/>
    <mergeCell ref="Z31:Z33"/>
    <mergeCell ref="AA31:AA33"/>
    <mergeCell ref="P31:P33"/>
    <mergeCell ref="Q31:Q33"/>
    <mergeCell ref="R31:R33"/>
    <mergeCell ref="S31:S33"/>
    <mergeCell ref="T31:T33"/>
    <mergeCell ref="U31:U33"/>
    <mergeCell ref="Q34:Q36"/>
    <mergeCell ref="R34:R36"/>
    <mergeCell ref="S34:S36"/>
    <mergeCell ref="T34:T36"/>
    <mergeCell ref="U34:U36"/>
    <mergeCell ref="V34:V36"/>
    <mergeCell ref="K34:K36"/>
    <mergeCell ref="L34:L36"/>
    <mergeCell ref="F31:F33"/>
    <mergeCell ref="M34:M36"/>
    <mergeCell ref="N34:N36"/>
    <mergeCell ref="O34:O36"/>
    <mergeCell ref="P34:P36"/>
    <mergeCell ref="G34:G36"/>
    <mergeCell ref="H31:H33"/>
    <mergeCell ref="I31:I33"/>
    <mergeCell ref="F37:F39"/>
    <mergeCell ref="G37:G39"/>
    <mergeCell ref="H37:H39"/>
    <mergeCell ref="I37:I39"/>
    <mergeCell ref="C40:C42"/>
    <mergeCell ref="D40:D42"/>
    <mergeCell ref="E40:E42"/>
    <mergeCell ref="F40:F42"/>
    <mergeCell ref="Q25:Q27"/>
    <mergeCell ref="R25:R27"/>
    <mergeCell ref="S25:S27"/>
    <mergeCell ref="A25:A27"/>
    <mergeCell ref="C25:C27"/>
    <mergeCell ref="D25:D27"/>
    <mergeCell ref="E25:E27"/>
    <mergeCell ref="B25:B27"/>
    <mergeCell ref="B28:B30"/>
    <mergeCell ref="B31:B33"/>
    <mergeCell ref="B34:B36"/>
    <mergeCell ref="B37:B39"/>
    <mergeCell ref="B40:B42"/>
    <mergeCell ref="K31:K33"/>
    <mergeCell ref="L31:L33"/>
    <mergeCell ref="M31:M33"/>
    <mergeCell ref="N31:N33"/>
    <mergeCell ref="F28:F30"/>
    <mergeCell ref="A34:A36"/>
    <mergeCell ref="C34:C36"/>
    <mergeCell ref="D34:D36"/>
    <mergeCell ref="E34:E36"/>
    <mergeCell ref="X34:X36"/>
    <mergeCell ref="Y34:Y36"/>
    <mergeCell ref="Z34:Z36"/>
    <mergeCell ref="AA34:AA36"/>
    <mergeCell ref="A31:A33"/>
    <mergeCell ref="C31:C33"/>
    <mergeCell ref="D31:D33"/>
    <mergeCell ref="E31:E33"/>
    <mergeCell ref="Q28:Q30"/>
    <mergeCell ref="R28:R30"/>
    <mergeCell ref="S28:S30"/>
    <mergeCell ref="T28:T30"/>
    <mergeCell ref="U28:U30"/>
    <mergeCell ref="V28:V30"/>
    <mergeCell ref="K28:K30"/>
    <mergeCell ref="L28:L30"/>
    <mergeCell ref="M28:M30"/>
    <mergeCell ref="N28:N30"/>
    <mergeCell ref="O28:O30"/>
    <mergeCell ref="W28:W30"/>
    <mergeCell ref="P28:P30"/>
    <mergeCell ref="Y28:Y30"/>
    <mergeCell ref="Z28:Z30"/>
    <mergeCell ref="AA28:AA30"/>
    <mergeCell ref="O31:O33"/>
    <mergeCell ref="G28:G30"/>
    <mergeCell ref="H28:H30"/>
    <mergeCell ref="I28:I30"/>
    <mergeCell ref="C28:C30"/>
    <mergeCell ref="D28:D30"/>
    <mergeCell ref="E28:E30"/>
    <mergeCell ref="G31:G33"/>
    <mergeCell ref="L22:L24"/>
    <mergeCell ref="M22:M24"/>
    <mergeCell ref="N22:N24"/>
    <mergeCell ref="O22:O24"/>
    <mergeCell ref="P22:P24"/>
    <mergeCell ref="G22:G24"/>
    <mergeCell ref="H22:H24"/>
    <mergeCell ref="I22:I24"/>
    <mergeCell ref="V25:V27"/>
    <mergeCell ref="W25:W27"/>
    <mergeCell ref="G25:G27"/>
    <mergeCell ref="H25:H27"/>
    <mergeCell ref="I25:I27"/>
    <mergeCell ref="T25:T27"/>
    <mergeCell ref="U25:U27"/>
    <mergeCell ref="K25:K27"/>
    <mergeCell ref="L25:L27"/>
    <mergeCell ref="M25:M27"/>
    <mergeCell ref="N25:N27"/>
    <mergeCell ref="O25:O27"/>
    <mergeCell ref="AA25:AA27"/>
    <mergeCell ref="D22:D24"/>
    <mergeCell ref="E22:E24"/>
    <mergeCell ref="P25:P27"/>
    <mergeCell ref="A28:A30"/>
    <mergeCell ref="V19:V21"/>
    <mergeCell ref="W19:W21"/>
    <mergeCell ref="X19:X21"/>
    <mergeCell ref="Y19:Y21"/>
    <mergeCell ref="Z19:Z21"/>
    <mergeCell ref="AA19:AA21"/>
    <mergeCell ref="P19:P21"/>
    <mergeCell ref="Q19:Q21"/>
    <mergeCell ref="R19:R21"/>
    <mergeCell ref="S19:S21"/>
    <mergeCell ref="T19:T21"/>
    <mergeCell ref="U19:U21"/>
    <mergeCell ref="K19:K21"/>
    <mergeCell ref="L19:L21"/>
    <mergeCell ref="M19:M21"/>
    <mergeCell ref="N19:N21"/>
    <mergeCell ref="O19:O21"/>
    <mergeCell ref="F19:F21"/>
    <mergeCell ref="G19:G21"/>
    <mergeCell ref="H19:H21"/>
    <mergeCell ref="I19:I21"/>
    <mergeCell ref="W22:W24"/>
    <mergeCell ref="F25:F27"/>
    <mergeCell ref="X22:X24"/>
    <mergeCell ref="U22:U24"/>
    <mergeCell ref="V22:V24"/>
    <mergeCell ref="K22:K24"/>
    <mergeCell ref="Y22:Y24"/>
    <mergeCell ref="Z22:Z24"/>
    <mergeCell ref="X28:X30"/>
    <mergeCell ref="AA22:AA24"/>
    <mergeCell ref="A19:A21"/>
    <mergeCell ref="C19:C21"/>
    <mergeCell ref="D19:D21"/>
    <mergeCell ref="E19:E21"/>
    <mergeCell ref="Q16:Q18"/>
    <mergeCell ref="R16:R18"/>
    <mergeCell ref="S16:S18"/>
    <mergeCell ref="T16:T18"/>
    <mergeCell ref="U16:U18"/>
    <mergeCell ref="V16:V18"/>
    <mergeCell ref="K16:K18"/>
    <mergeCell ref="L16:L18"/>
    <mergeCell ref="M16:M18"/>
    <mergeCell ref="N16:N18"/>
    <mergeCell ref="O16:O18"/>
    <mergeCell ref="P16:P18"/>
    <mergeCell ref="G16:G18"/>
    <mergeCell ref="H16:H18"/>
    <mergeCell ref="I16:I18"/>
    <mergeCell ref="C16:C18"/>
    <mergeCell ref="D16:D18"/>
    <mergeCell ref="E16:E18"/>
    <mergeCell ref="F16:F18"/>
    <mergeCell ref="A22:A24"/>
    <mergeCell ref="C22:C24"/>
    <mergeCell ref="X25:X27"/>
    <mergeCell ref="Y25:Y27"/>
    <mergeCell ref="Z25:Z27"/>
    <mergeCell ref="Z7:Z9"/>
    <mergeCell ref="AA7:AA9"/>
    <mergeCell ref="B19:B21"/>
    <mergeCell ref="B22:B24"/>
    <mergeCell ref="F22:F24"/>
    <mergeCell ref="A13:A15"/>
    <mergeCell ref="C13:C15"/>
    <mergeCell ref="D13:D15"/>
    <mergeCell ref="E13:E15"/>
    <mergeCell ref="Q10:Q12"/>
    <mergeCell ref="R10:R12"/>
    <mergeCell ref="S10:S12"/>
    <mergeCell ref="T10:T12"/>
    <mergeCell ref="U10:U12"/>
    <mergeCell ref="V10:V12"/>
    <mergeCell ref="K10:K12"/>
    <mergeCell ref="L10:L12"/>
    <mergeCell ref="M10:M12"/>
    <mergeCell ref="N10:N12"/>
    <mergeCell ref="O10:O12"/>
    <mergeCell ref="P10:P12"/>
    <mergeCell ref="G10:G12"/>
    <mergeCell ref="H10:H12"/>
    <mergeCell ref="I10:I12"/>
    <mergeCell ref="V13:V15"/>
    <mergeCell ref="P13:P15"/>
    <mergeCell ref="Q13:Q15"/>
    <mergeCell ref="R13:R15"/>
    <mergeCell ref="S13:S15"/>
    <mergeCell ref="T13:T15"/>
    <mergeCell ref="U13:U15"/>
    <mergeCell ref="W10:W12"/>
    <mergeCell ref="W16:W18"/>
    <mergeCell ref="X16:X18"/>
    <mergeCell ref="Y16:Y18"/>
    <mergeCell ref="Z16:Z18"/>
    <mergeCell ref="AA16:AA18"/>
    <mergeCell ref="W13:W15"/>
    <mergeCell ref="X13:X15"/>
    <mergeCell ref="Y13:Y15"/>
    <mergeCell ref="Z13:Z15"/>
    <mergeCell ref="AA13:AA15"/>
    <mergeCell ref="N13:N15"/>
    <mergeCell ref="O13:O15"/>
    <mergeCell ref="X10:X12"/>
    <mergeCell ref="Y10:Y12"/>
    <mergeCell ref="Z10:Z12"/>
    <mergeCell ref="AA10:AA12"/>
    <mergeCell ref="K13:K15"/>
    <mergeCell ref="L13:L15"/>
    <mergeCell ref="A7:A9"/>
    <mergeCell ref="C7:C9"/>
    <mergeCell ref="D7:D9"/>
    <mergeCell ref="E7:E9"/>
    <mergeCell ref="A10:A12"/>
    <mergeCell ref="C10:C12"/>
    <mergeCell ref="D10:D12"/>
    <mergeCell ref="E10:E12"/>
    <mergeCell ref="F10:F12"/>
    <mergeCell ref="A16:A18"/>
    <mergeCell ref="V7:V9"/>
    <mergeCell ref="W7:W9"/>
    <mergeCell ref="X7:X9"/>
    <mergeCell ref="Y7:Y9"/>
    <mergeCell ref="P7:P9"/>
    <mergeCell ref="Q7:Q9"/>
    <mergeCell ref="R7:R9"/>
    <mergeCell ref="S7:S9"/>
    <mergeCell ref="T7:T9"/>
    <mergeCell ref="U7:U9"/>
    <mergeCell ref="K7:K9"/>
    <mergeCell ref="L7:L9"/>
    <mergeCell ref="B7:B9"/>
    <mergeCell ref="B10:B12"/>
    <mergeCell ref="B13:B15"/>
    <mergeCell ref="B16:B18"/>
    <mergeCell ref="M7:M9"/>
    <mergeCell ref="N7:N9"/>
    <mergeCell ref="O7:O9"/>
    <mergeCell ref="F13:F15"/>
    <mergeCell ref="G13:G15"/>
    <mergeCell ref="H13:H15"/>
    <mergeCell ref="Q2:Q3"/>
    <mergeCell ref="R2:R3"/>
    <mergeCell ref="S2:S3"/>
    <mergeCell ref="T2:U2"/>
    <mergeCell ref="V2:X2"/>
    <mergeCell ref="Y2:AA2"/>
    <mergeCell ref="A1:AA1"/>
    <mergeCell ref="A2:A3"/>
    <mergeCell ref="C2:F2"/>
    <mergeCell ref="G2:G3"/>
    <mergeCell ref="M2:M3"/>
    <mergeCell ref="N2:N3"/>
    <mergeCell ref="O2:O3"/>
    <mergeCell ref="P2:P3"/>
    <mergeCell ref="W4:W6"/>
    <mergeCell ref="X4:X6"/>
    <mergeCell ref="Y4:Y6"/>
    <mergeCell ref="Z4:Z6"/>
    <mergeCell ref="AA4:AA6"/>
    <mergeCell ref="B2:B3"/>
    <mergeCell ref="G4:G6"/>
    <mergeCell ref="E4:E6"/>
    <mergeCell ref="D4:D6"/>
    <mergeCell ref="C4:C6"/>
    <mergeCell ref="B4:B6"/>
    <mergeCell ref="A4:A6"/>
    <mergeCell ref="J4:J6"/>
    <mergeCell ref="B166:B168"/>
    <mergeCell ref="B61:B63"/>
    <mergeCell ref="B64:B66"/>
    <mergeCell ref="B67:B69"/>
    <mergeCell ref="B70:B72"/>
    <mergeCell ref="B73:B75"/>
    <mergeCell ref="B76:B78"/>
    <mergeCell ref="B79:B81"/>
    <mergeCell ref="B82:B84"/>
    <mergeCell ref="B85:B87"/>
    <mergeCell ref="B88:B90"/>
    <mergeCell ref="B91:B93"/>
    <mergeCell ref="B94:B96"/>
    <mergeCell ref="B97:B99"/>
    <mergeCell ref="B100:B102"/>
    <mergeCell ref="B103:B105"/>
    <mergeCell ref="B106:B108"/>
    <mergeCell ref="B109:B111"/>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3:B165"/>
    <mergeCell ref="V4:V6"/>
    <mergeCell ref="U4:U6"/>
    <mergeCell ref="T4:T6"/>
    <mergeCell ref="S4:S6"/>
    <mergeCell ref="R4:R6"/>
    <mergeCell ref="Q4:Q6"/>
    <mergeCell ref="P4:P6"/>
    <mergeCell ref="O4:O6"/>
    <mergeCell ref="N4:N6"/>
    <mergeCell ref="M4:M6"/>
    <mergeCell ref="L4:L6"/>
    <mergeCell ref="K4:K6"/>
    <mergeCell ref="I4:I6"/>
    <mergeCell ref="H4:H6"/>
    <mergeCell ref="B43:B45"/>
    <mergeCell ref="B46:B48"/>
    <mergeCell ref="B49:B51"/>
    <mergeCell ref="B52:B54"/>
    <mergeCell ref="B55:B57"/>
    <mergeCell ref="B58:B60"/>
    <mergeCell ref="F4:F6"/>
    <mergeCell ref="M13:M15"/>
    <mergeCell ref="F7:F9"/>
    <mergeCell ref="G7:G9"/>
    <mergeCell ref="H7:H9"/>
    <mergeCell ref="I7:I9"/>
    <mergeCell ref="Q22:Q24"/>
    <mergeCell ref="R22:R24"/>
    <mergeCell ref="S22:S24"/>
    <mergeCell ref="T22:T24"/>
    <mergeCell ref="I13:I15"/>
    <mergeCell ref="B169:B171"/>
    <mergeCell ref="S268:S270"/>
    <mergeCell ref="T268:T270"/>
    <mergeCell ref="B172:B174"/>
    <mergeCell ref="B175:B177"/>
    <mergeCell ref="B178:B180"/>
    <mergeCell ref="B181:B183"/>
    <mergeCell ref="B184:B186"/>
    <mergeCell ref="B187:B189"/>
    <mergeCell ref="B190:B192"/>
    <mergeCell ref="B193:B195"/>
    <mergeCell ref="B196:B198"/>
    <mergeCell ref="B199:B201"/>
    <mergeCell ref="B202:B204"/>
    <mergeCell ref="B205:B207"/>
    <mergeCell ref="B208:B210"/>
    <mergeCell ref="B211:B213"/>
    <mergeCell ref="B214:B216"/>
    <mergeCell ref="E268:E270"/>
    <mergeCell ref="F268:F270"/>
    <mergeCell ref="G268:G270"/>
    <mergeCell ref="H268:H270"/>
    <mergeCell ref="G169:G171"/>
    <mergeCell ref="H169:H171"/>
    <mergeCell ref="I169:I171"/>
    <mergeCell ref="P169:P171"/>
    <mergeCell ref="Q169:Q171"/>
    <mergeCell ref="R169:R171"/>
    <mergeCell ref="S169:S171"/>
    <mergeCell ref="T169:T171"/>
    <mergeCell ref="G181:G183"/>
    <mergeCell ref="H181:H183"/>
    <mergeCell ref="B247:B249"/>
    <mergeCell ref="B250:B252"/>
    <mergeCell ref="B253:B255"/>
    <mergeCell ref="B256:B258"/>
    <mergeCell ref="B259:B261"/>
    <mergeCell ref="B262:B264"/>
    <mergeCell ref="B265:B267"/>
    <mergeCell ref="B271:B273"/>
    <mergeCell ref="G241:G243"/>
    <mergeCell ref="H241:H243"/>
    <mergeCell ref="I241:I243"/>
    <mergeCell ref="H250:H252"/>
    <mergeCell ref="I250:I252"/>
    <mergeCell ref="C235:C237"/>
    <mergeCell ref="D235:D237"/>
    <mergeCell ref="E235:E237"/>
    <mergeCell ref="F238:F240"/>
    <mergeCell ref="E250:E252"/>
    <mergeCell ref="F250:F252"/>
    <mergeCell ref="C244:C246"/>
    <mergeCell ref="D244:D246"/>
    <mergeCell ref="E244:E246"/>
    <mergeCell ref="F244:F246"/>
    <mergeCell ref="C265:C267"/>
    <mergeCell ref="D265:D267"/>
    <mergeCell ref="E265:E267"/>
    <mergeCell ref="C247:C249"/>
    <mergeCell ref="D247:D249"/>
    <mergeCell ref="E247:E249"/>
    <mergeCell ref="C253:C255"/>
    <mergeCell ref="F253:F255"/>
    <mergeCell ref="G253:G255"/>
    <mergeCell ref="T298:U298"/>
    <mergeCell ref="T299:U299"/>
    <mergeCell ref="V299:AA299"/>
    <mergeCell ref="H2:K2"/>
    <mergeCell ref="L2:L3"/>
    <mergeCell ref="D268:D270"/>
    <mergeCell ref="D271:D273"/>
    <mergeCell ref="E271:E273"/>
    <mergeCell ref="X274:X276"/>
    <mergeCell ref="Y274:Y276"/>
    <mergeCell ref="AA274:AA276"/>
    <mergeCell ref="A274:A276"/>
    <mergeCell ref="C274:C276"/>
    <mergeCell ref="D274:D276"/>
    <mergeCell ref="E274:E276"/>
    <mergeCell ref="F274:F276"/>
    <mergeCell ref="G274:G276"/>
    <mergeCell ref="H274:H276"/>
    <mergeCell ref="I274:I276"/>
    <mergeCell ref="K274:K276"/>
    <mergeCell ref="L274:L276"/>
    <mergeCell ref="M274:M276"/>
    <mergeCell ref="N274:N276"/>
    <mergeCell ref="O274:O276"/>
    <mergeCell ref="P274:P276"/>
    <mergeCell ref="Q274:Q276"/>
    <mergeCell ref="R274:R276"/>
    <mergeCell ref="B274:B276"/>
    <mergeCell ref="U274:U276"/>
    <mergeCell ref="V274:V276"/>
    <mergeCell ref="B235:B237"/>
    <mergeCell ref="B238:B240"/>
  </mergeCells>
  <phoneticPr fontId="7" type="noConversion"/>
  <conditionalFormatting sqref="C283 C286 C289 C292 C295 O283 O286 O289 O292 O295 R5:S6 R8:S9 Q10 R10:R30 Q13 Q19 Q22 Q25 Q28 Q31 Q34 Q37 Q40 Q43 Q46 Q49 Q52 Q55 Q58 Q61 Q64 Q67 Q70 Q73 Q76 Q79 Q82 Q85 Q88 Q91 Q94 Q97 Q100 Q103 Q106 Q109 Q112 Q115 Q118 Q121 Q124 Q127 Q130 Q133 Q136 Q139 Q142 Q145 E25:F25 H10 H13 H16 H19 H22 H25 E7:F7 E10:F10 E13:F13 E16:F16 E19:F19 E22:F22 H28 H31 H34 E28:F28 E31:F31 E34:F34 H265 E265:F265 H37 H40 H43 H46 H49 H52 H55 H58 H61 H64 H67 H70 H73 H76 H79 H82 H85 H88 H91 H94 H97 H100 H103 H106 H109 H112 H115 H118 H121 H124 H127 H130 H133 H136 H139 H142 H145 H148 H151 H154 H160 H163 H166 H169 H172 H175 H178 H181 H184 H187 H190 H193 H196 H199 H202 H205 H208 H211 H214 H217 H220 H223 H226 H229 H232 H235 H238 H241 H244 H247 H250 H253 H256 H259 H262 H157 E37:F37 E40:F40 E43:F43 E46:F46 E49:F49 E52:F52 E55:F55 E58:F58 E61:F61 E64:F64 E67:F67 E70:F70 E73:F73 E76:F76 E79:F79 E82:F82 E85:F85 E88:F88 E91:F91 E94:F94 E97:F97 E100:F100 E103:F103 E106:F106 E109:F109 E112:F112 E115:F115 E118:F118 E121:F121 E124:F124 E127:F127 E130:F130 E133:F133 E136:F136 E139:F139 E142:F142 E145:F145 E148:F148 E151:F151 E154:F154 E160:F160 E163:F163 E166:F166 E169:F169 E172:F172 E175:F175 E178:F178 E181:F181 E184:F184 E187:F187 E190:F190 E193:F193 E196:F196 E199:F199 E202:F202 E205:F205 E208:F208 E211:F211 E214:F214 E217:F217 E220:F220 E223:F223 E226:F226 E229:F229 E232:F232 E235:F235 E238:F238 E241:F241 E244:F244 E247:F247 E250:F250 E253:F253 E256:F256 E259:F259 E262:F262 E157:F157 E268:F268 H268 E271:F271 H271 E274:F274 H274 Q16 Q262 Q259 Q256 Q253 Q250 Q247 Q244 Q241 Q238 Q235 Q232 Q229 Q226 Q223 Q220 Q217 Q214 Q211 Q208 Q205 Q202 Q199 Q196 Q193 Q190 Q187 Q184 Q181 Q178 Q175 Q172 Q169 Q166 Q163 Q160 Q154 Q151 Q148 E277:F277 H277 E280:F280 H280 G7:G297 P5:P297 S10:S265 S277:U277 S280:U280 Q7:X7 T10:X10 T13:X13 T16:X16 T19:X19 T22:X22 T25:X25 T28:X28 T31:X31 T34:X34 T37:X37 T40:X40 T43:X43 T46:X46 T49:X49 T52:X52 T55:X55 T58:X58 T61:X61 T64:X64 T67:X67 T70:Y70 T73:Y73 T76:Y76 T79:Y79 T82:Y82 T85:Y85 T88:Y88 T91:Y91 T94:Y94 T97:Y97 T100:Y100 T103:Y103 T106:Y106 T109:Y109 T112:Y112 T115:Y115 T118:Y118 T121:Y121 T124:Y124 T127:Y127 T130:Y130 T133:Y133 T136:Y136 T139:Y139 T142:Y142 T145:Y145 T148:Y148 T151:Y151 T154:Y154 T157:Y157 T160:Y160 T163:Y163 T166:Y166 T169:Y169 T172:Y172 T175:Y175 T178:Y178 T181:Y181 T184:Y184 T187:Y187 T190:Y190 T193:Y193 T196:Y196 T199:Y199 T202:Y202 T205:Y205 T208:Y208 T211:Y211 T214:Y214 T217:Y217 T220:Y220 T223:Y223 T226:Y226 T229:Y229 T232:Y232 T235:Y235 T238:Y238 T241:Y241 T244:Y244 T247:Y247 T250:Y250 T253:Y253 T256:Y256 T259:Y259 T262:Y262 T265:Y265 S268:Z268 S271:Z271 S274:Z274 X277 X280 X283 X286 X289 X292 X295 H7:I7 A4:C4 A7:C7 I8:I297 K295:M295 E4:X4 K7:O7 J10:O10 K13:O13 J16:O16 K19:O19 J22:O22 K25:O25 J28:O28 K31:O31 J34:O34 K37:O37 J40:O40 K43:O43 J46:O46 K49:O49 J52:O52 K55:O55 J58:O58 K61:O61 J64:O64 K67:O67 J70:O70 K73:O73 J76:O76 K79:O79 J82:O82 K85:O85 J88:O88 K91:O91 J94:O94 K97:O97 J100:O100 K103:O103 J106:O106 K109:O109 J112:O112 K115:O115 J118:O118 K121:O121 J124:O124 K127:O127 J130:O130 K133:O133 J136:O136 K139:O139 J142:O142 K145:O145 J148:O148 K151:O151 J154:O154 K157:O157 J160:O160 K163:O163 J166:O166 K169:O169 J172:O172 K175:O175 J178:O178 K181:O181 J184:O184 K187:O187 J190:O190 K193:O193 J196:O196 K199:O199 J202:O202 K205:O205 J208:O208 K211:O211 J214:O214 K217:O217 J220:O220 K223:O223 J226:O226 K229:O229 J232:O232 K235:O235 J238:O238 K241:O241 J244:O244 K247:O247 J250:O250 K253:O253 J256:O256 K259:O259 J262:O262 K265:O265 J268:O268 K271:O271 J274:O274 K277:O277 J280:O280 K283:M283 J286:M286 K289:M289 J292:M292 A10:C10 A16:C16 A22:C22 A28:C28 A34:C34 A40:C40 A46:C46 A52:C52 A58:C58 A64:C64 A70:C70 A76:C76 A82:C82 A88:C88 A94:C94 A100:C100 A106:C106 A112:C112 A118:C118 A124:C124 A130:C130 A136:C136 A142:C142 A148:C148 A154:C154 A160:C160 A166:C166 A172:C172 A178:C178 A184:C184 A190:C190 A196:C196 A202:C202 A208:C208 A214:C214 A220:C220 A226:C226 A232:C232 A238:C238 A244:C244 A250:C250 A256:C256 A262:C262 A268:C268 A274:C274 A280:C280 A286 A292 A13:C13 A19:C19 A25:C25 A31:C31 A37:C37 A43:C43 A49:C49 A55:C55 A61:C61 A67:C67 A73:C73 A79:C79 A85:C85 A91:C91 A97:C97 A103:C103 A109:C109 A115:C115 A121:C121 A127:C127 A133:C133 A139:C139 A145:C145 A151:C151 A157:C157 A163:C163 A169:C169 A175:C175 A181:C181 A187:C187 A193:C193 A199:C199 A205:C205 A211:C211 A217:C217 A223:C223 A229:C229 A235:C235 A241:C241 A247:C247 A253:C253 A259:C259 A265:C265 A271:C271 A277:C277 A283 A289 A295">
    <cfRule type="expression" dxfId="12" priority="407" stopIfTrue="1">
      <formula>#REF!="nie"</formula>
    </cfRule>
  </conditionalFormatting>
  <conditionalFormatting sqref="B283:C283 E283:F283 H283 B286:C286 E286:F286 H286 B289:C289 E289:F289 H289 B292:C292 E292:F292 H292 B295:C295 E295:F295 H295 S295 N283:O283 N286:O286 N289:O289 N292:O292 N295:O295 S283:U283 S286:U286 S289:U289 S292:U292 U295">
    <cfRule type="expression" dxfId="11" priority="404" stopIfTrue="1">
      <formula>#REF!="nie"</formula>
    </cfRule>
  </conditionalFormatting>
  <conditionalFormatting sqref="T283">
    <cfRule type="expression" dxfId="10" priority="101" stopIfTrue="1">
      <formula>#REF!="nie"</formula>
    </cfRule>
  </conditionalFormatting>
  <conditionalFormatting sqref="T286">
    <cfRule type="expression" dxfId="9" priority="100" stopIfTrue="1">
      <formula>#REF!="nie"</formula>
    </cfRule>
  </conditionalFormatting>
  <conditionalFormatting sqref="T289">
    <cfRule type="expression" dxfId="8" priority="99" stopIfTrue="1">
      <formula>#REF!="nie"</formula>
    </cfRule>
  </conditionalFormatting>
  <conditionalFormatting sqref="T292">
    <cfRule type="expression" dxfId="7" priority="98" stopIfTrue="1">
      <formula>#REF!="nie"</formula>
    </cfRule>
  </conditionalFormatting>
  <conditionalFormatting sqref="T295">
    <cfRule type="expression" dxfId="6" priority="97" stopIfTrue="1">
      <formula>#REF!="nie"</formula>
    </cfRule>
  </conditionalFormatting>
  <conditionalFormatting sqref="T295">
    <cfRule type="expression" dxfId="5" priority="96" stopIfTrue="1">
      <formula>#REF!="nie"</formula>
    </cfRule>
  </conditionalFormatting>
  <conditionalFormatting sqref="U283">
    <cfRule type="expression" dxfId="4" priority="5" stopIfTrue="1">
      <formula>#REF!="nie"</formula>
    </cfRule>
  </conditionalFormatting>
  <conditionalFormatting sqref="U286">
    <cfRule type="expression" dxfId="3" priority="4" stopIfTrue="1">
      <formula>#REF!="nie"</formula>
    </cfRule>
  </conditionalFormatting>
  <conditionalFormatting sqref="U289">
    <cfRule type="expression" dxfId="2" priority="3" stopIfTrue="1">
      <formula>#REF!="nie"</formula>
    </cfRule>
  </conditionalFormatting>
  <conditionalFormatting sqref="U292 U295">
    <cfRule type="expression" dxfId="1" priority="2" stopIfTrue="1">
      <formula>#REF!="nie"</formula>
    </cfRule>
  </conditionalFormatting>
  <conditionalFormatting sqref="J7 J13 J19 J25 J31 J37 J43 J49 J55 J61 J67 J73 J79 J85 J91 J97 J103 J109 J115 J121 J127 J133 J139 J145 J151 J157 J163 J169 J175 J181 J187 J193 J199 J205 J211 J217 J223 J229 J235 J241 J247 J253 J259 J265 J271 J277 J283 J289 J295">
    <cfRule type="expression" dxfId="0" priority="1" stopIfTrue="1">
      <formula>#REF!="nie"</formula>
    </cfRule>
  </conditionalFormatting>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2019-08-27T07:41:44Z</dcterms:modified>
</cp:coreProperties>
</file>