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KRAWSF10\Dane_Region\Wspolny\Sapard\BOR\Wiedza (nie)tajemna\zamówienia\2021\PRZETARGI\materiały biurowe i kalendarze\swz\"/>
    </mc:Choice>
  </mc:AlternateContent>
  <bookViews>
    <workbookView xWindow="-105" yWindow="-105" windowWidth="19425" windowHeight="10425"/>
  </bookViews>
  <sheets>
    <sheet name="formularz cenowy" sheetId="1" r:id="rId1"/>
  </sheets>
  <definedNames>
    <definedName name="_xlnm._FilterDatabase" localSheetId="0" hidden="1">'formularz cenowy'!$A$3:$E$66</definedName>
    <definedName name="_xlnm.Print_Area" localSheetId="0">'formularz cenowy'!$A$2:$K$89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0" i="1" l="1"/>
  <c r="G5" i="1" l="1"/>
  <c r="G6" i="1"/>
  <c r="G4" i="1"/>
  <c r="I6" i="1" l="1"/>
  <c r="J6" i="1" s="1"/>
  <c r="I5" i="1"/>
  <c r="J5" i="1" s="1"/>
  <c r="G7" i="1"/>
  <c r="I7" i="1" s="1"/>
  <c r="J7" i="1" s="1"/>
  <c r="G8" i="1"/>
  <c r="I8" i="1" s="1"/>
  <c r="G9" i="1"/>
  <c r="I9" i="1" s="1"/>
  <c r="J9" i="1" s="1"/>
  <c r="G10" i="1"/>
  <c r="I10" i="1" s="1"/>
  <c r="J10" i="1" s="1"/>
  <c r="G11" i="1"/>
  <c r="I11" i="1" s="1"/>
  <c r="J11" i="1" s="1"/>
  <c r="G12" i="1"/>
  <c r="I12" i="1" s="1"/>
  <c r="G13" i="1"/>
  <c r="I13" i="1" s="1"/>
  <c r="J13" i="1" s="1"/>
  <c r="G14" i="1"/>
  <c r="I14" i="1" s="1"/>
  <c r="J14" i="1" s="1"/>
  <c r="G15" i="1"/>
  <c r="I15" i="1" s="1"/>
  <c r="J15" i="1" s="1"/>
  <c r="G16" i="1"/>
  <c r="I16" i="1" s="1"/>
  <c r="G17" i="1"/>
  <c r="I17" i="1" s="1"/>
  <c r="J17" i="1" s="1"/>
  <c r="G18" i="1"/>
  <c r="I18" i="1" s="1"/>
  <c r="G19" i="1"/>
  <c r="I19" i="1" s="1"/>
  <c r="J19" i="1" s="1"/>
  <c r="G20" i="1"/>
  <c r="G21" i="1"/>
  <c r="I21" i="1" s="1"/>
  <c r="J21" i="1" s="1"/>
  <c r="G22" i="1"/>
  <c r="I22" i="1" s="1"/>
  <c r="J22" i="1" s="1"/>
  <c r="G23" i="1"/>
  <c r="I23" i="1" s="1"/>
  <c r="J23" i="1" s="1"/>
  <c r="G86" i="1"/>
  <c r="G87" i="1"/>
  <c r="I87" i="1" s="1"/>
  <c r="J87" i="1" s="1"/>
  <c r="G88" i="1"/>
  <c r="I88" i="1" s="1"/>
  <c r="G24" i="1"/>
  <c r="I24" i="1" s="1"/>
  <c r="J24" i="1" s="1"/>
  <c r="G25" i="1"/>
  <c r="G26" i="1"/>
  <c r="I26" i="1" s="1"/>
  <c r="J26" i="1" s="1"/>
  <c r="G27" i="1"/>
  <c r="I27" i="1" s="1"/>
  <c r="J27" i="1" s="1"/>
  <c r="G28" i="1"/>
  <c r="I28" i="1" s="1"/>
  <c r="J28" i="1" s="1"/>
  <c r="G29" i="1"/>
  <c r="I29" i="1" s="1"/>
  <c r="G30" i="1"/>
  <c r="I30" i="1" s="1"/>
  <c r="J30" i="1" s="1"/>
  <c r="G31" i="1"/>
  <c r="I31" i="1" s="1"/>
  <c r="G32" i="1"/>
  <c r="I32" i="1" s="1"/>
  <c r="J32" i="1" s="1"/>
  <c r="G33" i="1"/>
  <c r="G34" i="1"/>
  <c r="I34" i="1" s="1"/>
  <c r="J34" i="1" s="1"/>
  <c r="G35" i="1"/>
  <c r="I35" i="1" s="1"/>
  <c r="J35" i="1" s="1"/>
  <c r="G36" i="1"/>
  <c r="I36" i="1" s="1"/>
  <c r="J36" i="1" s="1"/>
  <c r="G37" i="1"/>
  <c r="I37" i="1" s="1"/>
  <c r="G38" i="1"/>
  <c r="I38" i="1" s="1"/>
  <c r="J38" i="1" s="1"/>
  <c r="G39" i="1"/>
  <c r="I39" i="1" s="1"/>
  <c r="G40" i="1"/>
  <c r="I40" i="1" s="1"/>
  <c r="J40" i="1" s="1"/>
  <c r="G41" i="1"/>
  <c r="G42" i="1"/>
  <c r="I42" i="1" s="1"/>
  <c r="J42" i="1" s="1"/>
  <c r="G43" i="1"/>
  <c r="I43" i="1" s="1"/>
  <c r="J43" i="1" s="1"/>
  <c r="G44" i="1"/>
  <c r="I44" i="1" s="1"/>
  <c r="J44" i="1" s="1"/>
  <c r="G45" i="1"/>
  <c r="I45" i="1" s="1"/>
  <c r="G46" i="1"/>
  <c r="I46" i="1" s="1"/>
  <c r="J46" i="1" s="1"/>
  <c r="G47" i="1"/>
  <c r="I47" i="1" s="1"/>
  <c r="G48" i="1"/>
  <c r="I48" i="1" s="1"/>
  <c r="J48" i="1" s="1"/>
  <c r="G49" i="1"/>
  <c r="G50" i="1"/>
  <c r="I50" i="1" s="1"/>
  <c r="J50" i="1" s="1"/>
  <c r="G51" i="1"/>
  <c r="I51" i="1" s="1"/>
  <c r="J51" i="1" s="1"/>
  <c r="G52" i="1"/>
  <c r="I52" i="1" s="1"/>
  <c r="J52" i="1" s="1"/>
  <c r="G53" i="1"/>
  <c r="I53" i="1" s="1"/>
  <c r="G54" i="1"/>
  <c r="I54" i="1" s="1"/>
  <c r="J54" i="1" s="1"/>
  <c r="G55" i="1"/>
  <c r="I55" i="1" s="1"/>
  <c r="G56" i="1"/>
  <c r="I56" i="1" s="1"/>
  <c r="J56" i="1" s="1"/>
  <c r="G57" i="1"/>
  <c r="G58" i="1"/>
  <c r="I58" i="1" s="1"/>
  <c r="J58" i="1" s="1"/>
  <c r="G59" i="1"/>
  <c r="I59" i="1" s="1"/>
  <c r="J59" i="1" s="1"/>
  <c r="G60" i="1"/>
  <c r="I60" i="1" s="1"/>
  <c r="J60" i="1" s="1"/>
  <c r="G61" i="1"/>
  <c r="I61" i="1" s="1"/>
  <c r="G62" i="1"/>
  <c r="I62" i="1" s="1"/>
  <c r="J62" i="1" s="1"/>
  <c r="G63" i="1"/>
  <c r="I63" i="1" s="1"/>
  <c r="G64" i="1"/>
  <c r="I64" i="1" s="1"/>
  <c r="J64" i="1" s="1"/>
  <c r="G65" i="1"/>
  <c r="G66" i="1"/>
  <c r="I66" i="1" s="1"/>
  <c r="J66" i="1" s="1"/>
  <c r="G67" i="1"/>
  <c r="I67" i="1" s="1"/>
  <c r="J67" i="1" s="1"/>
  <c r="G68" i="1"/>
  <c r="I68" i="1" s="1"/>
  <c r="J68" i="1" s="1"/>
  <c r="G69" i="1"/>
  <c r="I69" i="1" s="1"/>
  <c r="J69" i="1" s="1"/>
  <c r="G70" i="1"/>
  <c r="I70" i="1" s="1"/>
  <c r="J70" i="1" s="1"/>
  <c r="G71" i="1"/>
  <c r="G72" i="1"/>
  <c r="I72" i="1" s="1"/>
  <c r="J72" i="1" s="1"/>
  <c r="G73" i="1"/>
  <c r="I73" i="1" s="1"/>
  <c r="G74" i="1"/>
  <c r="I74" i="1" s="1"/>
  <c r="J74" i="1" s="1"/>
  <c r="G75" i="1"/>
  <c r="I75" i="1" s="1"/>
  <c r="J75" i="1" s="1"/>
  <c r="G76" i="1"/>
  <c r="I76" i="1" s="1"/>
  <c r="J76" i="1" s="1"/>
  <c r="G77" i="1"/>
  <c r="I77" i="1" s="1"/>
  <c r="J77" i="1" s="1"/>
  <c r="G78" i="1"/>
  <c r="I78" i="1" s="1"/>
  <c r="J78" i="1" s="1"/>
  <c r="G79" i="1"/>
  <c r="I79" i="1" s="1"/>
  <c r="I4" i="1"/>
  <c r="J4" i="1" s="1"/>
  <c r="I86" i="1" l="1"/>
  <c r="I89" i="1" s="1"/>
  <c r="G89" i="1"/>
  <c r="J79" i="1"/>
  <c r="I71" i="1"/>
  <c r="J71" i="1" s="1"/>
  <c r="J73" i="1"/>
  <c r="I65" i="1"/>
  <c r="J65" i="1" s="1"/>
  <c r="I57" i="1"/>
  <c r="J57" i="1" s="1"/>
  <c r="I49" i="1"/>
  <c r="J49" i="1" s="1"/>
  <c r="I41" i="1"/>
  <c r="J41" i="1" s="1"/>
  <c r="I33" i="1"/>
  <c r="J33" i="1" s="1"/>
  <c r="I25" i="1"/>
  <c r="J25" i="1" s="1"/>
  <c r="I20" i="1"/>
  <c r="J20" i="1" s="1"/>
  <c r="J8" i="1"/>
  <c r="J61" i="1"/>
  <c r="J53" i="1"/>
  <c r="J45" i="1"/>
  <c r="J37" i="1"/>
  <c r="J29" i="1"/>
  <c r="J16" i="1"/>
  <c r="J63" i="1"/>
  <c r="J55" i="1"/>
  <c r="J47" i="1"/>
  <c r="J39" i="1"/>
  <c r="J31" i="1"/>
  <c r="J88" i="1"/>
  <c r="J18" i="1"/>
  <c r="J12" i="1"/>
  <c r="J86" i="1" l="1"/>
  <c r="J89" i="1" s="1"/>
  <c r="I80" i="1"/>
  <c r="J80" i="1"/>
</calcChain>
</file>

<file path=xl/sharedStrings.xml><?xml version="1.0" encoding="utf-8"?>
<sst xmlns="http://schemas.openxmlformats.org/spreadsheetml/2006/main" count="256" uniqueCount="177">
  <si>
    <t>Lp.</t>
  </si>
  <si>
    <t>J.m.</t>
  </si>
  <si>
    <t>Ilość</t>
  </si>
  <si>
    <t>szt.</t>
  </si>
  <si>
    <t>Datownik samotuszujący</t>
  </si>
  <si>
    <t>Długopis zwykły (czarny)</t>
  </si>
  <si>
    <t>Długopis zwykły (niebieski)</t>
  </si>
  <si>
    <t>Długopis na sprężynce</t>
  </si>
  <si>
    <t>Długopis żelowy niebieski ze skuwką</t>
  </si>
  <si>
    <t>Druk - kwitariusz przychodowy</t>
  </si>
  <si>
    <t>Druk KP (dowód wpłaty)</t>
  </si>
  <si>
    <t>bl.</t>
  </si>
  <si>
    <t>Dziurkacz do 30 kratek</t>
  </si>
  <si>
    <t>Etykiety samoprzylepne 105x148 4szt/A4 op. 100 ark.</t>
  </si>
  <si>
    <t>op.</t>
  </si>
  <si>
    <t xml:space="preserve">Etykiety samoprzylepne 105x57 10szt/A4 op. 100 ark. </t>
  </si>
  <si>
    <t>Foliopis czarny 1 mm</t>
  </si>
  <si>
    <t>Gumka do mazania</t>
  </si>
  <si>
    <t>Kalendarz 3-dzielny, ścienny, standard</t>
  </si>
  <si>
    <t>Kalkulator biurowy</t>
  </si>
  <si>
    <t>Klej w sztyfcie</t>
  </si>
  <si>
    <t>Kołonotatnik A5</t>
  </si>
  <si>
    <t>kpl.</t>
  </si>
  <si>
    <t>Marker permanentny czarny, ścięta końcówka</t>
  </si>
  <si>
    <t>Notes samoprzylepny bloczek 75x125/76x126</t>
  </si>
  <si>
    <t>Nożyczki biurowe 18 cm</t>
  </si>
  <si>
    <t>Pinezki plastikowe do tablicy korkowej op./50 szt.</t>
  </si>
  <si>
    <t>Podkładka żelowa pod nadgarstek długa klawiatura</t>
  </si>
  <si>
    <t>Podkładka żelowa pod nadgarstek mysz</t>
  </si>
  <si>
    <t>Pojemnik magnetyczny na spinacze, okrągły, bez spinaczy, transparentny</t>
  </si>
  <si>
    <t>Przekładki do segregatora wąskie (op. 100szt.)</t>
  </si>
  <si>
    <t>Pudła archiwizacyjne bezkwasowe A4 do kat. A 
wym. 350x260x110 mm</t>
  </si>
  <si>
    <t>Rozszywacz</t>
  </si>
  <si>
    <t>Segregator A4/75 kolor</t>
  </si>
  <si>
    <t>Segregator A4/50 kolor</t>
  </si>
  <si>
    <t>Spinacz archiwizacyjny</t>
  </si>
  <si>
    <t>Taśma biurowa matowa 19mm</t>
  </si>
  <si>
    <t>Tusz do stempli zielony</t>
  </si>
  <si>
    <t>Zakładki indeksujące 4 kolory neonowe</t>
  </si>
  <si>
    <t>Zakreślacz fluorescencyjny</t>
  </si>
  <si>
    <t>Zszywacz metalowy  mini</t>
  </si>
  <si>
    <t>Zwilżacz glicerynowy</t>
  </si>
  <si>
    <t>Nóż do tapet, korpus metalowy, łatwa wymiana ostrza, ostrze łamane, 18 mm, z systemem klinowego blokowania ostrza, w zestawie 3 ostrza,  szerokość ostrza:9x135 mm.</t>
  </si>
  <si>
    <t>Nóż do tapet</t>
  </si>
  <si>
    <t>Dyspenser do taśmy klejącej</t>
  </si>
  <si>
    <t>Taśma biurowa transparentna 19 mm</t>
  </si>
  <si>
    <t xml:space="preserve">Taśma dwustronna </t>
  </si>
  <si>
    <t>Płyty CD-R</t>
  </si>
  <si>
    <t>Tablica korkowa 120/90.</t>
  </si>
  <si>
    <t>Zwrotne potwierdzenie odbioru</t>
  </si>
  <si>
    <t>Przybornik na biurko metalowy</t>
  </si>
  <si>
    <t>Notes samoprzylepny bloczek  75x75/76x76</t>
  </si>
  <si>
    <t>Koperta C5 HK</t>
  </si>
  <si>
    <t xml:space="preserve">Nazwa </t>
  </si>
  <si>
    <t xml:space="preserve">Opis Przedmiotu Zamówienia 
 minimalne wymogi  techniczne i jakosciowe </t>
  </si>
  <si>
    <t>Kwitariusz przychodowy A4 numerowany, papier samokopiujący, album 30 kartek, format A4, druk jednostronny (oryginał + 2 kopie).</t>
  </si>
  <si>
    <t>Etykiety samoprzylepne</t>
  </si>
  <si>
    <t>Uniwersalne etykiety samoprzylepne 105x148mm 4szt/A4 do drukarek atramentowych, laserowych i kseropkopiarek, gramatura 143 gsm, papier matowy, białość 162cie, rozmiar etykiet zgodnie z popularnymi programami komputerowymi, łatwe odklejenie etykiety od arkusza. Posiadają certyfikat FSC, który gwarantuje, że papier pochodzi z ekologicznie zarządzanych obszarów leśnych. Klej permanentny, zapewniający trwalsze przyleganie do powierzchni. Zastosowanie: uniwersalne, adresowe, organizacyjne. Opakowanie zawiera 100 arkuszy.</t>
  </si>
  <si>
    <t>Uniwersalne etykiety samoprzylepne 105x57 10szt/A4 do drukarek atramentowych, laserowych i kseropkopiarek, gramatura 143 gsm, papier matowy, białość 162cie, rozmiar etykiet zgodnie z popularnymi programami komputerowymi, łatwe odklejenie etykiety od arkusza. Posiadają certyfikat FSC, który gwarantuje, że papier pochodzi z ekologicznie zarządzanych obszarów leśnych. Klej permanentny, zapewniający trwalsze przyleganie do powierzchni. Zastosowanie: uniwersalne, adresowe, organizacyjne. Opakowanie zawiera 100 arkuszy.</t>
  </si>
  <si>
    <t>Folia bąbelkowa ochronna (pęcherzykowa B1)</t>
  </si>
  <si>
    <t xml:space="preserve">Format kalendarza: kalendarium trójdzielne w układzie trójdzielnym, w kolorach czarny - szary- czerwony, z pogrubioną czcionką, miesiące od grudnia 2021 do stycznia 2023, kalendarium w językach PL, GB, zaznaczone święta i imieniny, zaznaczona numeracja tygodni, kalendarium jest przytrzymywane przez kartonowe wypustki, które zapobiegają jego odstawaniu od plecków kalendarza, zdjęcie z motywem rolniczym w 4 wariantach (do akceptacji przez Zamawiającego przed dostawą, mozliwość dostarczenia zdjęć Zamawiającego) folia błysk z efektem wypukłości, pasek z czerwonym okienkiem do zaznaczania aktualnej daty, podkład: karton 300g, papier gramatura kartek min. 80gsm, dziurka lub haczyk do zawieszenia kalendarza, z miejscem na nadruk u dołu strony i z nadrukiem w kolorze zielonym (logo i adres Małopolskiego Oddziału Regionalnego). </t>
  </si>
  <si>
    <t>Kalendarz książkowy A4 2022</t>
  </si>
  <si>
    <t>Kalendarz książkowy tygodniowy na rok 2022, w formacie B5, układ 1 tydzień na dwóch stronach, tygodniowy lub tygodniowo-notesowy, blok kalendarza szyty oraz dodatkowo klejony, kapitałka w kolorze papieru, gramatura papieru min. 70g/m2 chamois lub kremowy, 2 wklejki (z przodu i z tyłu) na wklejce kolorowa mapa Europy, kolorowa mapa Polski, druk szaro - bordowy/burgund lub inny szaro - ciemny  wysokiej jakości, z wycinanymi registrami miesięcy (dwukolorowe), z tasiemką kolorystycznie zharmonizowaną z okładką, oprawa ze skóry ekologicznej na tekturze z gąbką, przeszywana, termoprzebarwialna, matowa lub półmatowa w kolorach  stonowanych dwukolorowa lub jednokolorowa. Rok tłoczony może być w innym kolorze niż okładka, może być umiejscowiony z boku, centralnie, w pionie, podzielony, sama cyfra 20 itp. Okładka przeszywana i obszywana, zaokrąglone rogi okładki, tłoczenie pełne logo ARiMR (min. wielkość 50 x 50)-posiadamy własną matrycę.</t>
  </si>
  <si>
    <t>Kalendarz książkowy B5 2022</t>
  </si>
  <si>
    <t>Klipsy biurowe rozmiar 15mmm</t>
  </si>
  <si>
    <t>Klipsy biurowe rozmiar 19mmm</t>
  </si>
  <si>
    <t>Klipsy biurowe rozmiar 25mm</t>
  </si>
  <si>
    <t>Klipsy biurowe rozmiar 32 mm</t>
  </si>
  <si>
    <t>Kołozeszyt, w formacie A5 w miękkiej oprawie, 60-100 kartek w kratkę, ze spiralą wkręcaną po dłuższym boku, mikro perforacja na poszczególnych kartkach ułatwiająca wyrywanie kartek, oraz otwory umożliwiające wpięcie do segregatora. Wysokiej jakości okładka pokryta błyszczącym lakierem UV.</t>
  </si>
  <si>
    <t>Koperty C5 HK bez okienka o wymiarach 162x229, pakowana po 250 szt. w kolorze szarym, samozamykająca z paskiem HK po krótkim boku. Gramatura papieru 90g/m2.</t>
  </si>
  <si>
    <t>Koperty C4 HK</t>
  </si>
  <si>
    <t>Koperty C4 HK bez okienka o wymiarach 229x324 mm, pakowana po 250 szt. w kolorze białym  lub szarym lub brązowym, samozamykająca z paskiem HK po krótkim boku. Gramatura papieru 90g/m2.</t>
  </si>
  <si>
    <t>Linijka 30 cm</t>
  </si>
  <si>
    <t>Linijki 20 cm</t>
  </si>
  <si>
    <t>Ołówki z gumką</t>
  </si>
  <si>
    <t>Organizer metalowy na dokumenty</t>
  </si>
  <si>
    <t>Papier formatu A5</t>
  </si>
  <si>
    <t>SZT. RYZ</t>
  </si>
  <si>
    <t>Pinezki dedykowane do tablic korkowych, długość ostrza: 11 mm, długość całkowita: 23 mm, miks kolorów, uchwyt z PCV. Op./50 szt.</t>
  </si>
  <si>
    <t>Pojemnik wykonany z przezroczystego tworzywa sztucznego okrągły pojemnik z magnetycznym czarnym wieczkiem, sprzedawany bez spinaczy, przeznaczony do przechowywania spinaczy biurowych o różnych rozmiarach, etykieta produktowa włożona do środka produktu (bez klejenia) nazwą marki, kodem produktu i kodem ean, indywidualnie foliowany, pojemnik wykonany z tworzywa sztucznego (polistyrenu), kolor: transparentny</t>
  </si>
  <si>
    <t>Przekładki do segregatora wąskie,  wykonane z kolorowego kartonu grubości minimum 180 gsm, format 1/3 A4, wymiary 10,5 x 24 cm, z perforacją do segregatora, przeznaczone do segregowania dokumentów A4, mix kolorów. Opakowanie zawiera 100 sztuk.</t>
  </si>
  <si>
    <t>Owalny przybornik na biurko wykonany z metalowej siatki powlekanej lakierem, kolor czarny z 5 komorami, w tym jedna na karteczki kubika, oraz dwie na długopisy.</t>
  </si>
  <si>
    <t>Przylgi kurierskie/koperty foliowe</t>
  </si>
  <si>
    <t>Pudełko na CD/DVD</t>
  </si>
  <si>
    <t>Pudło archiwizacyjne</t>
  </si>
  <si>
    <t>Taśma o umiarkowanie wysokiej sile klejenia, na nośniku BOPP z transparentnym klejem akrylowym. Stanowi doskonały zamiennik dla błon klejowych w aplikacjach biurowych, introligatorskich itd. Wygodna w użyciu, praktycznie bezzapachowa, odporna na działanie promieni UV. Grubość 25μm, długość 25m, szerokość 50mm.</t>
  </si>
  <si>
    <t>Taśma dwustronna na gąbce piankowa</t>
  </si>
  <si>
    <t>Taśma dwustronna na gąbce piankowa, wykonana na bazie pianki polietylenowej. Przeznaczona do trwałych połączeń, elementów wykonanych z różnych materiałów, do mocowania cięższych przedmiotów. Taśma o szerokości 19mm i długości 5m.</t>
  </si>
  <si>
    <t>Teczka A4 wiązana 1 cm, kolor biały</t>
  </si>
  <si>
    <t>Wykonana z grubego kartonu (min 350g/m²) do przechowywania dokumentów w składnicy akt, wyposażona w tasiemki, wewnątrz wyposażona w klapki zabezpieczające przed wypadaniem dokumentów, pojemność 1 cm bieżących dokumentów, kolor biały. Pakowane po 50 sztuk.</t>
  </si>
  <si>
    <t>Teczka A4 wiązana 3 cm, kolor biały</t>
  </si>
  <si>
    <t>Wykonana z grubego kartonu (min 350g/m²) do przechowywania dokumentów w składnicy akt, wyposażona w tasiemki, wewnątrz wyposażona w klapki zabezpieczające przed wypadaniem dokumentów, pojemność 3 cm bieżących dokumentów, kolor biały. Pakowane po 25 szt.</t>
  </si>
  <si>
    <t>Tusz typu wodny do stempli polimerowych i gumowych, w plastikowej buteleczce o pojemności min. 25 ml, nakrętka butelki w kolorze tuszu, końcówka ułatwiająca nasączanie poduszek, nie zawiera oleju.</t>
  </si>
  <si>
    <t>Zakładki index 4 kolorowe paski w opakowaniu (20/50).  Zakładki samoprzylepne z papieru, w kolorach neonowych, po odklejeniu nie pozostawiają śladów. Idealne do skutecznego i szybkiego zaznaczania stron. Gramatura 75g/m2. Rozmiar 20mm x 50 mm, 4 bloczki po 50 karteczek.</t>
  </si>
  <si>
    <t>Zszywki rozmiar 10</t>
  </si>
  <si>
    <t>Zszywki rozmiar 24/6</t>
  </si>
  <si>
    <t>Zszywki rozmiar 26/6</t>
  </si>
  <si>
    <t>op</t>
  </si>
  <si>
    <t xml:space="preserve">Etykiety samoprzylepne z nadrukiem "NIE RZUCAĆ". Etykiety samoprzylepne z nadrukiem ostrzegawczym stanowią widoczne oznaczenie ładunku podczas transportu lub składowania. Zastosowano bardzo mocny, permanentny klej, rozmiar etykiety: 10cm x 10cm, jednostka miary: 1 rolka, ilość etykiet na roli: 100szt, kolor nadruku: Pantone 485C, </t>
  </si>
  <si>
    <t xml:space="preserve">Etykiety samoprzylepne z nadrukiem "DO GÓRY". Etykiety samoprzylepne z nadrukiem ostrzegawczym stanowią widoczne oznaczenie ładunku podczas transportu lub składowania. Zastosowano bardzo mocny, permanentny klej, rozmiar etykiety: 10cm x 10cm, jednostka miary: 1 rolka, ilość etykiet na roli: 100szt, kolor nadruku: Pantone 485C, </t>
  </si>
  <si>
    <t xml:space="preserve">Etykiety samoprzylepne z nadrukiem "OSTROŻNIE SZKŁO". Etykiety samoprzylepne z nadrukiem ostrzegawczym stanowią widoczne oznaczenie ładunku podczas transportu lub składowania. Zastosowano bardzo mocny, permanentny klej, rozmiar etykiety: 10cm x 10cm, jednostka miary: 1 rolka, ilość etykiet na roli: 100szt, kolor nadruku: Pantone 485C, </t>
  </si>
  <si>
    <t xml:space="preserve">Etykiety samoprzylepne z nadrukiem "DOKUMENTY W ŚRODKU". Etykiety samoprzylepne z nadrukiem ostrzegawczym stanowią widoczne oznaczenie ładunku podczas transportu lub składowania. Zastosowano bardzo mocny, permanentny klej, rozmiar etykiety: 10cm x 10cm, jednostka miary: 1 rolka, ilość etykiet na roli: 100szt, kolor nadruku: Pantone 485C, </t>
  </si>
  <si>
    <t>Szerokość folii to 50 centymetrów, na rolce, znajduje się sześćdziesiąt sześć metrów bieżących folii, dopuszczalna tolerancja błędu wynosi dwa procent. Folia o grubości 40 mikronów. Wielkość bąbelka 10 mm.</t>
  </si>
  <si>
    <t>Szerokość folii to 100 centymetrów, na rolce, znajduje się sześćdziesiąt sześć metrów bieżących folii, dopuszczalna tolerancja błędu wynosi dwa procent. Folia o grubości 40 mikronów. Wielkość bąbelka 10 mm.</t>
  </si>
  <si>
    <t xml:space="preserve">Notes samoprzylepny bloczek 75x75 lub 76X76, uniwersalne karteczki, w żółtym neutralnym kolorze, ilość karteczek: 1x100 w rozmiarze 75x75mm lub  76x76mm, gramatura: 70gsm, klej umieszczony wzdłuż jednego z boków, klej usuwalny za pomocą wody, wykonane z papieru (100% pulpa drzewna), kolor jasnożółty, bloczek zabiezpieczony folią z paskiem ułatwiającym otwieranie. </t>
  </si>
  <si>
    <t xml:space="preserve">Notes samoprzylepny bloczek 75X125 lub 76x126, uniwersalne karteczki, w żółtym neutralnym kolorze, ilość karteczek: 1x100 w rozmiarze 75x125 mm lub 76x126 mm, gramatura: 70gsm, klej umieszczony wzdłuż dłuższego boku, klej usuwalny za pomocą wody, wykonane z papieru (100% pulpa drzewna), kolor jasnożółty, bloczek zabiezpieczony folią z paskiem ułatwiającym otwieranie. </t>
  </si>
  <si>
    <t>Tablica korkowa 120/90. 
Tablica korkowa - powierzchnia tablicy wykonana z naturalnego materiału korkowego, tylna część tablicy wykonana z pilśni, rama aluminiowa anodowana Classic,  montaż tablicy w pionie lub poziomie w czterech rogach,  tablica przeznaczona do zawieszania kartek za pomocą pinezek,  wymiary: 90x120cm.</t>
  </si>
  <si>
    <t>Zwrotne potwierdzenie odbioru białe (op. 2000 szt.). 
Druk o wymiarach 160x100mm, po oderwaniu 140x100mm, wykonany na papierze białym o gramaturze min. 140g/m. Po bokach znajdują się perforowane listwy boczne zaopatrzone w pasek klejowy o szer.5mm, zabezpieczony silikonową nakładką o szer.10mm. Zgodne z KPA.</t>
  </si>
  <si>
    <t>taśma pakowa brązowa</t>
  </si>
  <si>
    <t>datownik samotuszujący w obudowie z plastiku, z datą  ISO oraz polską, wysokość cyfr 4 mm, czarny tusz, o wymiarach nie większych niż 45*25*90mm, dużej wytrzymałości, przeznaczony do bardzo intensywnego użytkowania.</t>
  </si>
  <si>
    <t xml:space="preserve"> przezroczysta obudowa pozwalająca kontrolować zużycie wkładu, samoprzylepna podkładka w kształcie kulki/ prostokąta, utrzymującej długopis w pozycji pionowej, sprężynka po rozciągnięciu dł. 150cm, produkt posiada certyfikat ISO,  kolor tuszu niebieski, wkład nie wymaga rozpisania.</t>
  </si>
  <si>
    <t xml:space="preserve"> jednorazowy z tuszem w kolorze czarnym, zakończenie i wentylowana skuwka w kolorze tuszu. Obudowa polistyrenowa, sześciokątna. Końcówka pisząca z węglika wolframu o średnicy 0,7 mm, grubość linii pisania 0,3mm. Ilość atramentu min. 0,4 g, długość linii pisania minimum 3500 m. Atrament na bazie oleju: trwały, wodoodporny, szybkoschnący (&lt;2 s), gwarantujący płynność pisania,  kolor tuszu czarny, wkład nie wymaga rozpisania.</t>
  </si>
  <si>
    <t>jednorazowy z tuszem w kolorze niebieskim, zakończenie i wentylowana skuwka w kolorze tuszu. Obudowa polistyrenowa, sześciokątna. Końcówka pisząca z węglika wolframu o średnicy 0,7 mm, grubość linii pisania 0,3mm. Ilość atramentu min. 0,4 g, długość linii pisania minimum 3500 m. Atrament na bazie oleju: trwały, wodoodporny, szybkoschnący (&lt;2 s), gwarantujący płynność pisania,  kolor tuszu niebieski, wkład nie wymaga rozpisania.</t>
  </si>
  <si>
    <t xml:space="preserve"> prezroczysta obudowa pozwalająca kotrolować zużycie wkładu, długopis wyposażony w końcówkę igłową i miękko piszący wkład olejowy w kolorze niebieskim, wkład nie wymaga rozpisania. Grubość linii pisania: 0,7 mm.</t>
  </si>
  <si>
    <t>Długopis zwykły niebieski</t>
  </si>
  <si>
    <t xml:space="preserve">długopis żelowy jednorazowy w kolorze niebieskim nie przerywa i zapewnia wyjątkową gładkość i wygodę pisania. Korpus i nasadka są przezroczyste. Jedwabiście piszący długopis z wkładem żelowym, antypoślizgowa, fakturowana strefa uchwytu. Przezroczysta nasadka i korpus, który umożliwia kontrolę nad ilością wkładu. Klips, końcówka i przednia część są w kolorze tuszu. Kolor tuszu niebieski
</t>
  </si>
  <si>
    <t xml:space="preserve"> metalowa obcinarka do taśmy o szerokości 19 mm i długości 33 m, średnica wewnętrzna rolki 25 mm. Gilotynka ułatwia równe odrywanie fragmentów taśmy. Stabilnie obciążona podstawa i paski z gumy antypoślizgowej zapobiegają przesuwaniu się podajnika po powierzchni biurka, kolor czarny.</t>
  </si>
  <si>
    <t xml:space="preserve"> Idealny do pisania na prawie wszystkich powierzchniach gładkich, takich jak: szkło plastik,metal, porcelana, folia, płytach CD/DVD itp.. Zaopatrzony w szybkoschnący, nierozmazujący się tusz, odporny na działanie promieni słonecznych - charakteryzuje się dużą intensywnością barw i wyrazistością konturów. Foliopis może być pozostawiony bez zatyczki przez wiele dni (nie krócej niż produkty z systemem dry safe ink i cap off) - nie zaschnie zgodnie z wymogami normy ISO 554. Korek w nasadce i obudowie określa kolor tuszu. Kolor tuszu czarny. Wodoodporny. Długość lini pisania 900m. Średnica końcówki 1,00mm, grubość lini 0,8-1,0mm( w zależności od siły nacisku). Obudowa z polipropylenu, korek nasadki z ABS.</t>
  </si>
  <si>
    <t xml:space="preserve"> do stosowania na papierze, nie niszczy ścieranej powierzchni, wykonana z PVC - polimeru syntetycznego, charakteryzuje sie wyjątkową giętkością, nie zawiera szkodliwych substancji w tym metali ciężkich, ftalanu oraz lateksu, nie pęka, nie brudzi się, posiada zdolność samooczyszczenia, pozostawia mało ścinek, nie drażni papieru, nie narusza jego struktury, posiada atest PZH HŻ/12985/01. Każda sztuka pakowana jest osobno w folię z paskiem łatwego zrywania. Kolor biały. Długość produktu - 43.0 mm, waga - 12.60 g, wymiary - 43,0 x 17,4 x 11,7 mm.</t>
  </si>
  <si>
    <t>Koszulka Maxi koszulki do codziennego użytku na większe ilości dokumentów, posiadają pasek z multi-perforacją( 11 uniwersalnych otworów), który pozwala na wygodne przechowywanie obszernych dokumentów we wszystkich rodzajach segregatorów, wykonana z przezroczystej, groszkowej folii PP o grubości 0,1 mm (Polipropylen), o wymiarach 237 x 1 x 305  mm, podlegająca recyklingowi, copysafe, otwierane od góry, co zapewnia łatwe wyciąganie dokumentów, bez konieczności wyjmowania ich z segregatora, Format A4 Maxi, o  pojemności 80 kartek A4 (80 gsm), antystatyczna. Pakowane po 25 sztuk.</t>
  </si>
  <si>
    <t>Koszulka Maxi</t>
  </si>
  <si>
    <t>Koszulki krystaliczne</t>
  </si>
  <si>
    <t xml:space="preserve">Koszulki krystaliczne: koszulki do codziennego użytku, posiadają pasek z multi-perforacją (11 uniwersalnych otworów), który pozwala na wygodne przechowywanie dokumentów we wszystkich rodzajach segregatorów, wykonana z folii PP(Polipropylen), przezroczysta, z połyskiem, otwierana od góry, o wymiarach  230 x 1 x 302 mm, podlegająca recyklingowi krystaliczna folia PP o grubości 0,055 mm, copysafe, format A4, antystatyczna. Pakowana po 100 sztuk. </t>
  </si>
  <si>
    <t>Marker czarny okrągły: Długość linii pisania ok.1500 m,  grubość linii pisania 1,5-2,5mm, rodzaj końcówki: okrągła końcówka, kolor tuszu: czarny. Nie zawiera ksylenu ,toluenu – nietoksyczny. Łatwość ścierania nawet po kilku tygodniach, nie rysuje tablicy. Plastikowy korpus ,ergonomiczny kształt,  wygodny w używaniu. Atrament  najwyższej jakości na bazie alkoholu o neutralnym zapachu. Skuwka wentylowana z podwójnym systemem szczelności. Posiada zabezpieczenie przed niekontrolowanym wciśnięciem końcówki  markera do tablic suchościeralnych i innych gładkich powierzchni{folia ,szkło itp.} Posiada system cap off spełniający wymogi testu ISO 554. Potwierdzona zgodność z normą PN-EN 71-3</t>
  </si>
  <si>
    <t>Marker czarny  do tablic suchościeralnych, okrągła końcówka</t>
  </si>
  <si>
    <t>Nożyczki : rozmiar 18 cm, trwałe ostrze ze stali nierdzewnej, ergonomiczne nożyczki do komfortowego cięcia wykonane ze stali nierdzewnej z hartowanymi ostrzami o wysokiej twardości. Ergonomiczny i miękki, odporny na pęknięcia plastikowy uchwyt wyprofilowany dla osób prawo- i leworęcznych. Długość ostrza 18 cm. Kolor czerwono-szary.</t>
  </si>
  <si>
    <t xml:space="preserve">
Płyta CD-R 700 MB x52 lub równoważne. Płyty jednokrotnego zapisu CD-R o pojemności 700 MB. Maksymalna prędkość nagrywania to 52x. Opakowanie 50 szt.</t>
  </si>
  <si>
    <t xml:space="preserve">
Podkładka żelowa pod nadgarstek długa klawiatura , kolor ciemny, wypełnienie żelowe, antypoślizgowy spód, wymiary: 460 x 20 x 61 mm (s x w x g). Podkładka pod stawy do ergonomicznej pracy przy komputerze. Odciąża stawy poprzez elastyczne wypełnienie żelem. Przyjazny dla skóry. Nie przesuwa się</t>
  </si>
  <si>
    <t xml:space="preserve">
Podkładka żelowa pod nadgarstek mysz , kolor ciemny o ergonomicznej formie z zintegrowaną podporą dla rąk wypełnioną żelem. Żelowy materiał jest elastyczny i sam się dopasowuje i odciąża stawy. Przyjazny dla skóry. Nie przesuwa się. Wymiary: 230x26x260 mm (sxwxg).</t>
  </si>
  <si>
    <t>Segregator opatentowany mechanizm No.1 z ponadprzeciętną siłą docisku, gwarantujący dokładne i solidne zamykanie nawet po użyciu 10 000 razy, perfekcyjnie dociskające się szczęki mechanizmu, nawet przy pełnym segregatorze, oklejony z dwóch stron folią polipropylenową, zapewniającą zwiększoną odporność na wodę czy inne czynniki zewnętrzne, na grzbiecie kieszeń na wymienne etykiety służące do opisu zawartości, otwory blokujące przednią okładkę, otwór na palec na grzbiecie i metalowe okucia na dolnych krawędziach ułatwiają użytkowanie i bezpieczne przechowywanie dokumentów, mieści 350 kartek A4 (80 gsm), 3 lata gwarancji na mechanizm, posiada Certyfikat FSC®. Wymiary  52 x 318 x 287 ( mm). Szerokość grzbietu - 50 mm, oraz waga  0,43. Segregatory w trzech kolorach podstawowych.</t>
  </si>
  <si>
    <t>Segregator opatentowany mechanizm No.1 z ponadprzeciętną siłą docisku, gwarantujący dokładne i solidne zamykanie nawet po użyciu 10 000 razy, perfekcyjnie dociskające się szczęki mechanizmu, nawet przy pełnym segregatorze, oklejony z dwóch stron folią polipropylenową, zapewniającą zwiększoną odporność na wodę czy inne czynniki zewnętrzne, na grzbiecie kieszeń na wymienne etykiety służące do opisu zawartości, otwory blokujące przednią okładkę, otwór na palec na grzbiecie i metalowe okucia na dolnych krawędziach ułatwiają użytkowanie i bezpieczne przechowywanie dokumentów, mieści 500 kartek A4 (80 gsm), 3 lata gwarancji na mechanizm, posiada Certyfikat FSC®. Wymiary  72 x 318 x 290 (mm). Szerokość grzbietu -75 mm oraz waga  0,45. Segregatory w trzech kolorach podstawowych.</t>
  </si>
  <si>
    <t>Spinacz archiwizacyjny: metalowe, elastyczne, pokryte plastikiem, przeznaczone dla pliku dokumentów o grubości max. 8cm, długość wąsów: 10cm, odległość między dziurkami: 8cm, kolor czerwony. Opakowanie zawiera 100 szt.</t>
  </si>
  <si>
    <t>Taśma biurorowa krystalicznie przezroczysta o podwyższonej wytrzymałości, nie żółknie z upływem czasu. Charakteryzuje się dużą odpornością i umożliwia bezpieczne mocowanie, szerokość: 19 mm, długość: 33 m</t>
  </si>
  <si>
    <t>Taśma biurowa  matowa taśma biurowa, po naklejeniu staje się niewidoczna, łatwo odkleja się od większości powierzchni, można po niej pisać, nie zostawia smug na fotokopiach, nie żółknie z upływem czasu, odrywanie bez konieczności używania nożyczek, szerokość: 19mm, długość: 33m.</t>
  </si>
  <si>
    <t>uniwersalna taśma pakowa wykonana na bazie polipropylenu z warstwą klejącą z kauczuku syntetycznego (hot-melt), bardzo wytrzymała, idealna do przewożenia i wysyłania paczek, wodoodporna, dobrze przykleja się do powierzchni kartonów, natychmiastowo i sielnie wiąże, łatwa w odwijaniu, szerokość 50mm, długość 66m, grubość warstwy folii 48 mikrometrów, kolor brązowy.</t>
  </si>
  <si>
    <t xml:space="preserve"> zakreślacz w kolorze fluorescencyjnym z tuszem na bazie wody do pisania na wszystkich rodzajach papieru, pozostawiony bez skuwki nie zasycha nawet przez 4 godziny(technologia Anti-Dry-Out), a po zamknięciu ma właściwości regeneracyjne, szerokość linii od 2 do 5 mm. </t>
  </si>
  <si>
    <t>cienkopis w plastikowej obudowie. Mocna, oprawiona w metal końcówka, odporna na złamania i rozwarstwienia. Grubość linii 0,4 mm. Odporny na zasychanie, zestaw kolorów: zielony, niebieski, czerwony, czarny i pozostałe 2 dowolne. Wkłady nie wymagają rozpisania.</t>
  </si>
  <si>
    <t>Zestaw 6 cienkopisów</t>
  </si>
  <si>
    <t>Zszywacz biurowy  do 30 kartek</t>
  </si>
  <si>
    <t xml:space="preserve"> zszywacz do 30 kartek (papier 80gsm), wykonany z metalu, z plastikowymi elementami obudowy, metalowe części mechaniczne, z systemem falt clinch, stabilna, antypoślizgowa podstawa, otwarcie o 180st. umożliwiające zszycie tapicerskie, ładowany od góry, z widocznym logo producenta na obudowie lub na elementach metalowych, używane ze zszywkami 24/6 i 26/6 , głębokość wsuwana kartek 53 mm.</t>
  </si>
  <si>
    <t xml:space="preserve">korpus metalowy w obudowie z tworzywa sztucznego, metalowe części mechaniczne, zszywa do 10 kartek (papier 80 gsm), poręczny zintegrowany rozszywacz, otwarcie 180° umożliwia zszywanie tapicerskie, na obudowie lub elementach metalowych nazwa producenta. </t>
  </si>
  <si>
    <t>Zwilżacz glicerynowy do palców, 30 ml, miętowy lub równoważny: ułatwia liczenie, wertownie oraz chwytanie papierowych kartek, o zapachu miętowym, antybakteryjny, bezpieczny dla środowiska, z glicerynowym żelem kosmetycznym, nie pozostawia tłustych plam na papierze, posiada atest PZH. Średnica opakowania 60 mm, pojemność 30 ml.</t>
  </si>
  <si>
    <t>kolorem żółtym oznaczono produkty, do których należy dołączyć przedmiotowe środki dowodowe, zgodnie z opisem w pkt. IX.1 pkt.3-5</t>
  </si>
  <si>
    <t>Druk KP wykonany z surowców najwyższej jakości na papierze samokopiującym, blok minimum 60 kartek, format A6, rozmiar arkusza 105 x 148mm, zgodne z obowiązującymi normami prawnymi, 5 lat gwarancji na zdolność kopiowania papieru samokopiującego, 25 lat trwałość kopii. Druk w bloczku koloru czerwonego, zawierający minimum  opis czynności: „Wystawił, Sprawdził, Zatwierdził”- zgodnie z załączonym wzorem.</t>
  </si>
  <si>
    <t>Dziurkacz do 30 kartek: dziurkuje do 3mm/30 kartek (papier 80 gsm), łatwo dopasowujący się, wygodny uchwyt i wytrzymałe ostrza zmniejszają wysiłek przy dziurkowaniu, wyraźne oznaczenia formatu i wytrzymała prowadnica zapewniają doskonałe wyrównanie papieru, łatwy do opróżniania pojemnik na ścinki zamontowany na zawiasach, 10-letnia gwarancja i certyfikat bezpieczeństwa GS. Kolor czarny, szary, niebieski. Dziurkacz metalowy, z antypoślizgowym plastikowym pojemnikiem na ścinki. Wymiary: 98 x 109 x 121. Format  A4, A5, A6, folio, US-Quart, 8 x 8 x 8 cm.</t>
  </si>
  <si>
    <t>Kalkulator biurowy 10 pozycyjny wyświetlacz, funkcja check &amp; correct, obliczanie podatku TAX, obliczanie marży MU, podwójne zasilanie(zasilanie baterią i baterią solarną), obliczanie procentu, pierwiastkowanie, zmiana znaku, pamięć obliczeń, klawisz podwójnego zera, licznik operacji, plastikowe klawisze, wymiary (wys x szer x grub) 135,5 x 134 x 27,5 mm,  w zestawie dołączona instrukcja w języku polskim.</t>
  </si>
  <si>
    <t xml:space="preserve">Klej w sztyfcie: gramatura 22g, zawiera PVP,  doskonale skleja różnego rodzaju papier, tekturę, fotograﬁe, idealnie nadaje się do zastosowań szkolnych, biurowych i domowych, nie marszczy papieru, nie przesiąka przez fotograﬁe, niebrudzący, nawet po pobrudzeniu – klej jest bardzo łatwo zmywalny, zarówno z tkanin jak i skóry użytkownika, w sztyfcie – klejący wkład łatwo się wykręca i wkręca, wygodne i estetyczne opakowanie z plastiku zapewnia ochronę przed pobrudzeniem, łatwy w użyciu, wygodny sztyft bez problemu dociera w każde miejsce, które ma zostać pokryte klejem, nietoksyczny. Nie wysycha i zachowuje swoje właściwości klejące przez okres przynajmniej trzech lat od daty zakupu. Dodatkowo, specjalnie zaprojektowane opakowanie chroni klej przed utratą właściwości — dokładnie przylegająca nakrętka zabezpiecza sztyft przed dopływem powietrza, kiedy nie jest używany. Posiada atest PZH, ASTM  oraz europejską normę EN 71. </t>
  </si>
  <si>
    <t>Klipsy biurowe  15mm /a`12/_1 w opakowaniu po 12 szt., które cechuje wysoka trwałość, potrójny proces galwanizacji.</t>
  </si>
  <si>
    <t>Klipsy biurowe  19mm /a`12/_1 w opakowaniu po 12 szt., które cechuje wysoka trwałość, potrójny proces galwanizacji.</t>
  </si>
  <si>
    <t xml:space="preserve">Klipsy biurowe  25mm /a`12/_1 w opakowaniu po 12 szt., które cechuje wysoka trwałość, potrójny proces galwanizacji </t>
  </si>
  <si>
    <t>Klipsy biurowe Grand 32mm /a`12/_1 w opakowaniu po 12 szt., które cechuje wysoka trwałość, potrójny proces galwanizacji.</t>
  </si>
  <si>
    <t>Llinijka wykonana z polistyrolu; odporna na odkształcenia; cechuje się dużą odpornością na złamanie,  nadrukowana trwała i precyzyjna skala z dokładnością do 0,1 mm.</t>
  </si>
  <si>
    <t>Linijka aluminiowa  30 cm, wykonana z wysokiej jakości aluminium, profil wykonany w odpowiedniej grubości gwarantuje długotrwałe użytkowanie, zaokrąglone narożniki dla bezpieczeństwa użytkowania, tył linijki posiada podcięcia pozwalające na pisanie i rysowanie tuszem i pisakami, nadrukowana trwała i precyzyjna skala z dokładnością do 0,1 mm.</t>
  </si>
  <si>
    <t>Ołówek Z Gumką Hb.</t>
  </si>
  <si>
    <t>Zestaw 3 półek na dokumenty, dostosowany na dokumenty formatu A4, druciany - całość wykonana z metalu, czarny, szuflady wysuwane, jeden komplet minimum 3 szuflady.</t>
  </si>
  <si>
    <t>Papier formatu A5  gramatury 120g/m2, biały,satynowany,  do drukarek, przeznaczony do codziennego użytku w wydrukach kolorowych i czarno-białych, zadruk dwustronny, jednostka sprzedaży: 1 ryza = 250 arkuszy.</t>
  </si>
  <si>
    <t>Pudło na CD/DVD  do przechowywania płyt CD/DVD_- z mocnego kartonu pokrytego laminowanym papierem, który daje _ochronę przed światłem i wilgocią_- pudło na CD mieści 30 CD w szerokich pudełkach, 60 CD w płaskich _pudełkach, 165 CD w papierowych kieszeniach_- pudło na DVD mieści 22 płyty w standardowych pudełkach lub 44 w płaskich_- pudła można ustawiać jedno na drugim_- łatwo się składa, mocowanie ścianek przy pomocy zatrzasków_- metalowa ramka do opisu zawartości.</t>
  </si>
  <si>
    <t>Pudło archiwizacyjne do archiwizacji dokumentów przełożonych z segregatora, zawartość segregatora o grzbiecie 75/80 mm, mieści dokumenty A4, zwymiarowane pod półki do archiwizacji, pudełka mogą być ustawiane w pionie lub w poziomie, wymiary 245 x 80 x 345.</t>
  </si>
  <si>
    <t xml:space="preserve">Rozszywacz w obudowie z tworzywa sztucznego, części mechaniczne metalowe, dopasowany do rozszywania zszywek: 10,  24/6, 24/8,  26/6,  26/8, na obudowie plastikowej poprzeczne prążki zapobiegające wyślizgiwaniu się z dłoni, na plastikowej obudowie w dwóch miejscach nity. 
</t>
  </si>
  <si>
    <t>Zszywki biurowe w rozmiarze 10, czyli: pakowane po 1000 sztuk w pudełku.</t>
  </si>
  <si>
    <t>Zszywki biurowew rozmiarze 24/6, czyli: pakowane po 1000 sztuk w pudełku</t>
  </si>
  <si>
    <t xml:space="preserve">Zszywki biurowe w rozmiarze 26/6 czyli: pakowane po 1000 sztuk w pudełku </t>
  </si>
  <si>
    <t>Marker permanentny czarny ze ściętą końcówką: Długość linii pisania:  580 m, grubość końcówki: 4,5 mm, rodzaj końcówki: ścięta, grubość linii pisania: 4,50x1,2 mm, kolor tuszu: czarny, rodzaj tuszu: permanentny, wodoodporny, nieblaknący. Zawartość tuszu 5,0 g. Marker klasyczny, jednorazowy, nie zawiera ksylenu i toluenu. Końcówka z włókna akrylowego, obudowa i nasadka z polipropylenu. Certyfikat ISO 9001.</t>
  </si>
  <si>
    <t>Przylgi kurierskie koperty foliowe o rozmiarze C5 (162 x 229 mm), przystosowane do faktur i listów przewozowych, łatwa aplikacja, mocna wytrzymała folia, wysoko przeźroczysta folia, opakowanie 100 sztuk.</t>
  </si>
  <si>
    <t>Pudło bezkwasowe typu kopertowego czyli: pudło bezkwasowe chroni dokumenty przed wilgocią, owadami oraz jest trudno zapalne. Okres użytkowania do 100 lat. Spełnia wymagania określone w rozporządzeniu Ministra Kultury i Dziedzictwa Narodowego z dnia 20 października 2015 roku (Dz. U. poz. 1743). Pudło wykonane z tektury Prior, w kolorze szarobrązowym, wartość pH 8.0 – 9.5, rezerwa alkaliczna &gt; 0,4 mol/kg, gramatura: 1300 g/m2, grubość: 1.5 mm, o wymiarach 350x260x110 mm.</t>
  </si>
  <si>
    <t>Wartość brutto</t>
  </si>
  <si>
    <t>cena jednostkowa</t>
  </si>
  <si>
    <t>wartość netto</t>
  </si>
  <si>
    <t>VAT ( zł )</t>
  </si>
  <si>
    <t>VAT(%)</t>
  </si>
  <si>
    <t>suma</t>
  </si>
  <si>
    <t>Zadanie I - dostawa materiałów biurowych</t>
  </si>
  <si>
    <t>zał. nr 1A do SWZ</t>
  </si>
  <si>
    <t xml:space="preserve">UWAGA! </t>
  </si>
  <si>
    <t>Zadanie II - dostawa kalendarzy</t>
  </si>
  <si>
    <t>Nazwa producenta oraz nazwa produktu lub podstawowe parametry (zgodnie z opisem w kol.C)</t>
  </si>
  <si>
    <t>Załącznik nr 1A do SWZ</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</si>
</sst>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8"/>
      <name val="Calibri"/>
      <family val="2"/>
      <charset val="238"/>
      <scheme val="minor"/>
    </font>
    <font>
      <sz val="11"/>
      <name val="Calibri"/>
      <family val="2"/>
      <charset val="238"/>
      <scheme val="minor"/>
    </font>
    <font>
      <b/>
      <sz val="10"/>
      <color theme="1"/>
      <name val="Calibri"/>
      <family val="2"/>
      <charset val="238"/>
      <scheme val="minor"/>
    </font>
    <font>
      <b/>
      <sz val="11"/>
      <color theme="1"/>
      <name val="Calibri"/>
      <family val="2"/>
      <charset val="238"/>
      <scheme val="minor"/>
    </font>
    <font>
      <b/>
      <sz val="14"/>
      <color theme="1"/>
      <name val="Calibri"/>
      <family val="2"/>
      <charset val="238"/>
      <scheme val="minor"/>
    </font>
    <font>
      <b/>
      <sz val="12"/>
      <color theme="1"/>
      <name val="Calibri"/>
      <family val="2"/>
      <charset val="238"/>
      <scheme val="minor"/>
    </font>
    <font>
      <sz val="10"/>
      <color theme="1"/>
      <name val="Calibri"/>
      <family val="2"/>
      <charset val="238"/>
      <scheme val="minor"/>
    </font>
    <font>
      <sz val="10"/>
      <name val="Calibri"/>
      <family val="2"/>
      <charset val="238"/>
      <scheme val="minor"/>
    </font>
    <font>
      <b/>
      <sz val="10"/>
      <name val="Calibri"/>
      <family val="2"/>
      <charset val="238"/>
      <scheme val="minor"/>
    </font>
    <font>
      <sz val="10"/>
      <color rgb="FF000000"/>
      <name val="Calibri"/>
      <family val="2"/>
      <charset val="238"/>
      <scheme val="minor"/>
    </font>
    <font>
      <b/>
      <sz val="10"/>
      <color rgb="FF000000"/>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7">
    <xf numFmtId="0" fontId="0" fillId="0" borderId="0" xfId="0"/>
    <xf numFmtId="0" fontId="2" fillId="2" borderId="1" xfId="0" applyFont="1" applyFill="1" applyBorder="1" applyAlignment="1">
      <alignment wrapText="1"/>
    </xf>
    <xf numFmtId="0" fontId="2" fillId="0" borderId="1" xfId="0" applyFont="1" applyBorder="1" applyAlignment="1">
      <alignment wrapText="1"/>
    </xf>
    <xf numFmtId="0" fontId="3" fillId="0" borderId="1" xfId="0" applyFont="1" applyBorder="1"/>
    <xf numFmtId="0" fontId="0" fillId="0" borderId="0" xfId="0" applyFont="1" applyAlignment="1">
      <alignment vertical="center" wrapText="1"/>
    </xf>
    <xf numFmtId="0" fontId="2" fillId="0" borderId="0" xfId="0" applyFont="1" applyBorder="1" applyAlignment="1">
      <alignment wrapText="1"/>
    </xf>
    <xf numFmtId="0" fontId="5" fillId="0" borderId="1" xfId="0" applyFont="1" applyBorder="1"/>
    <xf numFmtId="0" fontId="5" fillId="4" borderId="1" xfId="0" applyFont="1" applyFill="1" applyBorder="1"/>
    <xf numFmtId="0" fontId="4" fillId="0" borderId="0" xfId="0" applyFont="1"/>
    <xf numFmtId="0" fontId="5" fillId="0" borderId="2" xfId="0" applyFont="1" applyBorder="1" applyAlignment="1">
      <alignment vertical="center"/>
    </xf>
    <xf numFmtId="0" fontId="5" fillId="0" borderId="2" xfId="0" applyFont="1" applyBorder="1" applyAlignment="1">
      <alignment vertical="center" wrapText="1"/>
    </xf>
    <xf numFmtId="0" fontId="6" fillId="0" borderId="1" xfId="0" applyFont="1" applyBorder="1"/>
    <xf numFmtId="10" fontId="6" fillId="5" borderId="1" xfId="0" applyNumberFormat="1" applyFont="1" applyFill="1" applyBorder="1"/>
    <xf numFmtId="0" fontId="0" fillId="0" borderId="0" xfId="0" applyFont="1"/>
    <xf numFmtId="10" fontId="0" fillId="0" borderId="0" xfId="0" applyNumberFormat="1" applyFont="1"/>
    <xf numFmtId="0" fontId="7" fillId="2" borderId="1" xfId="0" applyFont="1" applyFill="1" applyBorder="1"/>
    <xf numFmtId="0" fontId="7" fillId="2" borderId="1" xfId="0" applyFont="1" applyFill="1" applyBorder="1" applyAlignment="1">
      <alignment vertical="center" wrapText="1"/>
    </xf>
    <xf numFmtId="0" fontId="7" fillId="2" borderId="1" xfId="0" applyFont="1" applyFill="1" applyBorder="1" applyAlignment="1">
      <alignment wrapText="1"/>
    </xf>
    <xf numFmtId="0" fontId="7" fillId="0" borderId="1" xfId="0" applyFont="1" applyBorder="1"/>
    <xf numFmtId="0" fontId="0" fillId="0" borderId="1" xfId="0" applyFont="1" applyBorder="1"/>
    <xf numFmtId="10" fontId="0" fillId="0" borderId="1" xfId="0" applyNumberFormat="1" applyFont="1" applyBorder="1"/>
    <xf numFmtId="0" fontId="8" fillId="2" borderId="1" xfId="0" applyFont="1" applyFill="1" applyBorder="1" applyAlignment="1">
      <alignment wrapText="1"/>
    </xf>
    <xf numFmtId="0" fontId="7" fillId="0" borderId="1" xfId="0" applyFont="1" applyFill="1" applyBorder="1"/>
    <xf numFmtId="0" fontId="7" fillId="0" borderId="1" xfId="0" applyFont="1" applyBorder="1" applyAlignment="1">
      <alignment vertical="center" wrapText="1"/>
    </xf>
    <xf numFmtId="0" fontId="7" fillId="0" borderId="1" xfId="0" applyFont="1" applyBorder="1" applyAlignment="1">
      <alignment wrapText="1"/>
    </xf>
    <xf numFmtId="0" fontId="7" fillId="0" borderId="1" xfId="0" applyFont="1" applyFill="1" applyBorder="1" applyAlignment="1">
      <alignment vertical="center" wrapText="1"/>
    </xf>
    <xf numFmtId="0" fontId="7" fillId="0" borderId="1" xfId="0" applyFont="1" applyFill="1" applyBorder="1" applyAlignment="1">
      <alignment wrapText="1"/>
    </xf>
    <xf numFmtId="0" fontId="3" fillId="0" borderId="1" xfId="0" applyFont="1" applyFill="1" applyBorder="1"/>
    <xf numFmtId="0" fontId="8" fillId="0" borderId="1" xfId="0" applyFont="1" applyBorder="1" applyAlignment="1">
      <alignment wrapText="1"/>
    </xf>
    <xf numFmtId="0" fontId="8" fillId="0" borderId="1" xfId="0" applyFont="1" applyBorder="1"/>
    <xf numFmtId="0" fontId="9" fillId="0" borderId="1" xfId="0" applyFont="1" applyBorder="1"/>
    <xf numFmtId="0" fontId="8" fillId="0" borderId="1" xfId="0" applyFont="1" applyFill="1" applyBorder="1" applyAlignment="1">
      <alignment wrapText="1"/>
    </xf>
    <xf numFmtId="0" fontId="7" fillId="3" borderId="1" xfId="0" applyFont="1" applyFill="1" applyBorder="1"/>
    <xf numFmtId="0" fontId="3" fillId="3" borderId="1" xfId="0" applyFont="1" applyFill="1" applyBorder="1"/>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8" fillId="0" borderId="1" xfId="0" applyFont="1" applyFill="1" applyBorder="1" applyAlignment="1">
      <alignment vertical="center" wrapText="1"/>
    </xf>
    <xf numFmtId="0" fontId="7" fillId="3" borderId="1" xfId="0" applyFont="1" applyFill="1" applyBorder="1" applyAlignment="1">
      <alignment vertical="center" wrapText="1"/>
    </xf>
    <xf numFmtId="0" fontId="7" fillId="3" borderId="1" xfId="0" applyFont="1" applyFill="1" applyBorder="1" applyAlignment="1">
      <alignment wrapText="1"/>
    </xf>
    <xf numFmtId="0" fontId="8" fillId="2" borderId="1" xfId="0" applyFont="1" applyFill="1" applyBorder="1" applyAlignment="1">
      <alignment vertical="center" wrapText="1"/>
    </xf>
    <xf numFmtId="0" fontId="8" fillId="3" borderId="1" xfId="0" applyFont="1" applyFill="1" applyBorder="1" applyAlignment="1">
      <alignment wrapText="1"/>
    </xf>
    <xf numFmtId="0" fontId="3" fillId="2" borderId="1" xfId="0" applyFont="1" applyFill="1" applyBorder="1"/>
    <xf numFmtId="0" fontId="7" fillId="3" borderId="0" xfId="0" applyFont="1" applyFill="1" applyBorder="1"/>
    <xf numFmtId="0" fontId="7" fillId="3" borderId="0" xfId="0" applyFont="1" applyFill="1" applyBorder="1" applyAlignment="1">
      <alignment vertical="center" wrapText="1"/>
    </xf>
    <xf numFmtId="0" fontId="7" fillId="0" borderId="0" xfId="0" applyFont="1" applyBorder="1"/>
    <xf numFmtId="0" fontId="3" fillId="0" borderId="0" xfId="0" applyFont="1" applyBorder="1"/>
    <xf numFmtId="0" fontId="0" fillId="0" borderId="0" xfId="0" applyFont="1" applyBorder="1"/>
    <xf numFmtId="0" fontId="7" fillId="2" borderId="5" xfId="0" applyFont="1" applyFill="1" applyBorder="1" applyAlignment="1">
      <alignment wrapText="1"/>
    </xf>
    <xf numFmtId="0" fontId="0" fillId="0" borderId="6" xfId="0" applyFont="1" applyBorder="1"/>
    <xf numFmtId="0" fontId="4"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3" fillId="5"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10" fontId="4" fillId="5" borderId="1" xfId="0" applyNumberFormat="1" applyFont="1" applyFill="1" applyBorder="1" applyAlignment="1">
      <alignment vertical="center" wrapText="1"/>
    </xf>
    <xf numFmtId="0" fontId="0" fillId="2" borderId="3" xfId="0" applyFont="1" applyFill="1" applyBorder="1" applyAlignment="1">
      <alignment horizontal="left" wrapText="1"/>
    </xf>
    <xf numFmtId="0" fontId="0" fillId="2" borderId="4" xfId="0" applyFont="1" applyFill="1" applyBorder="1" applyAlignment="1">
      <alignment horizontal="left" wrapText="1"/>
    </xf>
    <xf numFmtId="0" fontId="12" fillId="0" borderId="0" xfId="0" applyFo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tabSelected="1" view="pageBreakPreview" zoomScale="60" zoomScaleNormal="90" zoomScalePageLayoutView="68" workbookViewId="0">
      <pane ySplit="3" topLeftCell="A4" activePane="bottomLeft" state="frozen"/>
      <selection pane="bottomLeft" activeCell="C4" sqref="C4"/>
    </sheetView>
  </sheetViews>
  <sheetFormatPr defaultColWidth="8.7109375" defaultRowHeight="15" x14ac:dyDescent="0.25"/>
  <cols>
    <col min="1" max="1" width="5.28515625" style="13" customWidth="1"/>
    <col min="2" max="2" width="16.28515625" style="4" customWidth="1"/>
    <col min="3" max="3" width="62.140625" style="13" customWidth="1"/>
    <col min="4" max="4" width="9" style="13" bestFit="1" customWidth="1"/>
    <col min="5" max="5" width="9.28515625" style="13" customWidth="1"/>
    <col min="6" max="6" width="12.140625" style="13" bestFit="1" customWidth="1"/>
    <col min="7" max="7" width="13.140625" style="13" bestFit="1" customWidth="1"/>
    <col min="8" max="8" width="8.85546875" style="14"/>
    <col min="9" max="9" width="8.7109375" style="13"/>
    <col min="10" max="10" width="14.7109375" style="13" bestFit="1" customWidth="1"/>
    <col min="11" max="11" width="58.5703125" style="13" customWidth="1"/>
    <col min="12" max="16384" width="8.7109375" style="13"/>
  </cols>
  <sheetData>
    <row r="1" spans="1:11" ht="16.5" thickBot="1" x14ac:dyDescent="0.3">
      <c r="C1" s="56" t="s">
        <v>176</v>
      </c>
    </row>
    <row r="2" spans="1:11" ht="42.75" customHeight="1" thickBot="1" x14ac:dyDescent="0.3">
      <c r="C2" s="10" t="s">
        <v>171</v>
      </c>
      <c r="K2" s="8" t="s">
        <v>172</v>
      </c>
    </row>
    <row r="3" spans="1:11" s="4" customFormat="1" ht="32.25" customHeight="1" x14ac:dyDescent="0.25">
      <c r="A3" s="49" t="s">
        <v>0</v>
      </c>
      <c r="B3" s="50" t="s">
        <v>53</v>
      </c>
      <c r="C3" s="51" t="s">
        <v>54</v>
      </c>
      <c r="D3" s="52" t="s">
        <v>1</v>
      </c>
      <c r="E3" s="52" t="s">
        <v>2</v>
      </c>
      <c r="F3" s="50" t="s">
        <v>166</v>
      </c>
      <c r="G3" s="50" t="s">
        <v>167</v>
      </c>
      <c r="H3" s="53" t="s">
        <v>169</v>
      </c>
      <c r="I3" s="50" t="s">
        <v>168</v>
      </c>
      <c r="J3" s="50" t="s">
        <v>165</v>
      </c>
      <c r="K3" s="50" t="s">
        <v>175</v>
      </c>
    </row>
    <row r="4" spans="1:11" ht="54" customHeight="1" x14ac:dyDescent="0.25">
      <c r="A4" s="15">
        <v>1</v>
      </c>
      <c r="B4" s="16" t="s">
        <v>4</v>
      </c>
      <c r="C4" s="17" t="s">
        <v>109</v>
      </c>
      <c r="D4" s="18" t="s">
        <v>3</v>
      </c>
      <c r="E4" s="3">
        <v>50</v>
      </c>
      <c r="F4" s="19"/>
      <c r="G4" s="19">
        <f>F4*E4</f>
        <v>0</v>
      </c>
      <c r="H4" s="20"/>
      <c r="I4" s="19">
        <f>G4*H4</f>
        <v>0</v>
      </c>
      <c r="J4" s="19">
        <f>G4+I4</f>
        <v>0</v>
      </c>
      <c r="K4" s="19"/>
    </row>
    <row r="5" spans="1:11" ht="51.75" x14ac:dyDescent="0.25">
      <c r="A5" s="15">
        <v>2</v>
      </c>
      <c r="B5" s="16" t="s">
        <v>7</v>
      </c>
      <c r="C5" s="17" t="s">
        <v>110</v>
      </c>
      <c r="D5" s="18" t="s">
        <v>3</v>
      </c>
      <c r="E5" s="3">
        <v>100</v>
      </c>
      <c r="F5" s="19"/>
      <c r="G5" s="19">
        <f t="shared" ref="G5:G6" si="0">F5*E5</f>
        <v>0</v>
      </c>
      <c r="H5" s="20"/>
      <c r="I5" s="19">
        <f t="shared" ref="I5:I65" si="1">G5*H5</f>
        <v>0</v>
      </c>
      <c r="J5" s="19">
        <f t="shared" ref="J5:J65" si="2">G5+I5</f>
        <v>0</v>
      </c>
      <c r="K5" s="19"/>
    </row>
    <row r="6" spans="1:11" ht="90" x14ac:dyDescent="0.25">
      <c r="A6" s="15">
        <v>3</v>
      </c>
      <c r="B6" s="16" t="s">
        <v>5</v>
      </c>
      <c r="C6" s="17" t="s">
        <v>111</v>
      </c>
      <c r="D6" s="18" t="s">
        <v>3</v>
      </c>
      <c r="E6" s="3">
        <v>250</v>
      </c>
      <c r="F6" s="19"/>
      <c r="G6" s="19">
        <f t="shared" si="0"/>
        <v>0</v>
      </c>
      <c r="H6" s="20"/>
      <c r="I6" s="19">
        <f t="shared" si="1"/>
        <v>0</v>
      </c>
      <c r="J6" s="19">
        <f t="shared" si="2"/>
        <v>0</v>
      </c>
      <c r="K6" s="19"/>
    </row>
    <row r="7" spans="1:11" ht="90" x14ac:dyDescent="0.25">
      <c r="A7" s="15">
        <v>4</v>
      </c>
      <c r="B7" s="16" t="s">
        <v>6</v>
      </c>
      <c r="C7" s="17" t="s">
        <v>112</v>
      </c>
      <c r="D7" s="18" t="s">
        <v>3</v>
      </c>
      <c r="E7" s="3">
        <v>1000</v>
      </c>
      <c r="F7" s="19"/>
      <c r="G7" s="19">
        <f t="shared" ref="G7:G65" si="3">F7*E7</f>
        <v>0</v>
      </c>
      <c r="H7" s="20"/>
      <c r="I7" s="19">
        <f t="shared" si="1"/>
        <v>0</v>
      </c>
      <c r="J7" s="19">
        <f t="shared" si="2"/>
        <v>0</v>
      </c>
      <c r="K7" s="19"/>
    </row>
    <row r="8" spans="1:11" ht="39" x14ac:dyDescent="0.25">
      <c r="A8" s="15">
        <v>5</v>
      </c>
      <c r="B8" s="16" t="s">
        <v>114</v>
      </c>
      <c r="C8" s="17" t="s">
        <v>113</v>
      </c>
      <c r="D8" s="18" t="s">
        <v>3</v>
      </c>
      <c r="E8" s="3">
        <v>1200</v>
      </c>
      <c r="F8" s="19"/>
      <c r="G8" s="19">
        <f t="shared" si="3"/>
        <v>0</v>
      </c>
      <c r="H8" s="20"/>
      <c r="I8" s="19">
        <f t="shared" si="1"/>
        <v>0</v>
      </c>
      <c r="J8" s="19">
        <f t="shared" si="2"/>
        <v>0</v>
      </c>
      <c r="K8" s="19"/>
    </row>
    <row r="9" spans="1:11" ht="90" x14ac:dyDescent="0.25">
      <c r="A9" s="15">
        <v>6</v>
      </c>
      <c r="B9" s="16" t="s">
        <v>8</v>
      </c>
      <c r="C9" s="21" t="s">
        <v>115</v>
      </c>
      <c r="D9" s="18" t="s">
        <v>3</v>
      </c>
      <c r="E9" s="3">
        <v>700</v>
      </c>
      <c r="F9" s="19"/>
      <c r="G9" s="19">
        <f t="shared" si="3"/>
        <v>0</v>
      </c>
      <c r="H9" s="20"/>
      <c r="I9" s="19">
        <f t="shared" si="1"/>
        <v>0</v>
      </c>
      <c r="J9" s="19">
        <f t="shared" si="2"/>
        <v>0</v>
      </c>
      <c r="K9" s="19"/>
    </row>
    <row r="10" spans="1:11" ht="36" customHeight="1" x14ac:dyDescent="0.25">
      <c r="A10" s="22">
        <v>7</v>
      </c>
      <c r="B10" s="23" t="s">
        <v>9</v>
      </c>
      <c r="C10" s="24" t="s">
        <v>55</v>
      </c>
      <c r="D10" s="18" t="s">
        <v>3</v>
      </c>
      <c r="E10" s="3">
        <v>50</v>
      </c>
      <c r="F10" s="19"/>
      <c r="G10" s="19">
        <f t="shared" si="3"/>
        <v>0</v>
      </c>
      <c r="H10" s="20"/>
      <c r="I10" s="19">
        <f t="shared" si="1"/>
        <v>0</v>
      </c>
      <c r="J10" s="19">
        <f t="shared" si="2"/>
        <v>0</v>
      </c>
      <c r="K10" s="19"/>
    </row>
    <row r="11" spans="1:11" ht="102.75" customHeight="1" x14ac:dyDescent="0.25">
      <c r="A11" s="22">
        <v>8</v>
      </c>
      <c r="B11" s="25" t="s">
        <v>10</v>
      </c>
      <c r="C11" s="24" t="s">
        <v>143</v>
      </c>
      <c r="D11" s="18" t="s">
        <v>11</v>
      </c>
      <c r="E11" s="3">
        <v>60</v>
      </c>
      <c r="F11" s="19"/>
      <c r="G11" s="19">
        <f t="shared" si="3"/>
        <v>0</v>
      </c>
      <c r="H11" s="20"/>
      <c r="I11" s="19">
        <f t="shared" si="1"/>
        <v>0</v>
      </c>
      <c r="J11" s="19">
        <f t="shared" si="2"/>
        <v>0</v>
      </c>
      <c r="K11" s="19"/>
    </row>
    <row r="12" spans="1:11" ht="64.5" x14ac:dyDescent="0.25">
      <c r="A12" s="22">
        <v>9</v>
      </c>
      <c r="B12" s="25" t="s">
        <v>44</v>
      </c>
      <c r="C12" s="26" t="s">
        <v>116</v>
      </c>
      <c r="D12" s="18" t="s">
        <v>3</v>
      </c>
      <c r="E12" s="27">
        <v>40</v>
      </c>
      <c r="F12" s="19"/>
      <c r="G12" s="19">
        <f t="shared" si="3"/>
        <v>0</v>
      </c>
      <c r="H12" s="20"/>
      <c r="I12" s="19">
        <f t="shared" si="1"/>
        <v>0</v>
      </c>
      <c r="J12" s="19">
        <f t="shared" si="2"/>
        <v>0</v>
      </c>
      <c r="K12" s="19"/>
    </row>
    <row r="13" spans="1:11" ht="122.25" customHeight="1" x14ac:dyDescent="0.25">
      <c r="A13" s="15">
        <v>10</v>
      </c>
      <c r="B13" s="16" t="s">
        <v>12</v>
      </c>
      <c r="C13" s="17" t="s">
        <v>144</v>
      </c>
      <c r="D13" s="18" t="s">
        <v>3</v>
      </c>
      <c r="E13" s="3">
        <v>10</v>
      </c>
      <c r="F13" s="19"/>
      <c r="G13" s="19">
        <f t="shared" si="3"/>
        <v>0</v>
      </c>
      <c r="H13" s="20"/>
      <c r="I13" s="19">
        <f t="shared" si="1"/>
        <v>0</v>
      </c>
      <c r="J13" s="19">
        <f t="shared" si="2"/>
        <v>0</v>
      </c>
      <c r="K13" s="19"/>
    </row>
    <row r="14" spans="1:11" ht="64.5" x14ac:dyDescent="0.25">
      <c r="A14" s="22">
        <v>11</v>
      </c>
      <c r="B14" s="25" t="s">
        <v>56</v>
      </c>
      <c r="C14" s="26" t="s">
        <v>98</v>
      </c>
      <c r="D14" s="18" t="s">
        <v>14</v>
      </c>
      <c r="E14" s="3">
        <v>2</v>
      </c>
      <c r="F14" s="19"/>
      <c r="G14" s="19">
        <f t="shared" si="3"/>
        <v>0</v>
      </c>
      <c r="H14" s="20"/>
      <c r="I14" s="19">
        <f t="shared" si="1"/>
        <v>0</v>
      </c>
      <c r="J14" s="19">
        <f t="shared" si="2"/>
        <v>0</v>
      </c>
      <c r="K14" s="19"/>
    </row>
    <row r="15" spans="1:11" ht="64.5" x14ac:dyDescent="0.25">
      <c r="A15" s="22">
        <v>12</v>
      </c>
      <c r="B15" s="25" t="s">
        <v>56</v>
      </c>
      <c r="C15" s="26" t="s">
        <v>99</v>
      </c>
      <c r="D15" s="18" t="s">
        <v>14</v>
      </c>
      <c r="E15" s="3">
        <v>2</v>
      </c>
      <c r="F15" s="19"/>
      <c r="G15" s="19">
        <f t="shared" si="3"/>
        <v>0</v>
      </c>
      <c r="H15" s="20"/>
      <c r="I15" s="19">
        <f t="shared" si="1"/>
        <v>0</v>
      </c>
      <c r="J15" s="19">
        <f t="shared" si="2"/>
        <v>0</v>
      </c>
      <c r="K15" s="19"/>
    </row>
    <row r="16" spans="1:11" ht="64.5" x14ac:dyDescent="0.25">
      <c r="A16" s="22">
        <v>13</v>
      </c>
      <c r="B16" s="25" t="s">
        <v>56</v>
      </c>
      <c r="C16" s="26" t="s">
        <v>100</v>
      </c>
      <c r="D16" s="18" t="s">
        <v>14</v>
      </c>
      <c r="E16" s="3">
        <v>2</v>
      </c>
      <c r="F16" s="19"/>
      <c r="G16" s="19">
        <f t="shared" si="3"/>
        <v>0</v>
      </c>
      <c r="H16" s="20"/>
      <c r="I16" s="19">
        <f t="shared" si="1"/>
        <v>0</v>
      </c>
      <c r="J16" s="19">
        <f t="shared" si="2"/>
        <v>0</v>
      </c>
      <c r="K16" s="19"/>
    </row>
    <row r="17" spans="1:11" ht="64.5" x14ac:dyDescent="0.25">
      <c r="A17" s="22">
        <v>14</v>
      </c>
      <c r="B17" s="25" t="s">
        <v>56</v>
      </c>
      <c r="C17" s="26" t="s">
        <v>101</v>
      </c>
      <c r="D17" s="18" t="s">
        <v>14</v>
      </c>
      <c r="E17" s="3">
        <v>2</v>
      </c>
      <c r="F17" s="19"/>
      <c r="G17" s="19">
        <f t="shared" si="3"/>
        <v>0</v>
      </c>
      <c r="H17" s="20"/>
      <c r="I17" s="19">
        <f t="shared" si="1"/>
        <v>0</v>
      </c>
      <c r="J17" s="19">
        <f t="shared" si="2"/>
        <v>0</v>
      </c>
      <c r="K17" s="19"/>
    </row>
    <row r="18" spans="1:11" ht="102.75" x14ac:dyDescent="0.25">
      <c r="A18" s="22">
        <v>15</v>
      </c>
      <c r="B18" s="25" t="s">
        <v>13</v>
      </c>
      <c r="C18" s="24" t="s">
        <v>57</v>
      </c>
      <c r="D18" s="18" t="s">
        <v>14</v>
      </c>
      <c r="E18" s="3">
        <v>50</v>
      </c>
      <c r="F18" s="19"/>
      <c r="G18" s="19">
        <f t="shared" si="3"/>
        <v>0</v>
      </c>
      <c r="H18" s="20"/>
      <c r="I18" s="19">
        <f t="shared" si="1"/>
        <v>0</v>
      </c>
      <c r="J18" s="19">
        <f t="shared" si="2"/>
        <v>0</v>
      </c>
      <c r="K18" s="19"/>
    </row>
    <row r="19" spans="1:11" ht="102.75" x14ac:dyDescent="0.25">
      <c r="A19" s="22">
        <v>16</v>
      </c>
      <c r="B19" s="25" t="s">
        <v>15</v>
      </c>
      <c r="C19" s="26" t="s">
        <v>58</v>
      </c>
      <c r="D19" s="22" t="s">
        <v>14</v>
      </c>
      <c r="E19" s="27">
        <v>30</v>
      </c>
      <c r="F19" s="19"/>
      <c r="G19" s="19">
        <f t="shared" si="3"/>
        <v>0</v>
      </c>
      <c r="H19" s="20"/>
      <c r="I19" s="19">
        <f t="shared" si="1"/>
        <v>0</v>
      </c>
      <c r="J19" s="19">
        <f t="shared" si="2"/>
        <v>0</v>
      </c>
      <c r="K19" s="19"/>
    </row>
    <row r="20" spans="1:11" ht="39" x14ac:dyDescent="0.25">
      <c r="A20" s="22">
        <v>17</v>
      </c>
      <c r="B20" s="25" t="s">
        <v>59</v>
      </c>
      <c r="C20" s="26" t="s">
        <v>102</v>
      </c>
      <c r="D20" s="18" t="s">
        <v>3</v>
      </c>
      <c r="E20" s="3">
        <v>5</v>
      </c>
      <c r="F20" s="19"/>
      <c r="G20" s="19">
        <f t="shared" si="3"/>
        <v>0</v>
      </c>
      <c r="H20" s="20"/>
      <c r="I20" s="19">
        <f t="shared" si="1"/>
        <v>0</v>
      </c>
      <c r="J20" s="19">
        <f t="shared" si="2"/>
        <v>0</v>
      </c>
      <c r="K20" s="19"/>
    </row>
    <row r="21" spans="1:11" ht="39" x14ac:dyDescent="0.25">
      <c r="A21" s="22">
        <v>18</v>
      </c>
      <c r="B21" s="25" t="s">
        <v>59</v>
      </c>
      <c r="C21" s="26" t="s">
        <v>103</v>
      </c>
      <c r="D21" s="18" t="s">
        <v>3</v>
      </c>
      <c r="E21" s="3">
        <v>5</v>
      </c>
      <c r="F21" s="19"/>
      <c r="G21" s="19">
        <f t="shared" si="3"/>
        <v>0</v>
      </c>
      <c r="H21" s="20"/>
      <c r="I21" s="19">
        <f t="shared" si="1"/>
        <v>0</v>
      </c>
      <c r="J21" s="19">
        <f t="shared" si="2"/>
        <v>0</v>
      </c>
      <c r="K21" s="19"/>
    </row>
    <row r="22" spans="1:11" ht="128.25" x14ac:dyDescent="0.25">
      <c r="A22" s="22">
        <v>19</v>
      </c>
      <c r="B22" s="25" t="s">
        <v>16</v>
      </c>
      <c r="C22" s="26" t="s">
        <v>117</v>
      </c>
      <c r="D22" s="18" t="s">
        <v>3</v>
      </c>
      <c r="E22" s="3">
        <v>80</v>
      </c>
      <c r="F22" s="19"/>
      <c r="G22" s="19">
        <f t="shared" si="3"/>
        <v>0</v>
      </c>
      <c r="H22" s="20"/>
      <c r="I22" s="19">
        <f t="shared" si="1"/>
        <v>0</v>
      </c>
      <c r="J22" s="19">
        <f t="shared" si="2"/>
        <v>0</v>
      </c>
      <c r="K22" s="19"/>
    </row>
    <row r="23" spans="1:11" ht="102.75" x14ac:dyDescent="0.25">
      <c r="A23" s="22">
        <v>20</v>
      </c>
      <c r="B23" s="23" t="s">
        <v>17</v>
      </c>
      <c r="C23" s="28" t="s">
        <v>118</v>
      </c>
      <c r="D23" s="29" t="s">
        <v>3</v>
      </c>
      <c r="E23" s="30">
        <v>200</v>
      </c>
      <c r="F23" s="19"/>
      <c r="G23" s="19">
        <f t="shared" si="3"/>
        <v>0</v>
      </c>
      <c r="H23" s="20"/>
      <c r="I23" s="19">
        <f t="shared" si="1"/>
        <v>0</v>
      </c>
      <c r="J23" s="19">
        <f t="shared" si="2"/>
        <v>0</v>
      </c>
      <c r="K23" s="19"/>
    </row>
    <row r="24" spans="1:11" ht="77.25" x14ac:dyDescent="0.25">
      <c r="A24" s="15">
        <v>21</v>
      </c>
      <c r="B24" s="16" t="s">
        <v>19</v>
      </c>
      <c r="C24" s="17" t="s">
        <v>145</v>
      </c>
      <c r="D24" s="18" t="s">
        <v>3</v>
      </c>
      <c r="E24" s="3">
        <v>5</v>
      </c>
      <c r="F24" s="19"/>
      <c r="G24" s="19">
        <f t="shared" si="3"/>
        <v>0</v>
      </c>
      <c r="H24" s="20"/>
      <c r="I24" s="19">
        <f t="shared" si="1"/>
        <v>0</v>
      </c>
      <c r="J24" s="19">
        <f t="shared" si="2"/>
        <v>0</v>
      </c>
      <c r="K24" s="19"/>
    </row>
    <row r="25" spans="1:11" ht="179.25" x14ac:dyDescent="0.25">
      <c r="A25" s="15">
        <v>22</v>
      </c>
      <c r="B25" s="16" t="s">
        <v>20</v>
      </c>
      <c r="C25" s="17" t="s">
        <v>146</v>
      </c>
      <c r="D25" s="18" t="s">
        <v>3</v>
      </c>
      <c r="E25" s="3">
        <v>450</v>
      </c>
      <c r="F25" s="19"/>
      <c r="G25" s="19">
        <f t="shared" si="3"/>
        <v>0</v>
      </c>
      <c r="H25" s="20"/>
      <c r="I25" s="19">
        <f t="shared" si="1"/>
        <v>0</v>
      </c>
      <c r="J25" s="19">
        <f t="shared" si="2"/>
        <v>0</v>
      </c>
      <c r="K25" s="19"/>
    </row>
    <row r="26" spans="1:11" ht="26.25" x14ac:dyDescent="0.25">
      <c r="A26" s="22">
        <v>23</v>
      </c>
      <c r="B26" s="25" t="s">
        <v>64</v>
      </c>
      <c r="C26" s="26" t="s">
        <v>147</v>
      </c>
      <c r="D26" s="18" t="s">
        <v>14</v>
      </c>
      <c r="E26" s="3">
        <v>60</v>
      </c>
      <c r="F26" s="19"/>
      <c r="G26" s="19">
        <f t="shared" si="3"/>
        <v>0</v>
      </c>
      <c r="H26" s="20"/>
      <c r="I26" s="19">
        <f t="shared" si="1"/>
        <v>0</v>
      </c>
      <c r="J26" s="19">
        <f t="shared" si="2"/>
        <v>0</v>
      </c>
      <c r="K26" s="19"/>
    </row>
    <row r="27" spans="1:11" ht="26.25" x14ac:dyDescent="0.25">
      <c r="A27" s="22">
        <v>24</v>
      </c>
      <c r="B27" s="25" t="s">
        <v>65</v>
      </c>
      <c r="C27" s="26" t="s">
        <v>148</v>
      </c>
      <c r="D27" s="18" t="s">
        <v>14</v>
      </c>
      <c r="E27" s="3">
        <v>60</v>
      </c>
      <c r="F27" s="19"/>
      <c r="G27" s="19">
        <f t="shared" si="3"/>
        <v>0</v>
      </c>
      <c r="H27" s="20"/>
      <c r="I27" s="19">
        <f t="shared" si="1"/>
        <v>0</v>
      </c>
      <c r="J27" s="19">
        <f t="shared" si="2"/>
        <v>0</v>
      </c>
      <c r="K27" s="19"/>
    </row>
    <row r="28" spans="1:11" ht="26.25" x14ac:dyDescent="0.25">
      <c r="A28" s="22">
        <v>25</v>
      </c>
      <c r="B28" s="25" t="s">
        <v>66</v>
      </c>
      <c r="C28" s="26" t="s">
        <v>149</v>
      </c>
      <c r="D28" s="18" t="s">
        <v>14</v>
      </c>
      <c r="E28" s="30">
        <v>60</v>
      </c>
      <c r="F28" s="19"/>
      <c r="G28" s="19">
        <f t="shared" si="3"/>
        <v>0</v>
      </c>
      <c r="H28" s="20"/>
      <c r="I28" s="19">
        <f t="shared" si="1"/>
        <v>0</v>
      </c>
      <c r="J28" s="19">
        <f t="shared" si="2"/>
        <v>0</v>
      </c>
      <c r="K28" s="19"/>
    </row>
    <row r="29" spans="1:11" ht="26.25" x14ac:dyDescent="0.25">
      <c r="A29" s="22">
        <v>26</v>
      </c>
      <c r="B29" s="25" t="s">
        <v>67</v>
      </c>
      <c r="C29" s="26" t="s">
        <v>150</v>
      </c>
      <c r="D29" s="18" t="s">
        <v>14</v>
      </c>
      <c r="E29" s="30">
        <v>60</v>
      </c>
      <c r="F29" s="19"/>
      <c r="G29" s="19">
        <f t="shared" si="3"/>
        <v>0</v>
      </c>
      <c r="H29" s="20"/>
      <c r="I29" s="19">
        <f t="shared" si="1"/>
        <v>0</v>
      </c>
      <c r="J29" s="19">
        <f t="shared" si="2"/>
        <v>0</v>
      </c>
      <c r="K29" s="19"/>
    </row>
    <row r="30" spans="1:11" ht="51.75" x14ac:dyDescent="0.25">
      <c r="A30" s="22">
        <v>27</v>
      </c>
      <c r="B30" s="25" t="s">
        <v>21</v>
      </c>
      <c r="C30" s="26" t="s">
        <v>68</v>
      </c>
      <c r="D30" s="18" t="s">
        <v>3</v>
      </c>
      <c r="E30" s="30">
        <v>150</v>
      </c>
      <c r="F30" s="19"/>
      <c r="G30" s="19">
        <f t="shared" si="3"/>
        <v>0</v>
      </c>
      <c r="H30" s="20"/>
      <c r="I30" s="19">
        <f t="shared" si="1"/>
        <v>0</v>
      </c>
      <c r="J30" s="19">
        <f t="shared" si="2"/>
        <v>0</v>
      </c>
      <c r="K30" s="19"/>
    </row>
    <row r="31" spans="1:11" ht="48" customHeight="1" x14ac:dyDescent="0.25">
      <c r="A31" s="22">
        <v>28</v>
      </c>
      <c r="B31" s="25" t="s">
        <v>52</v>
      </c>
      <c r="C31" s="26" t="s">
        <v>69</v>
      </c>
      <c r="D31" s="18" t="s">
        <v>14</v>
      </c>
      <c r="E31" s="3">
        <v>150</v>
      </c>
      <c r="F31" s="19"/>
      <c r="G31" s="19">
        <f t="shared" si="3"/>
        <v>0</v>
      </c>
      <c r="H31" s="20"/>
      <c r="I31" s="19">
        <f t="shared" si="1"/>
        <v>0</v>
      </c>
      <c r="J31" s="19">
        <f t="shared" si="2"/>
        <v>0</v>
      </c>
      <c r="K31" s="19"/>
    </row>
    <row r="32" spans="1:11" ht="39" x14ac:dyDescent="0.25">
      <c r="A32" s="22">
        <v>29</v>
      </c>
      <c r="B32" s="25" t="s">
        <v>70</v>
      </c>
      <c r="C32" s="31" t="s">
        <v>71</v>
      </c>
      <c r="D32" s="18" t="s">
        <v>14</v>
      </c>
      <c r="E32" s="3">
        <v>40</v>
      </c>
      <c r="F32" s="19"/>
      <c r="G32" s="19">
        <f t="shared" si="3"/>
        <v>0</v>
      </c>
      <c r="H32" s="20"/>
      <c r="I32" s="19">
        <f t="shared" si="1"/>
        <v>0</v>
      </c>
      <c r="J32" s="19">
        <f t="shared" si="2"/>
        <v>0</v>
      </c>
      <c r="K32" s="19"/>
    </row>
    <row r="33" spans="1:11" ht="115.5" x14ac:dyDescent="0.25">
      <c r="A33" s="15">
        <v>30</v>
      </c>
      <c r="B33" s="16" t="s">
        <v>120</v>
      </c>
      <c r="C33" s="17" t="s">
        <v>119</v>
      </c>
      <c r="D33" s="18" t="s">
        <v>14</v>
      </c>
      <c r="E33" s="3">
        <v>150</v>
      </c>
      <c r="F33" s="19"/>
      <c r="G33" s="19">
        <f t="shared" si="3"/>
        <v>0</v>
      </c>
      <c r="H33" s="20"/>
      <c r="I33" s="19">
        <f t="shared" si="1"/>
        <v>0</v>
      </c>
      <c r="J33" s="19">
        <f t="shared" si="2"/>
        <v>0</v>
      </c>
      <c r="K33" s="19"/>
    </row>
    <row r="34" spans="1:11" ht="96" customHeight="1" x14ac:dyDescent="0.25">
      <c r="A34" s="15">
        <v>31</v>
      </c>
      <c r="B34" s="16" t="s">
        <v>121</v>
      </c>
      <c r="C34" s="17" t="s">
        <v>122</v>
      </c>
      <c r="D34" s="18" t="s">
        <v>14</v>
      </c>
      <c r="E34" s="3">
        <v>1000</v>
      </c>
      <c r="F34" s="19"/>
      <c r="G34" s="19">
        <f t="shared" si="3"/>
        <v>0</v>
      </c>
      <c r="H34" s="20"/>
      <c r="I34" s="19">
        <f t="shared" si="1"/>
        <v>0</v>
      </c>
      <c r="J34" s="19">
        <f t="shared" si="2"/>
        <v>0</v>
      </c>
      <c r="K34" s="19"/>
    </row>
    <row r="35" spans="1:11" ht="80.25" customHeight="1" x14ac:dyDescent="0.25">
      <c r="A35" s="22">
        <v>32</v>
      </c>
      <c r="B35" s="25" t="s">
        <v>72</v>
      </c>
      <c r="C35" s="26" t="s">
        <v>152</v>
      </c>
      <c r="D35" s="18" t="s">
        <v>3</v>
      </c>
      <c r="E35" s="3">
        <v>60</v>
      </c>
      <c r="F35" s="19"/>
      <c r="G35" s="19">
        <f t="shared" si="3"/>
        <v>0</v>
      </c>
      <c r="H35" s="20"/>
      <c r="I35" s="19">
        <f t="shared" si="1"/>
        <v>0</v>
      </c>
      <c r="J35" s="19">
        <f t="shared" si="2"/>
        <v>0</v>
      </c>
      <c r="K35" s="19"/>
    </row>
    <row r="36" spans="1:11" ht="39" x14ac:dyDescent="0.25">
      <c r="A36" s="22">
        <v>33</v>
      </c>
      <c r="B36" s="25" t="s">
        <v>73</v>
      </c>
      <c r="C36" s="26" t="s">
        <v>151</v>
      </c>
      <c r="D36" s="18" t="s">
        <v>3</v>
      </c>
      <c r="E36" s="3">
        <v>60</v>
      </c>
      <c r="F36" s="19"/>
      <c r="G36" s="19">
        <f t="shared" si="3"/>
        <v>0</v>
      </c>
      <c r="H36" s="20"/>
      <c r="I36" s="19">
        <f t="shared" si="1"/>
        <v>0</v>
      </c>
      <c r="J36" s="19">
        <f t="shared" si="2"/>
        <v>0</v>
      </c>
      <c r="K36" s="19"/>
    </row>
    <row r="37" spans="1:11" ht="128.25" x14ac:dyDescent="0.25">
      <c r="A37" s="22">
        <v>34</v>
      </c>
      <c r="B37" s="25" t="s">
        <v>124</v>
      </c>
      <c r="C37" s="26" t="s">
        <v>123</v>
      </c>
      <c r="D37" s="18" t="s">
        <v>3</v>
      </c>
      <c r="E37" s="3">
        <v>25</v>
      </c>
      <c r="F37" s="19"/>
      <c r="G37" s="19">
        <f t="shared" si="3"/>
        <v>0</v>
      </c>
      <c r="H37" s="20"/>
      <c r="I37" s="19">
        <f t="shared" si="1"/>
        <v>0</v>
      </c>
      <c r="J37" s="19">
        <f t="shared" si="2"/>
        <v>0</v>
      </c>
      <c r="K37" s="19"/>
    </row>
    <row r="38" spans="1:11" ht="77.25" x14ac:dyDescent="0.25">
      <c r="A38" s="22">
        <v>35</v>
      </c>
      <c r="B38" s="25" t="s">
        <v>23</v>
      </c>
      <c r="C38" s="26" t="s">
        <v>162</v>
      </c>
      <c r="D38" s="32" t="s">
        <v>3</v>
      </c>
      <c r="E38" s="33">
        <v>15</v>
      </c>
      <c r="F38" s="19"/>
      <c r="G38" s="19">
        <f t="shared" si="3"/>
        <v>0</v>
      </c>
      <c r="H38" s="20"/>
      <c r="I38" s="19">
        <f t="shared" si="1"/>
        <v>0</v>
      </c>
      <c r="J38" s="19">
        <f t="shared" si="2"/>
        <v>0</v>
      </c>
      <c r="K38" s="19"/>
    </row>
    <row r="39" spans="1:11" ht="77.25" x14ac:dyDescent="0.25">
      <c r="A39" s="22">
        <v>36</v>
      </c>
      <c r="B39" s="25" t="s">
        <v>51</v>
      </c>
      <c r="C39" s="26" t="s">
        <v>104</v>
      </c>
      <c r="D39" s="18" t="s">
        <v>11</v>
      </c>
      <c r="E39" s="3">
        <v>24</v>
      </c>
      <c r="F39" s="19"/>
      <c r="G39" s="19">
        <f t="shared" si="3"/>
        <v>0</v>
      </c>
      <c r="H39" s="20"/>
      <c r="I39" s="19">
        <f t="shared" si="1"/>
        <v>0</v>
      </c>
      <c r="J39" s="19">
        <f t="shared" si="2"/>
        <v>0</v>
      </c>
      <c r="K39" s="19"/>
    </row>
    <row r="40" spans="1:11" ht="90.75" customHeight="1" x14ac:dyDescent="0.25">
      <c r="A40" s="22">
        <v>37</v>
      </c>
      <c r="B40" s="25" t="s">
        <v>24</v>
      </c>
      <c r="C40" s="34" t="s">
        <v>105</v>
      </c>
      <c r="D40" s="35" t="s">
        <v>11</v>
      </c>
      <c r="E40" s="33">
        <v>500</v>
      </c>
      <c r="F40" s="19"/>
      <c r="G40" s="19">
        <f t="shared" si="3"/>
        <v>0</v>
      </c>
      <c r="H40" s="20"/>
      <c r="I40" s="19">
        <f t="shared" si="1"/>
        <v>0</v>
      </c>
      <c r="J40" s="19">
        <f t="shared" si="2"/>
        <v>0</v>
      </c>
      <c r="K40" s="19"/>
    </row>
    <row r="41" spans="1:11" ht="64.5" x14ac:dyDescent="0.25">
      <c r="A41" s="15">
        <v>38</v>
      </c>
      <c r="B41" s="16" t="s">
        <v>25</v>
      </c>
      <c r="C41" s="21" t="s">
        <v>125</v>
      </c>
      <c r="D41" s="18" t="s">
        <v>3</v>
      </c>
      <c r="E41" s="3">
        <v>120</v>
      </c>
      <c r="F41" s="19"/>
      <c r="G41" s="19">
        <f t="shared" si="3"/>
        <v>0</v>
      </c>
      <c r="H41" s="20"/>
      <c r="I41" s="19">
        <f t="shared" si="1"/>
        <v>0</v>
      </c>
      <c r="J41" s="19">
        <f t="shared" si="2"/>
        <v>0</v>
      </c>
      <c r="K41" s="19"/>
    </row>
    <row r="42" spans="1:11" ht="39" x14ac:dyDescent="0.25">
      <c r="A42" s="15">
        <v>39</v>
      </c>
      <c r="B42" s="16" t="s">
        <v>43</v>
      </c>
      <c r="C42" s="17" t="s">
        <v>42</v>
      </c>
      <c r="D42" s="18" t="s">
        <v>3</v>
      </c>
      <c r="E42" s="3">
        <v>2</v>
      </c>
      <c r="F42" s="19"/>
      <c r="G42" s="19">
        <f t="shared" si="3"/>
        <v>0</v>
      </c>
      <c r="H42" s="20"/>
      <c r="I42" s="19">
        <f t="shared" si="1"/>
        <v>0</v>
      </c>
      <c r="J42" s="19">
        <f t="shared" si="2"/>
        <v>0</v>
      </c>
      <c r="K42" s="19"/>
    </row>
    <row r="43" spans="1:11" x14ac:dyDescent="0.25">
      <c r="A43" s="15">
        <v>40</v>
      </c>
      <c r="B43" s="16" t="s">
        <v>74</v>
      </c>
      <c r="C43" s="17" t="s">
        <v>153</v>
      </c>
      <c r="D43" s="18" t="s">
        <v>3</v>
      </c>
      <c r="E43" s="3">
        <v>600</v>
      </c>
      <c r="F43" s="19"/>
      <c r="G43" s="19">
        <f t="shared" si="3"/>
        <v>0</v>
      </c>
      <c r="H43" s="20"/>
      <c r="I43" s="19">
        <f t="shared" si="1"/>
        <v>0</v>
      </c>
      <c r="J43" s="19">
        <f t="shared" si="2"/>
        <v>0</v>
      </c>
      <c r="K43" s="19"/>
    </row>
    <row r="44" spans="1:11" ht="39" x14ac:dyDescent="0.25">
      <c r="A44" s="22">
        <v>41</v>
      </c>
      <c r="B44" s="25" t="s">
        <v>75</v>
      </c>
      <c r="C44" s="26" t="s">
        <v>154</v>
      </c>
      <c r="D44" s="18" t="s">
        <v>22</v>
      </c>
      <c r="E44" s="3">
        <v>50</v>
      </c>
      <c r="F44" s="19"/>
      <c r="G44" s="19">
        <f t="shared" si="3"/>
        <v>0</v>
      </c>
      <c r="H44" s="20"/>
      <c r="I44" s="19">
        <f t="shared" si="1"/>
        <v>0</v>
      </c>
      <c r="J44" s="19">
        <f t="shared" si="2"/>
        <v>0</v>
      </c>
      <c r="K44" s="19"/>
    </row>
    <row r="45" spans="1:11" ht="39" x14ac:dyDescent="0.25">
      <c r="A45" s="15">
        <v>42</v>
      </c>
      <c r="B45" s="16" t="s">
        <v>76</v>
      </c>
      <c r="C45" s="17" t="s">
        <v>155</v>
      </c>
      <c r="D45" s="18" t="s">
        <v>77</v>
      </c>
      <c r="E45" s="3">
        <v>140</v>
      </c>
      <c r="F45" s="19"/>
      <c r="G45" s="19">
        <f t="shared" si="3"/>
        <v>0</v>
      </c>
      <c r="H45" s="20"/>
      <c r="I45" s="19">
        <f t="shared" si="1"/>
        <v>0</v>
      </c>
      <c r="J45" s="19">
        <f t="shared" si="2"/>
        <v>0</v>
      </c>
      <c r="K45" s="19"/>
    </row>
    <row r="46" spans="1:11" ht="51" x14ac:dyDescent="0.25">
      <c r="A46" s="22">
        <v>43</v>
      </c>
      <c r="B46" s="36" t="s">
        <v>26</v>
      </c>
      <c r="C46" s="31" t="s">
        <v>78</v>
      </c>
      <c r="D46" s="29" t="s">
        <v>14</v>
      </c>
      <c r="E46" s="30">
        <v>40</v>
      </c>
      <c r="F46" s="19"/>
      <c r="G46" s="19">
        <f t="shared" si="3"/>
        <v>0</v>
      </c>
      <c r="H46" s="20"/>
      <c r="I46" s="19">
        <f t="shared" si="1"/>
        <v>0</v>
      </c>
      <c r="J46" s="19">
        <f t="shared" si="2"/>
        <v>0</v>
      </c>
      <c r="K46" s="19"/>
    </row>
    <row r="47" spans="1:11" ht="51.75" x14ac:dyDescent="0.25">
      <c r="A47" s="22">
        <v>44</v>
      </c>
      <c r="B47" s="25" t="s">
        <v>47</v>
      </c>
      <c r="C47" s="26" t="s">
        <v>126</v>
      </c>
      <c r="D47" s="18" t="s">
        <v>14</v>
      </c>
      <c r="E47" s="3">
        <v>20</v>
      </c>
      <c r="F47" s="19"/>
      <c r="G47" s="19">
        <f t="shared" si="3"/>
        <v>0</v>
      </c>
      <c r="H47" s="20"/>
      <c r="I47" s="19">
        <f t="shared" si="1"/>
        <v>0</v>
      </c>
      <c r="J47" s="19">
        <f t="shared" si="2"/>
        <v>0</v>
      </c>
      <c r="K47" s="19"/>
    </row>
    <row r="48" spans="1:11" ht="77.25" x14ac:dyDescent="0.25">
      <c r="A48" s="15">
        <v>45</v>
      </c>
      <c r="B48" s="16" t="s">
        <v>27</v>
      </c>
      <c r="C48" s="17" t="s">
        <v>127</v>
      </c>
      <c r="D48" s="18" t="s">
        <v>3</v>
      </c>
      <c r="E48" s="27">
        <v>100</v>
      </c>
      <c r="F48" s="19"/>
      <c r="G48" s="19">
        <f t="shared" si="3"/>
        <v>0</v>
      </c>
      <c r="H48" s="20"/>
      <c r="I48" s="19">
        <f t="shared" si="1"/>
        <v>0</v>
      </c>
      <c r="J48" s="19">
        <f t="shared" si="2"/>
        <v>0</v>
      </c>
      <c r="K48" s="19"/>
    </row>
    <row r="49" spans="1:11" ht="64.5" x14ac:dyDescent="0.25">
      <c r="A49" s="15">
        <v>46</v>
      </c>
      <c r="B49" s="16" t="s">
        <v>28</v>
      </c>
      <c r="C49" s="17" t="s">
        <v>128</v>
      </c>
      <c r="D49" s="18" t="s">
        <v>3</v>
      </c>
      <c r="E49" s="3">
        <v>100</v>
      </c>
      <c r="F49" s="19"/>
      <c r="G49" s="19">
        <f t="shared" si="3"/>
        <v>0</v>
      </c>
      <c r="H49" s="20"/>
      <c r="I49" s="19">
        <f t="shared" si="1"/>
        <v>0</v>
      </c>
      <c r="J49" s="19">
        <f t="shared" si="2"/>
        <v>0</v>
      </c>
      <c r="K49" s="19"/>
    </row>
    <row r="50" spans="1:11" ht="90" x14ac:dyDescent="0.25">
      <c r="A50" s="22">
        <v>47</v>
      </c>
      <c r="B50" s="25" t="s">
        <v>29</v>
      </c>
      <c r="C50" s="26" t="s">
        <v>79</v>
      </c>
      <c r="D50" s="18" t="s">
        <v>3</v>
      </c>
      <c r="E50" s="3">
        <v>15</v>
      </c>
      <c r="F50" s="19"/>
      <c r="G50" s="19">
        <f t="shared" si="3"/>
        <v>0</v>
      </c>
      <c r="H50" s="20"/>
      <c r="I50" s="19">
        <f t="shared" si="1"/>
        <v>0</v>
      </c>
      <c r="J50" s="19">
        <f t="shared" si="2"/>
        <v>0</v>
      </c>
      <c r="K50" s="19"/>
    </row>
    <row r="51" spans="1:11" ht="51.75" x14ac:dyDescent="0.25">
      <c r="A51" s="22">
        <v>48</v>
      </c>
      <c r="B51" s="36" t="s">
        <v>30</v>
      </c>
      <c r="C51" s="26" t="s">
        <v>80</v>
      </c>
      <c r="D51" s="18" t="s">
        <v>14</v>
      </c>
      <c r="E51" s="3">
        <v>60</v>
      </c>
      <c r="F51" s="19"/>
      <c r="G51" s="19">
        <f t="shared" si="3"/>
        <v>0</v>
      </c>
      <c r="H51" s="20"/>
      <c r="I51" s="19">
        <f t="shared" si="1"/>
        <v>0</v>
      </c>
      <c r="J51" s="19">
        <f t="shared" si="2"/>
        <v>0</v>
      </c>
      <c r="K51" s="19"/>
    </row>
    <row r="52" spans="1:11" ht="39" x14ac:dyDescent="0.25">
      <c r="A52" s="22">
        <v>49</v>
      </c>
      <c r="B52" s="25" t="s">
        <v>50</v>
      </c>
      <c r="C52" s="26" t="s">
        <v>81</v>
      </c>
      <c r="D52" s="18" t="s">
        <v>3</v>
      </c>
      <c r="E52" s="3">
        <v>100</v>
      </c>
      <c r="F52" s="19"/>
      <c r="G52" s="19">
        <f t="shared" si="3"/>
        <v>0</v>
      </c>
      <c r="H52" s="20"/>
      <c r="I52" s="19">
        <f t="shared" si="1"/>
        <v>0</v>
      </c>
      <c r="J52" s="19">
        <f t="shared" si="2"/>
        <v>0</v>
      </c>
      <c r="K52" s="19"/>
    </row>
    <row r="53" spans="1:11" ht="39" x14ac:dyDescent="0.25">
      <c r="A53" s="22">
        <v>50</v>
      </c>
      <c r="B53" s="37" t="s">
        <v>82</v>
      </c>
      <c r="C53" s="38" t="s">
        <v>163</v>
      </c>
      <c r="D53" s="18" t="s">
        <v>14</v>
      </c>
      <c r="E53" s="3">
        <v>2</v>
      </c>
      <c r="F53" s="19"/>
      <c r="G53" s="19">
        <f t="shared" si="3"/>
        <v>0</v>
      </c>
      <c r="H53" s="20"/>
      <c r="I53" s="19">
        <f t="shared" si="1"/>
        <v>0</v>
      </c>
      <c r="J53" s="19">
        <f t="shared" si="2"/>
        <v>0</v>
      </c>
      <c r="K53" s="19"/>
    </row>
    <row r="54" spans="1:11" ht="90" x14ac:dyDescent="0.25">
      <c r="A54" s="22">
        <v>51</v>
      </c>
      <c r="B54" s="36" t="s">
        <v>83</v>
      </c>
      <c r="C54" s="31" t="s">
        <v>156</v>
      </c>
      <c r="D54" s="18" t="s">
        <v>3</v>
      </c>
      <c r="E54" s="3">
        <v>15</v>
      </c>
      <c r="F54" s="19"/>
      <c r="G54" s="19">
        <f t="shared" si="3"/>
        <v>0</v>
      </c>
      <c r="H54" s="20"/>
      <c r="I54" s="19">
        <f t="shared" si="1"/>
        <v>0</v>
      </c>
      <c r="J54" s="19">
        <f t="shared" si="2"/>
        <v>0</v>
      </c>
      <c r="K54" s="19"/>
    </row>
    <row r="55" spans="1:11" ht="90" x14ac:dyDescent="0.25">
      <c r="A55" s="15">
        <v>52</v>
      </c>
      <c r="B55" s="39" t="s">
        <v>31</v>
      </c>
      <c r="C55" s="21" t="s">
        <v>164</v>
      </c>
      <c r="D55" s="18" t="s">
        <v>3</v>
      </c>
      <c r="E55" s="27">
        <v>80</v>
      </c>
      <c r="F55" s="19"/>
      <c r="G55" s="19">
        <f t="shared" si="3"/>
        <v>0</v>
      </c>
      <c r="H55" s="20"/>
      <c r="I55" s="19">
        <f t="shared" si="1"/>
        <v>0</v>
      </c>
      <c r="J55" s="19">
        <f t="shared" si="2"/>
        <v>0</v>
      </c>
      <c r="K55" s="19"/>
    </row>
    <row r="56" spans="1:11" ht="51.75" x14ac:dyDescent="0.25">
      <c r="A56" s="22">
        <v>53</v>
      </c>
      <c r="B56" s="25" t="s">
        <v>84</v>
      </c>
      <c r="C56" s="24" t="s">
        <v>157</v>
      </c>
      <c r="D56" s="18" t="s">
        <v>3</v>
      </c>
      <c r="E56" s="3">
        <v>300</v>
      </c>
      <c r="F56" s="19"/>
      <c r="G56" s="19">
        <f t="shared" si="3"/>
        <v>0</v>
      </c>
      <c r="H56" s="20"/>
      <c r="I56" s="19">
        <f t="shared" si="1"/>
        <v>0</v>
      </c>
      <c r="J56" s="19">
        <f t="shared" si="2"/>
        <v>0</v>
      </c>
      <c r="K56" s="19"/>
    </row>
    <row r="57" spans="1:11" ht="77.25" x14ac:dyDescent="0.25">
      <c r="A57" s="22">
        <v>54</v>
      </c>
      <c r="B57" s="25" t="s">
        <v>32</v>
      </c>
      <c r="C57" s="26" t="s">
        <v>158</v>
      </c>
      <c r="D57" s="18" t="s">
        <v>3</v>
      </c>
      <c r="E57" s="3">
        <v>20</v>
      </c>
      <c r="F57" s="19"/>
      <c r="G57" s="19">
        <f t="shared" si="3"/>
        <v>0</v>
      </c>
      <c r="H57" s="20"/>
      <c r="I57" s="19">
        <f t="shared" si="1"/>
        <v>0</v>
      </c>
      <c r="J57" s="19">
        <f t="shared" si="2"/>
        <v>0</v>
      </c>
      <c r="K57" s="19"/>
    </row>
    <row r="58" spans="1:11" ht="153.75" x14ac:dyDescent="0.25">
      <c r="A58" s="15">
        <v>55</v>
      </c>
      <c r="B58" s="16" t="s">
        <v>34</v>
      </c>
      <c r="C58" s="17" t="s">
        <v>129</v>
      </c>
      <c r="D58" s="18" t="s">
        <v>3</v>
      </c>
      <c r="E58" s="3">
        <v>300</v>
      </c>
      <c r="F58" s="19"/>
      <c r="G58" s="19">
        <f t="shared" si="3"/>
        <v>0</v>
      </c>
      <c r="H58" s="20"/>
      <c r="I58" s="19">
        <f t="shared" si="1"/>
        <v>0</v>
      </c>
      <c r="J58" s="19">
        <f t="shared" si="2"/>
        <v>0</v>
      </c>
      <c r="K58" s="19"/>
    </row>
    <row r="59" spans="1:11" ht="153.75" x14ac:dyDescent="0.25">
      <c r="A59" s="15">
        <v>56</v>
      </c>
      <c r="B59" s="16" t="s">
        <v>33</v>
      </c>
      <c r="C59" s="17" t="s">
        <v>130</v>
      </c>
      <c r="D59" s="18" t="s">
        <v>3</v>
      </c>
      <c r="E59" s="3">
        <v>800</v>
      </c>
      <c r="F59" s="19"/>
      <c r="G59" s="19">
        <f t="shared" si="3"/>
        <v>0</v>
      </c>
      <c r="H59" s="20"/>
      <c r="I59" s="19">
        <f t="shared" si="1"/>
        <v>0</v>
      </c>
      <c r="J59" s="19">
        <f t="shared" si="2"/>
        <v>0</v>
      </c>
      <c r="K59" s="19"/>
    </row>
    <row r="60" spans="1:11" ht="51.75" x14ac:dyDescent="0.25">
      <c r="A60" s="15">
        <v>57</v>
      </c>
      <c r="B60" s="16" t="s">
        <v>35</v>
      </c>
      <c r="C60" s="17" t="s">
        <v>131</v>
      </c>
      <c r="D60" s="18" t="s">
        <v>14</v>
      </c>
      <c r="E60" s="3">
        <v>10</v>
      </c>
      <c r="F60" s="19"/>
      <c r="G60" s="19">
        <f t="shared" si="3"/>
        <v>0</v>
      </c>
      <c r="H60" s="20"/>
      <c r="I60" s="19">
        <f t="shared" si="1"/>
        <v>0</v>
      </c>
      <c r="J60" s="19">
        <f t="shared" si="2"/>
        <v>0</v>
      </c>
      <c r="K60" s="19"/>
    </row>
    <row r="61" spans="1:11" ht="77.25" x14ac:dyDescent="0.25">
      <c r="A61" s="22">
        <v>58</v>
      </c>
      <c r="B61" s="25" t="s">
        <v>48</v>
      </c>
      <c r="C61" s="26" t="s">
        <v>106</v>
      </c>
      <c r="D61" s="18" t="s">
        <v>3</v>
      </c>
      <c r="E61" s="3">
        <v>15</v>
      </c>
      <c r="F61" s="19"/>
      <c r="G61" s="19">
        <f t="shared" si="3"/>
        <v>0</v>
      </c>
      <c r="H61" s="20"/>
      <c r="I61" s="19">
        <f t="shared" si="1"/>
        <v>0</v>
      </c>
      <c r="J61" s="19">
        <f t="shared" si="2"/>
        <v>0</v>
      </c>
      <c r="K61" s="19"/>
    </row>
    <row r="62" spans="1:11" ht="64.5" x14ac:dyDescent="0.25">
      <c r="A62" s="22">
        <v>59</v>
      </c>
      <c r="B62" s="25" t="s">
        <v>36</v>
      </c>
      <c r="C62" s="26" t="s">
        <v>133</v>
      </c>
      <c r="D62" s="18" t="s">
        <v>3</v>
      </c>
      <c r="E62" s="3">
        <v>200</v>
      </c>
      <c r="F62" s="19"/>
      <c r="G62" s="19">
        <f t="shared" si="3"/>
        <v>0</v>
      </c>
      <c r="H62" s="20"/>
      <c r="I62" s="19">
        <f t="shared" si="1"/>
        <v>0</v>
      </c>
      <c r="J62" s="19">
        <f t="shared" si="2"/>
        <v>0</v>
      </c>
      <c r="K62" s="19"/>
    </row>
    <row r="63" spans="1:11" ht="51.75" x14ac:dyDescent="0.25">
      <c r="A63" s="22">
        <v>60</v>
      </c>
      <c r="B63" s="25" t="s">
        <v>45</v>
      </c>
      <c r="C63" s="24" t="s">
        <v>132</v>
      </c>
      <c r="D63" s="18" t="s">
        <v>3</v>
      </c>
      <c r="E63" s="3">
        <v>300</v>
      </c>
      <c r="F63" s="19"/>
      <c r="G63" s="19">
        <f t="shared" si="3"/>
        <v>0</v>
      </c>
      <c r="H63" s="20"/>
      <c r="I63" s="19">
        <f t="shared" si="1"/>
        <v>0</v>
      </c>
      <c r="J63" s="19">
        <f t="shared" si="2"/>
        <v>0</v>
      </c>
      <c r="K63" s="19"/>
    </row>
    <row r="64" spans="1:11" ht="64.5" x14ac:dyDescent="0.25">
      <c r="A64" s="22">
        <v>61</v>
      </c>
      <c r="B64" s="25" t="s">
        <v>46</v>
      </c>
      <c r="C64" s="31" t="s">
        <v>85</v>
      </c>
      <c r="D64" s="22" t="s">
        <v>3</v>
      </c>
      <c r="E64" s="27">
        <v>20</v>
      </c>
      <c r="F64" s="19"/>
      <c r="G64" s="19">
        <f t="shared" si="3"/>
        <v>0</v>
      </c>
      <c r="H64" s="20"/>
      <c r="I64" s="19">
        <f t="shared" si="1"/>
        <v>0</v>
      </c>
      <c r="J64" s="19">
        <f t="shared" si="2"/>
        <v>0</v>
      </c>
      <c r="K64" s="19"/>
    </row>
    <row r="65" spans="1:11" ht="51.75" x14ac:dyDescent="0.25">
      <c r="A65" s="22">
        <v>62</v>
      </c>
      <c r="B65" s="37" t="s">
        <v>86</v>
      </c>
      <c r="C65" s="40" t="s">
        <v>87</v>
      </c>
      <c r="D65" s="18" t="s">
        <v>3</v>
      </c>
      <c r="E65" s="3">
        <v>2</v>
      </c>
      <c r="F65" s="19"/>
      <c r="G65" s="19">
        <f t="shared" si="3"/>
        <v>0</v>
      </c>
      <c r="H65" s="20"/>
      <c r="I65" s="19">
        <f t="shared" si="1"/>
        <v>0</v>
      </c>
      <c r="J65" s="19">
        <f t="shared" si="2"/>
        <v>0</v>
      </c>
      <c r="K65" s="19"/>
    </row>
    <row r="66" spans="1:11" ht="105" x14ac:dyDescent="0.25">
      <c r="A66" s="22">
        <v>63</v>
      </c>
      <c r="B66" s="37" t="s">
        <v>108</v>
      </c>
      <c r="C66" s="2" t="s">
        <v>134</v>
      </c>
      <c r="D66" s="18" t="s">
        <v>3</v>
      </c>
      <c r="E66" s="3">
        <v>50</v>
      </c>
      <c r="F66" s="19"/>
      <c r="G66" s="19">
        <f t="shared" ref="G66:G79" si="4">F66*E66</f>
        <v>0</v>
      </c>
      <c r="H66" s="20"/>
      <c r="I66" s="19">
        <f t="shared" ref="I66:I79" si="5">G66*H66</f>
        <v>0</v>
      </c>
      <c r="J66" s="19">
        <f t="shared" ref="J66:J79" si="6">G66+I66</f>
        <v>0</v>
      </c>
      <c r="K66" s="19"/>
    </row>
    <row r="67" spans="1:11" ht="75" x14ac:dyDescent="0.25">
      <c r="A67" s="15">
        <v>64</v>
      </c>
      <c r="B67" s="16" t="s">
        <v>88</v>
      </c>
      <c r="C67" s="1" t="s">
        <v>89</v>
      </c>
      <c r="D67" s="15" t="s">
        <v>3</v>
      </c>
      <c r="E67" s="41">
        <v>5000</v>
      </c>
      <c r="F67" s="19"/>
      <c r="G67" s="19">
        <f t="shared" si="4"/>
        <v>0</v>
      </c>
      <c r="H67" s="20"/>
      <c r="I67" s="19">
        <f t="shared" si="5"/>
        <v>0</v>
      </c>
      <c r="J67" s="19">
        <f t="shared" si="6"/>
        <v>0</v>
      </c>
      <c r="K67" s="19"/>
    </row>
    <row r="68" spans="1:11" ht="75" x14ac:dyDescent="0.25">
      <c r="A68" s="15">
        <v>65</v>
      </c>
      <c r="B68" s="16" t="s">
        <v>90</v>
      </c>
      <c r="C68" s="1" t="s">
        <v>91</v>
      </c>
      <c r="D68" s="15" t="s">
        <v>3</v>
      </c>
      <c r="E68" s="41">
        <v>2000</v>
      </c>
      <c r="F68" s="19"/>
      <c r="G68" s="19">
        <f t="shared" si="4"/>
        <v>0</v>
      </c>
      <c r="H68" s="20"/>
      <c r="I68" s="19">
        <f t="shared" si="5"/>
        <v>0</v>
      </c>
      <c r="J68" s="19">
        <f t="shared" si="6"/>
        <v>0</v>
      </c>
      <c r="K68" s="19"/>
    </row>
    <row r="69" spans="1:11" ht="60" x14ac:dyDescent="0.25">
      <c r="A69" s="22">
        <v>66</v>
      </c>
      <c r="B69" s="37" t="s">
        <v>37</v>
      </c>
      <c r="C69" s="2" t="s">
        <v>92</v>
      </c>
      <c r="D69" s="18" t="s">
        <v>3</v>
      </c>
      <c r="E69" s="3">
        <v>100</v>
      </c>
      <c r="F69" s="19"/>
      <c r="G69" s="19">
        <f t="shared" si="4"/>
        <v>0</v>
      </c>
      <c r="H69" s="20"/>
      <c r="I69" s="19">
        <f t="shared" si="5"/>
        <v>0</v>
      </c>
      <c r="J69" s="19">
        <f t="shared" si="6"/>
        <v>0</v>
      </c>
      <c r="K69" s="19"/>
    </row>
    <row r="70" spans="1:11" ht="75" x14ac:dyDescent="0.25">
      <c r="A70" s="22">
        <v>67</v>
      </c>
      <c r="B70" s="37" t="s">
        <v>38</v>
      </c>
      <c r="C70" s="2" t="s">
        <v>93</v>
      </c>
      <c r="D70" s="18" t="s">
        <v>14</v>
      </c>
      <c r="E70" s="3">
        <v>350</v>
      </c>
      <c r="F70" s="19"/>
      <c r="G70" s="19">
        <f t="shared" si="4"/>
        <v>0</v>
      </c>
      <c r="H70" s="20"/>
      <c r="I70" s="19">
        <f t="shared" si="5"/>
        <v>0</v>
      </c>
      <c r="J70" s="19">
        <f t="shared" si="6"/>
        <v>0</v>
      </c>
      <c r="K70" s="19"/>
    </row>
    <row r="71" spans="1:11" ht="75" x14ac:dyDescent="0.25">
      <c r="A71" s="15">
        <v>68</v>
      </c>
      <c r="B71" s="16" t="s">
        <v>39</v>
      </c>
      <c r="C71" s="1" t="s">
        <v>135</v>
      </c>
      <c r="D71" s="15" t="s">
        <v>3</v>
      </c>
      <c r="E71" s="41">
        <v>200</v>
      </c>
      <c r="F71" s="19"/>
      <c r="G71" s="19">
        <f t="shared" si="4"/>
        <v>0</v>
      </c>
      <c r="H71" s="20"/>
      <c r="I71" s="19">
        <f t="shared" si="5"/>
        <v>0</v>
      </c>
      <c r="J71" s="19">
        <f t="shared" si="6"/>
        <v>0</v>
      </c>
      <c r="K71" s="19"/>
    </row>
    <row r="72" spans="1:11" ht="75" x14ac:dyDescent="0.25">
      <c r="A72" s="15">
        <v>69</v>
      </c>
      <c r="B72" s="16" t="s">
        <v>137</v>
      </c>
      <c r="C72" s="1" t="s">
        <v>136</v>
      </c>
      <c r="D72" s="15" t="s">
        <v>14</v>
      </c>
      <c r="E72" s="41">
        <v>40</v>
      </c>
      <c r="F72" s="19"/>
      <c r="G72" s="19">
        <f t="shared" si="4"/>
        <v>0</v>
      </c>
      <c r="H72" s="20"/>
      <c r="I72" s="19">
        <f t="shared" si="5"/>
        <v>0</v>
      </c>
      <c r="J72" s="19">
        <f t="shared" si="6"/>
        <v>0</v>
      </c>
      <c r="K72" s="19"/>
    </row>
    <row r="73" spans="1:11" ht="105" x14ac:dyDescent="0.25">
      <c r="A73" s="15">
        <v>70</v>
      </c>
      <c r="B73" s="16" t="s">
        <v>138</v>
      </c>
      <c r="C73" s="1" t="s">
        <v>139</v>
      </c>
      <c r="D73" s="15" t="s">
        <v>3</v>
      </c>
      <c r="E73" s="41">
        <v>100</v>
      </c>
      <c r="F73" s="19"/>
      <c r="G73" s="19">
        <f t="shared" si="4"/>
        <v>0</v>
      </c>
      <c r="H73" s="20"/>
      <c r="I73" s="19">
        <f t="shared" si="5"/>
        <v>0</v>
      </c>
      <c r="J73" s="19">
        <f t="shared" si="6"/>
        <v>0</v>
      </c>
      <c r="K73" s="19"/>
    </row>
    <row r="74" spans="1:11" ht="75" x14ac:dyDescent="0.25">
      <c r="A74" s="15">
        <v>71</v>
      </c>
      <c r="B74" s="16" t="s">
        <v>40</v>
      </c>
      <c r="C74" s="1" t="s">
        <v>140</v>
      </c>
      <c r="D74" s="15" t="s">
        <v>3</v>
      </c>
      <c r="E74" s="41">
        <v>30</v>
      </c>
      <c r="F74" s="19"/>
      <c r="G74" s="19">
        <f t="shared" si="4"/>
        <v>0</v>
      </c>
      <c r="H74" s="20"/>
      <c r="I74" s="19">
        <f t="shared" si="5"/>
        <v>0</v>
      </c>
      <c r="J74" s="19">
        <f t="shared" si="6"/>
        <v>0</v>
      </c>
      <c r="K74" s="19"/>
    </row>
    <row r="75" spans="1:11" ht="30" x14ac:dyDescent="0.25">
      <c r="A75" s="22">
        <v>72</v>
      </c>
      <c r="B75" s="37" t="s">
        <v>94</v>
      </c>
      <c r="C75" s="2" t="s">
        <v>159</v>
      </c>
      <c r="D75" s="18" t="s">
        <v>3</v>
      </c>
      <c r="E75" s="3">
        <v>100</v>
      </c>
      <c r="F75" s="19"/>
      <c r="G75" s="19">
        <f t="shared" si="4"/>
        <v>0</v>
      </c>
      <c r="H75" s="20"/>
      <c r="I75" s="19">
        <f t="shared" si="5"/>
        <v>0</v>
      </c>
      <c r="J75" s="19">
        <f t="shared" si="6"/>
        <v>0</v>
      </c>
      <c r="K75" s="19"/>
    </row>
    <row r="76" spans="1:11" ht="30" x14ac:dyDescent="0.25">
      <c r="A76" s="22">
        <v>73</v>
      </c>
      <c r="B76" s="37" t="s">
        <v>95</v>
      </c>
      <c r="C76" s="2" t="s">
        <v>160</v>
      </c>
      <c r="D76" s="18" t="s">
        <v>14</v>
      </c>
      <c r="E76" s="3">
        <v>300</v>
      </c>
      <c r="F76" s="19"/>
      <c r="G76" s="19">
        <f t="shared" si="4"/>
        <v>0</v>
      </c>
      <c r="H76" s="20"/>
      <c r="I76" s="19">
        <f t="shared" si="5"/>
        <v>0</v>
      </c>
      <c r="J76" s="19">
        <f t="shared" si="6"/>
        <v>0</v>
      </c>
      <c r="K76" s="19"/>
    </row>
    <row r="77" spans="1:11" ht="30" x14ac:dyDescent="0.25">
      <c r="A77" s="22">
        <v>74</v>
      </c>
      <c r="B77" s="37" t="s">
        <v>96</v>
      </c>
      <c r="C77" s="2" t="s">
        <v>161</v>
      </c>
      <c r="D77" s="18" t="s">
        <v>3</v>
      </c>
      <c r="E77" s="3">
        <v>150</v>
      </c>
      <c r="F77" s="19"/>
      <c r="G77" s="19">
        <f t="shared" si="4"/>
        <v>0</v>
      </c>
      <c r="H77" s="20"/>
      <c r="I77" s="19">
        <f t="shared" si="5"/>
        <v>0</v>
      </c>
      <c r="J77" s="19">
        <f t="shared" si="6"/>
        <v>0</v>
      </c>
      <c r="K77" s="19"/>
    </row>
    <row r="78" spans="1:11" ht="90" x14ac:dyDescent="0.25">
      <c r="A78" s="22">
        <v>75</v>
      </c>
      <c r="B78" s="37" t="s">
        <v>41</v>
      </c>
      <c r="C78" s="2" t="s">
        <v>141</v>
      </c>
      <c r="D78" s="18" t="s">
        <v>3</v>
      </c>
      <c r="E78" s="3">
        <v>10</v>
      </c>
      <c r="F78" s="19"/>
      <c r="G78" s="19">
        <f t="shared" si="4"/>
        <v>0</v>
      </c>
      <c r="H78" s="20"/>
      <c r="I78" s="19">
        <f t="shared" si="5"/>
        <v>0</v>
      </c>
      <c r="J78" s="19">
        <f t="shared" si="6"/>
        <v>0</v>
      </c>
      <c r="K78" s="19"/>
    </row>
    <row r="79" spans="1:11" ht="90" x14ac:dyDescent="0.25">
      <c r="A79" s="22">
        <v>76</v>
      </c>
      <c r="B79" s="37" t="s">
        <v>49</v>
      </c>
      <c r="C79" s="2" t="s">
        <v>107</v>
      </c>
      <c r="D79" s="18" t="s">
        <v>97</v>
      </c>
      <c r="E79" s="3">
        <v>80</v>
      </c>
      <c r="F79" s="19"/>
      <c r="G79" s="19">
        <f t="shared" si="4"/>
        <v>0</v>
      </c>
      <c r="H79" s="20"/>
      <c r="I79" s="19">
        <f t="shared" si="5"/>
        <v>0</v>
      </c>
      <c r="J79" s="19">
        <f t="shared" si="6"/>
        <v>0</v>
      </c>
      <c r="K79" s="19"/>
    </row>
    <row r="80" spans="1:11" ht="18.75" x14ac:dyDescent="0.3">
      <c r="A80" s="42"/>
      <c r="B80" s="43"/>
      <c r="C80" s="5"/>
      <c r="D80" s="44"/>
      <c r="E80" s="45"/>
      <c r="F80" s="6" t="s">
        <v>170</v>
      </c>
      <c r="G80" s="6">
        <f>SUM(G4:G79)</f>
        <v>0</v>
      </c>
      <c r="H80" s="7"/>
      <c r="I80" s="6">
        <f t="shared" ref="I80:J80" si="7">SUM(I4:I79)</f>
        <v>0</v>
      </c>
      <c r="J80" s="6">
        <f t="shared" si="7"/>
        <v>0</v>
      </c>
    </row>
    <row r="81" spans="1:11" ht="15.75" thickBot="1" x14ac:dyDescent="0.3">
      <c r="B81" s="4" t="s">
        <v>173</v>
      </c>
    </row>
    <row r="82" spans="1:11" ht="28.9" customHeight="1" thickBot="1" x14ac:dyDescent="0.3">
      <c r="B82" s="54" t="s">
        <v>142</v>
      </c>
      <c r="C82" s="55"/>
      <c r="D82" s="46"/>
    </row>
    <row r="84" spans="1:11" ht="15.75" thickBot="1" x14ac:dyDescent="0.3"/>
    <row r="85" spans="1:11" ht="35.25" customHeight="1" thickBot="1" x14ac:dyDescent="0.3">
      <c r="C85" s="9" t="s">
        <v>174</v>
      </c>
    </row>
    <row r="86" spans="1:11" ht="174" customHeight="1" x14ac:dyDescent="0.25">
      <c r="A86" s="15">
        <v>1</v>
      </c>
      <c r="B86" s="16" t="s">
        <v>18</v>
      </c>
      <c r="C86" s="47" t="s">
        <v>60</v>
      </c>
      <c r="D86" s="18" t="s">
        <v>3</v>
      </c>
      <c r="E86" s="3">
        <v>650</v>
      </c>
      <c r="F86" s="19">
        <v>0</v>
      </c>
      <c r="G86" s="19">
        <f>F86*E86</f>
        <v>0</v>
      </c>
      <c r="H86" s="20">
        <v>0</v>
      </c>
      <c r="I86" s="19">
        <f>G86*H86</f>
        <v>0</v>
      </c>
      <c r="J86" s="19">
        <f>G86+I86</f>
        <v>0</v>
      </c>
      <c r="K86" s="19"/>
    </row>
    <row r="87" spans="1:11" ht="179.25" x14ac:dyDescent="0.25">
      <c r="A87" s="15">
        <v>2</v>
      </c>
      <c r="B87" s="16" t="s">
        <v>61</v>
      </c>
      <c r="C87" s="17" t="s">
        <v>62</v>
      </c>
      <c r="D87" s="18" t="s">
        <v>3</v>
      </c>
      <c r="E87" s="3">
        <v>30</v>
      </c>
      <c r="F87" s="19"/>
      <c r="G87" s="19">
        <f>F87*E87</f>
        <v>0</v>
      </c>
      <c r="H87" s="20"/>
      <c r="I87" s="19">
        <f>G87*H87</f>
        <v>0</v>
      </c>
      <c r="J87" s="19">
        <f>G87+I87</f>
        <v>0</v>
      </c>
      <c r="K87" s="19"/>
    </row>
    <row r="88" spans="1:11" ht="199.5" customHeight="1" x14ac:dyDescent="0.25">
      <c r="A88" s="15">
        <v>3</v>
      </c>
      <c r="B88" s="16" t="s">
        <v>63</v>
      </c>
      <c r="C88" s="17" t="s">
        <v>62</v>
      </c>
      <c r="D88" s="18" t="s">
        <v>3</v>
      </c>
      <c r="E88" s="3">
        <v>170</v>
      </c>
      <c r="F88" s="48">
        <v>0</v>
      </c>
      <c r="G88" s="48">
        <f>F88*E88</f>
        <v>0</v>
      </c>
      <c r="H88" s="20">
        <v>0</v>
      </c>
      <c r="I88" s="19">
        <f>G88*H88</f>
        <v>0</v>
      </c>
      <c r="J88" s="19">
        <f>G88+I88</f>
        <v>0</v>
      </c>
      <c r="K88" s="19"/>
    </row>
    <row r="89" spans="1:11" ht="15.75" x14ac:dyDescent="0.25">
      <c r="F89" s="11" t="s">
        <v>170</v>
      </c>
      <c r="G89" s="11">
        <f>SUM(G86:G88)</f>
        <v>0</v>
      </c>
      <c r="H89" s="12"/>
      <c r="I89" s="11">
        <f>SUM(I86:I88)</f>
        <v>0</v>
      </c>
      <c r="J89" s="11">
        <f>SUM(J86:J88)</f>
        <v>0</v>
      </c>
    </row>
  </sheetData>
  <mergeCells count="1">
    <mergeCell ref="B82:C82"/>
  </mergeCells>
  <phoneticPr fontId="1" type="noConversion"/>
  <pageMargins left="0.23622047244094491" right="0.23622047244094491" top="0.74803149606299213" bottom="0.74803149606299213" header="0.31496062992125984" footer="0.31496062992125984"/>
  <pageSetup paperSize="9" scale="61" orientation="landscape" r:id="rId1"/>
  <headerFooter>
    <oddHeader>Strona &amp;P&amp;R&amp;F</oddHeader>
    <oddFooter>&amp;C&amp;"Times New Roman,Pogrubiona kursywa"&amp;8Dostawa materiałów biurowych i kalendarzy dla Małopolskiego Oddziału Regionalnego i Biur Powiatowych ARiMR 
w województwie małopolskim BOR06.2610.02.2020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formularz cenowy</vt:lpstr>
      <vt:lpstr>'formularz cenowy'!Obszar_wydruku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Grochal Agnieszka</dc:creator>
  <cp:lastModifiedBy>Lasoń Ewa</cp:lastModifiedBy>
  <cp:lastPrinted>2021-08-06T12:06:09Z</cp:lastPrinted>
  <dcterms:created xsi:type="dcterms:W3CDTF">2019-06-12T09:18:25Z</dcterms:created>
  <dcterms:modified xsi:type="dcterms:W3CDTF">2021-08-09T09:13:34Z</dcterms:modified>
</cp:coreProperties>
</file>