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P:\Przetargi 2024\Dostawy\PN ...-2024 Dostawa implantów do osteosyntezy\Do ogłoszenia\"/>
    </mc:Choice>
  </mc:AlternateContent>
  <xr:revisionPtr revIDLastSave="0" documentId="13_ncr:1_{E5634BCF-8436-486F-98AE-D5222A0A9012}" xr6:coauthVersionLast="47" xr6:coauthVersionMax="47" xr10:uidLastSave="{00000000-0000-0000-0000-000000000000}"/>
  <bookViews>
    <workbookView xWindow="-108" yWindow="-108" windowWidth="23256" windowHeight="12576" xr2:uid="{00000000-000D-0000-FFFF-FFFF00000000}"/>
  </bookViews>
  <sheets>
    <sheet name="OFERTA" sheetId="2"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17" i="2" l="1"/>
  <c r="J317" i="2" s="1"/>
  <c r="H317" i="2"/>
  <c r="H3"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5" i="2"/>
  <c r="H36" i="2"/>
  <c r="H37" i="2"/>
  <c r="H38" i="2"/>
  <c r="H39" i="2"/>
  <c r="H41" i="2"/>
  <c r="H42" i="2"/>
  <c r="H43" i="2"/>
  <c r="H44" i="2"/>
  <c r="H45"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4" i="2"/>
  <c r="H195" i="2"/>
  <c r="H196" i="2"/>
  <c r="H197" i="2"/>
  <c r="H198" i="2"/>
  <c r="H199" i="2"/>
  <c r="H200" i="2"/>
  <c r="H201" i="2"/>
  <c r="H202" i="2"/>
  <c r="H203" i="2"/>
  <c r="H204" i="2"/>
  <c r="H205" i="2"/>
  <c r="H206" i="2"/>
  <c r="H207" i="2"/>
  <c r="H208" i="2"/>
  <c r="H209" i="2"/>
  <c r="H210" i="2"/>
  <c r="H211" i="2"/>
  <c r="H212" i="2"/>
  <c r="H213" i="2"/>
  <c r="H214" i="2"/>
  <c r="H217" i="2"/>
  <c r="H218" i="2"/>
  <c r="H219" i="2"/>
  <c r="H220" i="2"/>
  <c r="H221" i="2"/>
  <c r="H222" i="2"/>
  <c r="H224" i="2"/>
  <c r="H225" i="2"/>
  <c r="H226" i="2"/>
  <c r="H227" i="2"/>
  <c r="H228" i="2"/>
  <c r="H229" i="2"/>
  <c r="H230" i="2"/>
  <c r="H232" i="2"/>
  <c r="H233" i="2"/>
  <c r="H234" i="2"/>
  <c r="H235" i="2"/>
  <c r="H236" i="2"/>
  <c r="H237" i="2"/>
  <c r="H238" i="2"/>
  <c r="H239" i="2"/>
  <c r="H240" i="2"/>
  <c r="H241" i="2"/>
  <c r="H242" i="2"/>
  <c r="H243" i="2"/>
  <c r="H244" i="2"/>
  <c r="H245" i="2"/>
  <c r="H246" i="2"/>
  <c r="H247" i="2"/>
  <c r="H248" i="2"/>
  <c r="H249" i="2"/>
  <c r="H250" i="2"/>
  <c r="H251" i="2"/>
  <c r="H252" i="2"/>
  <c r="H253" i="2"/>
  <c r="H254"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288" i="2"/>
  <c r="H289" i="2"/>
  <c r="H290" i="2"/>
  <c r="H291" i="2"/>
  <c r="H292" i="2"/>
  <c r="H293" i="2"/>
  <c r="H294" i="2"/>
  <c r="H295" i="2"/>
  <c r="H296" i="2"/>
  <c r="H297" i="2"/>
  <c r="H298" i="2"/>
  <c r="H299" i="2"/>
  <c r="H300" i="2"/>
  <c r="H301" i="2"/>
  <c r="H302" i="2"/>
  <c r="H303" i="2"/>
  <c r="H304" i="2"/>
  <c r="H305" i="2"/>
  <c r="H306" i="2"/>
  <c r="H307" i="2"/>
  <c r="H308" i="2"/>
  <c r="H309" i="2"/>
  <c r="H310" i="2"/>
  <c r="H311" i="2"/>
  <c r="H312" i="2"/>
  <c r="H313" i="2"/>
  <c r="H314" i="2"/>
  <c r="H315" i="2"/>
  <c r="H316" i="2"/>
  <c r="I85" i="2"/>
  <c r="J85" i="2" s="1"/>
  <c r="H318" i="2" l="1"/>
  <c r="I3" i="2"/>
  <c r="J3" i="2" s="1"/>
  <c r="I5" i="2"/>
  <c r="J5" i="2" s="1"/>
  <c r="I6" i="2"/>
  <c r="J6" i="2" s="1"/>
  <c r="I7" i="2"/>
  <c r="J7" i="2" s="1"/>
  <c r="I8" i="2"/>
  <c r="J8" i="2" s="1"/>
  <c r="I9" i="2"/>
  <c r="J9" i="2" s="1"/>
  <c r="I10" i="2"/>
  <c r="J10" i="2" s="1"/>
  <c r="I11" i="2"/>
  <c r="J11" i="2" s="1"/>
  <c r="I12" i="2"/>
  <c r="J12" i="2" s="1"/>
  <c r="I13" i="2"/>
  <c r="J13" i="2" s="1"/>
  <c r="I14" i="2"/>
  <c r="J14" i="2" s="1"/>
  <c r="I15" i="2"/>
  <c r="J15" i="2" s="1"/>
  <c r="I16" i="2"/>
  <c r="J16" i="2" s="1"/>
  <c r="I17" i="2"/>
  <c r="J17" i="2" s="1"/>
  <c r="I18" i="2"/>
  <c r="J18" i="2" s="1"/>
  <c r="I19" i="2"/>
  <c r="J19" i="2" s="1"/>
  <c r="I20" i="2"/>
  <c r="J20" i="2" s="1"/>
  <c r="I21" i="2"/>
  <c r="J21" i="2" s="1"/>
  <c r="I22" i="2"/>
  <c r="J22" i="2" s="1"/>
  <c r="I23" i="2"/>
  <c r="J23" i="2" s="1"/>
  <c r="I24" i="2"/>
  <c r="J24" i="2" s="1"/>
  <c r="I25" i="2"/>
  <c r="J25" i="2" s="1"/>
  <c r="I26" i="2"/>
  <c r="J26" i="2" s="1"/>
  <c r="I27" i="2"/>
  <c r="J27" i="2" s="1"/>
  <c r="I28" i="2"/>
  <c r="J28" i="2" s="1"/>
  <c r="I29" i="2"/>
  <c r="J29" i="2" s="1"/>
  <c r="I30" i="2"/>
  <c r="J30" i="2" s="1"/>
  <c r="I31" i="2"/>
  <c r="J31" i="2" s="1"/>
  <c r="I32" i="2"/>
  <c r="J32" i="2" s="1"/>
  <c r="I33" i="2"/>
  <c r="J33" i="2" s="1"/>
  <c r="I34" i="2"/>
  <c r="J34" i="2" s="1"/>
  <c r="I35" i="2"/>
  <c r="J35" i="2" s="1"/>
  <c r="I36" i="2"/>
  <c r="J36" i="2" s="1"/>
  <c r="I37" i="2"/>
  <c r="J37" i="2" s="1"/>
  <c r="I38" i="2"/>
  <c r="J38" i="2" s="1"/>
  <c r="I39" i="2"/>
  <c r="J39" i="2" s="1"/>
  <c r="I40" i="2"/>
  <c r="J40" i="2" s="1"/>
  <c r="I41" i="2"/>
  <c r="J41" i="2" s="1"/>
  <c r="I42" i="2"/>
  <c r="J42" i="2" s="1"/>
  <c r="I43" i="2"/>
  <c r="J43" i="2" s="1"/>
  <c r="I44" i="2"/>
  <c r="J44" i="2" s="1"/>
  <c r="I45" i="2"/>
  <c r="J45" i="2" s="1"/>
  <c r="I48" i="2"/>
  <c r="J48" i="2" s="1"/>
  <c r="I49" i="2"/>
  <c r="J49" i="2" s="1"/>
  <c r="I50" i="2"/>
  <c r="J50" i="2" s="1"/>
  <c r="I51" i="2"/>
  <c r="J51" i="2" s="1"/>
  <c r="I52" i="2"/>
  <c r="J52" i="2" s="1"/>
  <c r="I53" i="2"/>
  <c r="J53" i="2" s="1"/>
  <c r="I54" i="2"/>
  <c r="J54" i="2" s="1"/>
  <c r="I55" i="2"/>
  <c r="J55" i="2" s="1"/>
  <c r="I56" i="2"/>
  <c r="J56" i="2" s="1"/>
  <c r="I57" i="2"/>
  <c r="J57" i="2" s="1"/>
  <c r="I58" i="2"/>
  <c r="J58" i="2" s="1"/>
  <c r="I59" i="2"/>
  <c r="J59" i="2" s="1"/>
  <c r="I60" i="2"/>
  <c r="J60" i="2" s="1"/>
  <c r="I61" i="2"/>
  <c r="J61" i="2" s="1"/>
  <c r="I62" i="2"/>
  <c r="J62" i="2" s="1"/>
  <c r="I63" i="2"/>
  <c r="J63" i="2" s="1"/>
  <c r="I64" i="2"/>
  <c r="J64" i="2" s="1"/>
  <c r="I65" i="2"/>
  <c r="J65" i="2" s="1"/>
  <c r="I66" i="2"/>
  <c r="J66" i="2" s="1"/>
  <c r="I67" i="2"/>
  <c r="J67" i="2" s="1"/>
  <c r="I68" i="2"/>
  <c r="J68" i="2" s="1"/>
  <c r="I69" i="2"/>
  <c r="J69" i="2" s="1"/>
  <c r="I70" i="2"/>
  <c r="J70" i="2" s="1"/>
  <c r="I71" i="2"/>
  <c r="J71" i="2" s="1"/>
  <c r="I72" i="2"/>
  <c r="J72" i="2" s="1"/>
  <c r="I73" i="2"/>
  <c r="J73" i="2" s="1"/>
  <c r="I74" i="2"/>
  <c r="J74" i="2" s="1"/>
  <c r="I75" i="2"/>
  <c r="J75" i="2" s="1"/>
  <c r="I76" i="2"/>
  <c r="J76" i="2" s="1"/>
  <c r="I77" i="2"/>
  <c r="J77" i="2" s="1"/>
  <c r="I78" i="2"/>
  <c r="J78" i="2" s="1"/>
  <c r="I79" i="2"/>
  <c r="J79" i="2" s="1"/>
  <c r="I80" i="2"/>
  <c r="J80" i="2" s="1"/>
  <c r="I81" i="2"/>
  <c r="J81" i="2" s="1"/>
  <c r="I82" i="2"/>
  <c r="J82" i="2" s="1"/>
  <c r="I83" i="2"/>
  <c r="J83" i="2" s="1"/>
  <c r="I84" i="2"/>
  <c r="J84" i="2" s="1"/>
  <c r="I86" i="2"/>
  <c r="J86" i="2" s="1"/>
  <c r="I87" i="2"/>
  <c r="J87" i="2" s="1"/>
  <c r="I88" i="2"/>
  <c r="J88" i="2" s="1"/>
  <c r="I89" i="2"/>
  <c r="J89" i="2" s="1"/>
  <c r="I90" i="2"/>
  <c r="J90" i="2" s="1"/>
  <c r="I91" i="2"/>
  <c r="J91" i="2" s="1"/>
  <c r="I92" i="2"/>
  <c r="J92" i="2" s="1"/>
  <c r="I93" i="2"/>
  <c r="J93" i="2" s="1"/>
  <c r="I94" i="2"/>
  <c r="J94" i="2" s="1"/>
  <c r="I95" i="2"/>
  <c r="J95" i="2" s="1"/>
  <c r="I96" i="2"/>
  <c r="J96" i="2" s="1"/>
  <c r="I97" i="2"/>
  <c r="J97" i="2" s="1"/>
  <c r="I98" i="2"/>
  <c r="J98" i="2" s="1"/>
  <c r="I99" i="2"/>
  <c r="J99" i="2" s="1"/>
  <c r="I100" i="2"/>
  <c r="J100" i="2" s="1"/>
  <c r="I101" i="2"/>
  <c r="J101" i="2" s="1"/>
  <c r="I102" i="2"/>
  <c r="J102" i="2" s="1"/>
  <c r="I103" i="2"/>
  <c r="J103" i="2" s="1"/>
  <c r="I104" i="2"/>
  <c r="J104" i="2" s="1"/>
  <c r="I105" i="2"/>
  <c r="J105" i="2" s="1"/>
  <c r="I106" i="2"/>
  <c r="J106" i="2" s="1"/>
  <c r="I107" i="2"/>
  <c r="J107" i="2" s="1"/>
  <c r="I108" i="2"/>
  <c r="J108" i="2" s="1"/>
  <c r="I109" i="2"/>
  <c r="J109" i="2" s="1"/>
  <c r="I110" i="2"/>
  <c r="J110" i="2" s="1"/>
  <c r="I111" i="2"/>
  <c r="J111" i="2" s="1"/>
  <c r="I112" i="2"/>
  <c r="J112" i="2" s="1"/>
  <c r="I113" i="2"/>
  <c r="J113" i="2" s="1"/>
  <c r="I114" i="2"/>
  <c r="J114" i="2" s="1"/>
  <c r="I115" i="2"/>
  <c r="J115" i="2" s="1"/>
  <c r="I116" i="2"/>
  <c r="J116" i="2" s="1"/>
  <c r="I117" i="2"/>
  <c r="J117" i="2" s="1"/>
  <c r="I118" i="2"/>
  <c r="J118" i="2" s="1"/>
  <c r="I119" i="2"/>
  <c r="J119" i="2" s="1"/>
  <c r="I120" i="2"/>
  <c r="J120" i="2" s="1"/>
  <c r="I121" i="2"/>
  <c r="J121" i="2" s="1"/>
  <c r="I122" i="2"/>
  <c r="J122" i="2" s="1"/>
  <c r="I123" i="2"/>
  <c r="J123" i="2" s="1"/>
  <c r="I124" i="2"/>
  <c r="J124" i="2" s="1"/>
  <c r="I125" i="2"/>
  <c r="J125" i="2" s="1"/>
  <c r="I126" i="2"/>
  <c r="J126" i="2" s="1"/>
  <c r="I127" i="2"/>
  <c r="J127" i="2" s="1"/>
  <c r="I128" i="2"/>
  <c r="J128" i="2" s="1"/>
  <c r="I129" i="2"/>
  <c r="J129" i="2" s="1"/>
  <c r="I130" i="2"/>
  <c r="J130" i="2" s="1"/>
  <c r="I131" i="2"/>
  <c r="J131" i="2" s="1"/>
  <c r="I132" i="2"/>
  <c r="J132" i="2" s="1"/>
  <c r="I133" i="2"/>
  <c r="J133" i="2" s="1"/>
  <c r="I134" i="2"/>
  <c r="J134" i="2" s="1"/>
  <c r="I135" i="2"/>
  <c r="J135" i="2" s="1"/>
  <c r="I136" i="2"/>
  <c r="J136" i="2" s="1"/>
  <c r="I137" i="2"/>
  <c r="J137" i="2" s="1"/>
  <c r="I138" i="2"/>
  <c r="J138" i="2" s="1"/>
  <c r="I139" i="2"/>
  <c r="J139" i="2" s="1"/>
  <c r="I140" i="2"/>
  <c r="J140" i="2" s="1"/>
  <c r="I141" i="2"/>
  <c r="J141" i="2" s="1"/>
  <c r="I142" i="2"/>
  <c r="J142" i="2" s="1"/>
  <c r="I143" i="2"/>
  <c r="J143" i="2" s="1"/>
  <c r="I144" i="2"/>
  <c r="J144" i="2" s="1"/>
  <c r="I145" i="2"/>
  <c r="J145" i="2" s="1"/>
  <c r="I146" i="2"/>
  <c r="J146" i="2" s="1"/>
  <c r="I147" i="2"/>
  <c r="J147" i="2" s="1"/>
  <c r="I148" i="2"/>
  <c r="J148" i="2" s="1"/>
  <c r="I149" i="2"/>
  <c r="J149" i="2" s="1"/>
  <c r="I150" i="2"/>
  <c r="J150" i="2" s="1"/>
  <c r="I151" i="2"/>
  <c r="J151" i="2" s="1"/>
  <c r="I152" i="2"/>
  <c r="J152" i="2" s="1"/>
  <c r="I153" i="2"/>
  <c r="J153" i="2" s="1"/>
  <c r="I154" i="2"/>
  <c r="J154" i="2" s="1"/>
  <c r="I155" i="2"/>
  <c r="J155" i="2" s="1"/>
  <c r="I156" i="2"/>
  <c r="J156" i="2" s="1"/>
  <c r="I157" i="2"/>
  <c r="J157" i="2" s="1"/>
  <c r="I158" i="2"/>
  <c r="J158" i="2" s="1"/>
  <c r="I159" i="2"/>
  <c r="J159" i="2" s="1"/>
  <c r="I160" i="2"/>
  <c r="J160" i="2" s="1"/>
  <c r="I161" i="2"/>
  <c r="J161" i="2" s="1"/>
  <c r="I162" i="2"/>
  <c r="J162" i="2" s="1"/>
  <c r="I163" i="2"/>
  <c r="J163" i="2" s="1"/>
  <c r="I164" i="2"/>
  <c r="J164" i="2" s="1"/>
  <c r="I165" i="2"/>
  <c r="J165" i="2" s="1"/>
  <c r="I166" i="2"/>
  <c r="J166" i="2" s="1"/>
  <c r="I167" i="2"/>
  <c r="J167" i="2" s="1"/>
  <c r="I168" i="2"/>
  <c r="J168" i="2" s="1"/>
  <c r="I169" i="2"/>
  <c r="J169" i="2" s="1"/>
  <c r="I170" i="2"/>
  <c r="J170" i="2" s="1"/>
  <c r="I171" i="2"/>
  <c r="J171" i="2" s="1"/>
  <c r="I172" i="2"/>
  <c r="J172" i="2" s="1"/>
  <c r="I173" i="2"/>
  <c r="J173" i="2" s="1"/>
  <c r="I174" i="2"/>
  <c r="J174" i="2" s="1"/>
  <c r="I175" i="2"/>
  <c r="J175" i="2" s="1"/>
  <c r="I176" i="2"/>
  <c r="J176" i="2" s="1"/>
  <c r="I177" i="2"/>
  <c r="J177" i="2" s="1"/>
  <c r="I178" i="2"/>
  <c r="J178" i="2" s="1"/>
  <c r="I179" i="2"/>
  <c r="J179" i="2" s="1"/>
  <c r="I180" i="2"/>
  <c r="J180" i="2" s="1"/>
  <c r="I181" i="2"/>
  <c r="J181" i="2" s="1"/>
  <c r="I182" i="2"/>
  <c r="J182" i="2" s="1"/>
  <c r="I183" i="2"/>
  <c r="J183" i="2" s="1"/>
  <c r="I184" i="2"/>
  <c r="J184" i="2" s="1"/>
  <c r="I185" i="2"/>
  <c r="J185" i="2" s="1"/>
  <c r="I186" i="2"/>
  <c r="J186" i="2" s="1"/>
  <c r="I187" i="2"/>
  <c r="J187" i="2" s="1"/>
  <c r="I188" i="2"/>
  <c r="J188" i="2" s="1"/>
  <c r="I189" i="2"/>
  <c r="J189" i="2" s="1"/>
  <c r="I190" i="2"/>
  <c r="J190" i="2" s="1"/>
  <c r="I191" i="2"/>
  <c r="J191" i="2" s="1"/>
  <c r="I192" i="2"/>
  <c r="J192" i="2" s="1"/>
  <c r="I193" i="2"/>
  <c r="J193" i="2" s="1"/>
  <c r="I194" i="2"/>
  <c r="J194" i="2" s="1"/>
  <c r="I195" i="2"/>
  <c r="J195" i="2" s="1"/>
  <c r="I196" i="2"/>
  <c r="J196" i="2" s="1"/>
  <c r="I197" i="2"/>
  <c r="J197" i="2" s="1"/>
  <c r="I198" i="2"/>
  <c r="J198" i="2" s="1"/>
  <c r="I199" i="2"/>
  <c r="J199" i="2" s="1"/>
  <c r="I200" i="2"/>
  <c r="J200" i="2" s="1"/>
  <c r="I201" i="2"/>
  <c r="J201" i="2" s="1"/>
  <c r="I202" i="2"/>
  <c r="J202" i="2" s="1"/>
  <c r="I203" i="2"/>
  <c r="J203" i="2" s="1"/>
  <c r="I204" i="2"/>
  <c r="J204" i="2" s="1"/>
  <c r="I205" i="2"/>
  <c r="J205" i="2" s="1"/>
  <c r="I206" i="2"/>
  <c r="J206" i="2" s="1"/>
  <c r="I207" i="2"/>
  <c r="J207" i="2" s="1"/>
  <c r="I208" i="2"/>
  <c r="J208" i="2" s="1"/>
  <c r="I209" i="2"/>
  <c r="J209" i="2" s="1"/>
  <c r="I210" i="2"/>
  <c r="J210" i="2" s="1"/>
  <c r="I211" i="2"/>
  <c r="J211" i="2" s="1"/>
  <c r="I212" i="2"/>
  <c r="J212" i="2" s="1"/>
  <c r="I213" i="2"/>
  <c r="J213" i="2" s="1"/>
  <c r="I214" i="2"/>
  <c r="J214" i="2" s="1"/>
  <c r="I215" i="2"/>
  <c r="J215" i="2" s="1"/>
  <c r="I216" i="2"/>
  <c r="J216" i="2" s="1"/>
  <c r="I217" i="2"/>
  <c r="J217" i="2" s="1"/>
  <c r="I218" i="2"/>
  <c r="J218" i="2" s="1"/>
  <c r="I219" i="2"/>
  <c r="J219" i="2" s="1"/>
  <c r="I220" i="2"/>
  <c r="J220" i="2" s="1"/>
  <c r="I221" i="2"/>
  <c r="J221" i="2" s="1"/>
  <c r="I222" i="2"/>
  <c r="J222" i="2" s="1"/>
  <c r="I223" i="2"/>
  <c r="J223" i="2" s="1"/>
  <c r="I224" i="2"/>
  <c r="J224" i="2" s="1"/>
  <c r="I225" i="2"/>
  <c r="J225" i="2" s="1"/>
  <c r="I226" i="2"/>
  <c r="J226" i="2" s="1"/>
  <c r="I227" i="2"/>
  <c r="J227" i="2" s="1"/>
  <c r="I228" i="2"/>
  <c r="J228" i="2" s="1"/>
  <c r="I229" i="2"/>
  <c r="J229" i="2" s="1"/>
  <c r="I230" i="2"/>
  <c r="J230" i="2" s="1"/>
  <c r="I232" i="2"/>
  <c r="J232" i="2" s="1"/>
  <c r="I233" i="2"/>
  <c r="J233" i="2" s="1"/>
  <c r="I234" i="2"/>
  <c r="J234" i="2" s="1"/>
  <c r="I235" i="2"/>
  <c r="J235" i="2" s="1"/>
  <c r="I236" i="2"/>
  <c r="J236" i="2" s="1"/>
  <c r="I237" i="2"/>
  <c r="J237" i="2" s="1"/>
  <c r="I238" i="2"/>
  <c r="J238" i="2" s="1"/>
  <c r="I239" i="2"/>
  <c r="J239" i="2" s="1"/>
  <c r="I240" i="2"/>
  <c r="J240" i="2" s="1"/>
  <c r="I241" i="2"/>
  <c r="J241" i="2" s="1"/>
  <c r="I242" i="2"/>
  <c r="J242" i="2" s="1"/>
  <c r="I243" i="2"/>
  <c r="J243" i="2" s="1"/>
  <c r="I244" i="2"/>
  <c r="J244" i="2" s="1"/>
  <c r="I245" i="2"/>
  <c r="J245" i="2" s="1"/>
  <c r="I246" i="2"/>
  <c r="J246" i="2" s="1"/>
  <c r="I247" i="2"/>
  <c r="J247" i="2" s="1"/>
  <c r="I248" i="2"/>
  <c r="J248" i="2" s="1"/>
  <c r="I249" i="2"/>
  <c r="J249" i="2" s="1"/>
  <c r="I250" i="2"/>
  <c r="J250" i="2" s="1"/>
  <c r="I251" i="2"/>
  <c r="J251" i="2" s="1"/>
  <c r="I252" i="2"/>
  <c r="J252" i="2" s="1"/>
  <c r="I253" i="2"/>
  <c r="J253" i="2" s="1"/>
  <c r="I254" i="2"/>
  <c r="J254" i="2" s="1"/>
  <c r="I255" i="2"/>
  <c r="J255" i="2" s="1"/>
  <c r="I256" i="2"/>
  <c r="J256" i="2" s="1"/>
  <c r="I257" i="2"/>
  <c r="J257" i="2" s="1"/>
  <c r="I258" i="2"/>
  <c r="J258" i="2" s="1"/>
  <c r="I259" i="2"/>
  <c r="J259" i="2" s="1"/>
  <c r="I260" i="2"/>
  <c r="J260" i="2" s="1"/>
  <c r="I261" i="2"/>
  <c r="J261" i="2" s="1"/>
  <c r="I262" i="2"/>
  <c r="J262" i="2" s="1"/>
  <c r="I263" i="2"/>
  <c r="J263" i="2" s="1"/>
  <c r="I264" i="2"/>
  <c r="J264" i="2" s="1"/>
  <c r="I265" i="2"/>
  <c r="J265" i="2" s="1"/>
  <c r="I266" i="2"/>
  <c r="J266" i="2" s="1"/>
  <c r="I267" i="2"/>
  <c r="J267" i="2" s="1"/>
  <c r="I268" i="2"/>
  <c r="J268" i="2" s="1"/>
  <c r="I269" i="2"/>
  <c r="J269" i="2" s="1"/>
  <c r="I270" i="2"/>
  <c r="J270" i="2" s="1"/>
  <c r="I271" i="2"/>
  <c r="J271" i="2" s="1"/>
  <c r="I272" i="2"/>
  <c r="J272" i="2" s="1"/>
  <c r="I273" i="2"/>
  <c r="J273" i="2" s="1"/>
  <c r="I274" i="2"/>
  <c r="J274" i="2" s="1"/>
  <c r="I275" i="2"/>
  <c r="J275" i="2" s="1"/>
  <c r="I276" i="2"/>
  <c r="J276" i="2" s="1"/>
  <c r="I277" i="2"/>
  <c r="J277" i="2" s="1"/>
  <c r="I278" i="2"/>
  <c r="J278" i="2" s="1"/>
  <c r="I279" i="2"/>
  <c r="J279" i="2" s="1"/>
  <c r="I280" i="2"/>
  <c r="J280" i="2" s="1"/>
  <c r="I281" i="2"/>
  <c r="J281" i="2" s="1"/>
  <c r="I282" i="2"/>
  <c r="J282" i="2" s="1"/>
  <c r="I283" i="2"/>
  <c r="J283" i="2" s="1"/>
  <c r="I284" i="2"/>
  <c r="J284" i="2" s="1"/>
  <c r="I285" i="2"/>
  <c r="J285" i="2" s="1"/>
  <c r="I286" i="2"/>
  <c r="J286" i="2" s="1"/>
  <c r="I287" i="2"/>
  <c r="J287" i="2" s="1"/>
  <c r="I288" i="2"/>
  <c r="J288" i="2" s="1"/>
  <c r="I289" i="2"/>
  <c r="J289" i="2" s="1"/>
  <c r="I290" i="2"/>
  <c r="J290" i="2" s="1"/>
  <c r="I291" i="2"/>
  <c r="J291" i="2" s="1"/>
  <c r="I292" i="2"/>
  <c r="J292" i="2" s="1"/>
  <c r="I293" i="2"/>
  <c r="J293" i="2" s="1"/>
  <c r="I294" i="2"/>
  <c r="J294" i="2" s="1"/>
  <c r="I295" i="2"/>
  <c r="J295" i="2" s="1"/>
  <c r="I296" i="2"/>
  <c r="J296" i="2" s="1"/>
  <c r="I297" i="2"/>
  <c r="J297" i="2" s="1"/>
  <c r="I298" i="2"/>
  <c r="I299" i="2"/>
  <c r="J299" i="2" s="1"/>
  <c r="I300" i="2"/>
  <c r="J300" i="2" s="1"/>
  <c r="I301" i="2"/>
  <c r="J301" i="2" s="1"/>
  <c r="I302" i="2"/>
  <c r="J302" i="2" s="1"/>
  <c r="I303" i="2"/>
  <c r="J303" i="2" s="1"/>
  <c r="I304" i="2"/>
  <c r="J304" i="2" s="1"/>
  <c r="I305" i="2"/>
  <c r="J305" i="2" s="1"/>
  <c r="I306" i="2"/>
  <c r="J306" i="2" s="1"/>
  <c r="I307" i="2"/>
  <c r="J307" i="2" s="1"/>
  <c r="I308" i="2"/>
  <c r="J308" i="2" s="1"/>
  <c r="I309" i="2"/>
  <c r="J309" i="2" s="1"/>
  <c r="I310" i="2"/>
  <c r="J310" i="2" s="1"/>
  <c r="I311" i="2"/>
  <c r="J311" i="2" s="1"/>
  <c r="I312" i="2"/>
  <c r="J312" i="2" s="1"/>
  <c r="I313" i="2"/>
  <c r="J313" i="2" s="1"/>
  <c r="I314" i="2"/>
  <c r="J314" i="2" s="1"/>
  <c r="I315" i="2"/>
  <c r="J315" i="2" s="1"/>
  <c r="I316" i="2"/>
  <c r="J316" i="2" s="1"/>
  <c r="I2" i="2"/>
  <c r="J2" i="2" s="1"/>
</calcChain>
</file>

<file path=xl/sharedStrings.xml><?xml version="1.0" encoding="utf-8"?>
<sst xmlns="http://schemas.openxmlformats.org/spreadsheetml/2006/main" count="961" uniqueCount="454">
  <si>
    <t>Jedn.</t>
  </si>
  <si>
    <t>Ilosc</t>
  </si>
  <si>
    <t>Stawka VAT %</t>
  </si>
  <si>
    <t>Kwota VAT</t>
  </si>
  <si>
    <t xml:space="preserve">nr kat </t>
  </si>
  <si>
    <t>system płyt lcp do obojczyka stal</t>
  </si>
  <si>
    <t>szt.</t>
  </si>
  <si>
    <t xml:space="preserve">Płytka  do złamań trzonu oraz w bocznej części obojczyka.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W głowie płyty znajdują  się otwory gwintowane prowadzące śruby blokowane o średnicy 2.4/2.7mm pod różnymi kątami – w różnych kierunkach.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Głowa płyty o zmniejszonym profilu i kształcie dopasowanym do anatomii.  Implanty stalowe. Wykonane z materiału  dopuszczonego warunkowo dla rezonansu magnetycznego.
Różne rodzaje płyt.
Płyta górna z bocznym przedłużeniem w wersji prawa/lewa zaopatrzona w głowie płyty  w śruby o średnicy 2.7mm i w trzonie płyty  w śruby 3.5mm; płyty  o długości  od 110mm do 136 mm ; ilość otworów w płycie od 6 do 8 w trzonie ; 
Płyta górna bez bocznego przedłużenia w wersji prawa/lewa zaopatrzona w śruby o średnicy. 3.5mm; o długości od 94mm do 123mm; ilość otworów w płycie od 6 do 8 w trzonie ; </t>
  </si>
  <si>
    <t>Zestandaryzowany zestaw przeznaczony do augmentacji. Zestaw składa się: 
ze specjalnych perforowanych/ kaniulowanych śrub blokowanych z gniazdami sześciokątnymi w długości  od 24 mm do 54 mm  samogwintujących wkręcanych za pomocą śrubokręta dynamometrycznego 1.5NM, śruby sterylnie pakowane</t>
  </si>
  <si>
    <t>Cementu Traumacem, 10ml</t>
  </si>
  <si>
    <t>Kpl. strzykawek4x1ml+2x2ml, z adapterem</t>
  </si>
  <si>
    <t xml:space="preserve">system płyt lcp do bliższej nasady k. udowej stal
</t>
  </si>
  <si>
    <t>Płyta do bliższej nasady kości udowej.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5.0mm/ 7.3mm  pod różnymi kątami – w różnych kierunkach. Kształt otworów na trzonie płyty pozwala także na zastosowanie techniki śruby ciągnącej . Śruby blokowane w płycie to  lite i kaniulowane (5.0mm/7.3mm), samogwintujące oraz samotnące/samogwintujące z gniazdami sześciokątnymi i gwiazdkowymi wkręcane przy pomocy śrubokręta dynamometrycznego 4.0Nm. Instrumentarium wyposażone w: wiertła z końcówką typu AO; wkłady śrubokrętów zakończone końcówką typu AO do szybko złączki wiertarskiej typu AO lub dynamometru 4.0NM . Implanty stalowe. Wykonane z materiału  dopuszczonego warunkowo dla rezonansu magnetycznego. Różne rodzaje płyt:
- płyty hakowe do bliższej nasady kości udowej, długości  od 133mm do 385mm, od 2 do 16 otworów w trzonie i 2 otwory w głowie płytki, płyty uniwersalne.</t>
  </si>
  <si>
    <t>Płyta do bliższej nasady kości udowej.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5.0mm/ 7.3mm  pod różnymi kątami – w różnych kierunkach. Kształt otworów na trzonie płyty pozwala także na zastosowanie techniki śruby ciągnącej . Śruby blokowane w płycie to  lite i kaniulowane (5.0mm/7.3mm), samogwintujące oraz samotnące/samogwintujące z gniazdami sześciokątnymi i gwiazdkowymi wkręcane przy pomocy śrubokręta dynamometrycznego 4.0Nm. Instrumentarium wyposażone w: wiertła z końcówką typu AO; wkłady śrubokrętów zakończone końcówką typu AO do szybko złączki wiertarskiej typu AO lub dynamometru 4.0NM . Implanty stalowe. Wykonane z materiału  dopuszczonego warunkowo dla rezonansu magnetycznego.  Różne rodzaje płyt:
- płyty do bliższej nasady kości udowej (bez haka), długości  od 139mm do 391mm, od 2 do 16 otworów w trzonie i 3 otwory w głowie płytki, płyty lewe i prawe.</t>
  </si>
  <si>
    <t xml:space="preserve">system płyt lcp proste wąskie  do trzonu i dalszej części  k. udowej stal
</t>
  </si>
  <si>
    <t>Płyty proste wąskie.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Instrumentarium wyposażone w prowadnice do techniki minimalnie inwazyjnej. Długości  płyt od 44mm do 224mm , posiada od 2 do 12 otworów.</t>
  </si>
  <si>
    <t>Płyty proste wąskie.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Długości  płyt od 242mm do 440mm , posiada od 13 do 24 otworów ..</t>
  </si>
  <si>
    <t xml:space="preserve">system płyt lcp  prostych szerokich   do trzonu i dalszej części  k. udowej stal
</t>
  </si>
  <si>
    <t xml:space="preserve">Płyty proste szerokie .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długości   płyty od 116mm do 224mm, posiada  od 6 do 12 otworów.
</t>
  </si>
  <si>
    <t xml:space="preserve">Płyty proste szerokie i wygięte .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długości   płyty od 242mm do 314mm, posiada  od 13 do 17 otworów. Płyty wygięte : 12-18 otw. długości 229mm -336mm
</t>
  </si>
  <si>
    <t>system płyt lcp  prostych szerokich   do trzonu i dalszej części  k. udowej stal
bradzo długie</t>
  </si>
  <si>
    <t xml:space="preserve">Płyty proste szerokie i wygięte .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długości   płyty od 368mm do 440mm, posiada od 20 do 24 otworów.
</t>
  </si>
  <si>
    <t xml:space="preserve">system płyt lcp  szerokich wygiętych  anatomiczne do trzonu i dalszej części  k. udowej stal
</t>
  </si>
  <si>
    <t>Płyty wygięte szerokie.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długości  płyty od 229mm do 336mm, posiada od 12 do 18 otworów.</t>
  </si>
  <si>
    <t xml:space="preserve">system  płyt lcp do złamań nasady dalszej  k. udowej  stal blokowane prowadnicą przezierną </t>
  </si>
  <si>
    <t>Płytka blokowane  do złamań dalszej części kości udowej.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5.0mm pod różnymi kątami – w różnych kierunkach.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warunkowo dla rezonansu magnetycznego.  Instrumentarium wyposażone w przezierne dla promieni RTG celowniki mocowane do płyty umożliwiające przezskórne wkręcanie śrub przez płytę. 
Płyty prawe/lewe w długości   od 156mm - 316mm , posiadają od 5 do 13 otworów w trzonie i 7 otworów  w głowie</t>
  </si>
  <si>
    <t xml:space="preserve">system  płyt lcp do złamań nasady bliższej  k. piszczelowej stal blokowane prowadnicą przezierną </t>
  </si>
  <si>
    <t xml:space="preserve">Płytka blokowane  do złamań bliższej części kości piszczelowej .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5.0mm pod różnymi kątami – w różnych kierunkach.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warunkowo dla rezonansu magnetycznego.  Instrumentarium wyposażone w przezierne dla promieni RTG celowniki mocowane do płyty umożliwiające przezskórne wkręcanie śrub przez płytę. 
Płyty prawe/lewe w długości   od 140mm do 300mm , posiadają od 5 do 13 otworów w trzonie i 5 otworów  w głowie  </t>
  </si>
  <si>
    <t>system płyt do  dalszego końca k. piszczelowej blokowane zmienno-kątowo stal</t>
  </si>
  <si>
    <t xml:space="preserve">Płytki do dalszego końca kości piszczelowej . Płytka anatomiczna o kształcie zmniejszającym kontakt z kością , blokująco-kompresyjna. Na trzonie płyty znajdują się otwory zbudowane z czterech kolumn gwintowanych z możliwością zastosowania śrub blokowanych zmienno-kątowo o średnicy 3.5mm z odchyleniem od osi w każdym kierunku do 15 stopni oraz zwykłych śrub blokowanych o średnicy 3.5mm. Otwory są dwufunkcyjne, blokująco-kompresyjne z możliwością zastosowania pojedynczej śruby blokującej o średnicy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.W głowie płyty znajdują  się: otwory gwintowane prowadzące śruby blokowane o średnicy 2.7mm pod różnymi kątami – w różnych kierunkach. Otwory zbudowane z czterech kolumn gwintowanych z możliwością  zastosowania śrub blokowanych zmienno-kątowo z odchyleniem od osi w każdym kierunku 15 stopni oraz zwykłych śrub blokowanych 2.7mm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o średnicy 3.5mm. Implanty stalowe wykonane z materiału  dopuszczonego dla rezonansu magnetycznego.
Różne rodzaje płyt:
Płyty przyśrodkowe w wersji bez ramienia w długości  od 112mm do 142mm przy ilości od  4 do 6 otworów .
</t>
  </si>
  <si>
    <t>Płytki do dalszego końca kości piszczelowej . Płytka anatomiczna o kształcie zmniejszającym kontakt z kością , blokująco-kompresyjna. Na trzonie płyty znajdują się otwory zbudowane z czterech kolumn gwintowanych z możliwością zastosowania śrub blokowanych zmienno-kątowo o średnicy 3.5mm z odchyleniem od osi w każdym kierunku do 15 stopni oraz zwykłych śrub blokowanych o średnicy 3.5mm. Otwory są dwufunkcyjne, blokująco-kompresyjne z możliwością zastosowania pojedynczej śruby blokującej o średnicy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.W głowie płyty znajdują  się: otwory gwintowane prowadzące śruby blokowane o średnicy 2.7mm pod różnymi kątami – w różnych kierunkach. Otwory zbudowane z czterech kolumn gwintowanych z możliwością  zastosowania śrub blokowanych zmienno-kątowo z odchyleniem od osi w każdym kierunku 15 stopni oraz zwykłych śrub blokowanych 2.7mm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o średnicy 3.5mm. Implanty stalowe wykonane z materiału  dopuszczonego dla rezonansu magnetycznego.
Różne rodzaje płyt:
Płyty przyśrodkowe w wersji bez ramienia w długości  od 172mm do 232mm przy ilości od  8 do 12 otworów .</t>
  </si>
  <si>
    <t>system płyt do  dalszego końca k. piszczelowej blokowane zmienno-kątowo stal extra długie</t>
  </si>
  <si>
    <t>Płytki do dalszego końca kości piszczelowej . Płytka anatomiczna o kształcie zmniejszającym kontakt z kością , blokująco-kompresyjna. Na trzonie płyty znajdują się otwory zbudowane z czterech kolumn gwintowanych z możliwością zastosowania śrub blokowanych zmienno-kątowo o średnicy 3.5mm z odchyleniem od osi w każdym kierunku do 15 stopni oraz zwykłych śrub blokowanych o średnicy 3.5mm. Otwory są dwufunkcyjne, blokująco-kompresyjne z możliwością zastosowania pojedynczej śruby blokującej o średnicy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.W głowie płyty znajdują  się: otwory gwintowane prowadzące śruby blokowane o średnicy 2.7mm pod różnymi kątami – w różnych kierunkach. Otwory zbudowane z czterech kolumn gwintowanych z możliwością  zastosowania śrub blokowanych zmienno-kątowo z odchyleniem od osi w każdym kierunku 15 stopni oraz zwykłych śrub blokowanych 2.7mm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o średnicy 3.5mm. Implanty stalowe wykonane z materiału  dopuszczonego dla rezonansu magnetycznego.
Różne rodzaje płyt:
Płyty przyśrodkowe w wersji bez ramienia w długości  od 262mm do 292mm przy ilości od  14 do 16 otworów .</t>
  </si>
  <si>
    <t xml:space="preserve">Płytki do dalszego końca kości piszczelowej . Płytka anatomiczna o kształcie zmniejszającym kontakt z kością , blokująco-kompresyjna. Na trzonie płyty znajdują się otwory zbudowane z czterech kolumn gwintowanych z możliwością zastosowania śrub blokowanych zmienno-kątowo o średnicy 3.5mm z odchyleniem od osi w każdym kierunku do 15 stopni oraz zwykłych śrub blokowanych o średnicy 3.5mm. Otwory są dwufunkcyjne, blokująco-kompresyjne z możliwością zastosowania pojedynczej śruby blokującej o średnicy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.W głowie płyty znajdują  się: otwory gwintowane prowadzące śruby blokowane o średnicy 2.7mm pod różnymi kątami – w różnych kierunkach. Otwory zbudowane z czterech kolumn gwintowanych z możliwością  zastosowania śrub blokowanych zmienno-kątowo z odchyleniem od osi w każdym kierunku 15 stopni oraz zwykłych śrub blokowanych 2.7mm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o średnicy 3.5mm. Implanty stalowe wykonane z materiału  dopuszczonego dla rezonansu magnetycznego.
Różne rodzaje płyt:
Płyty przednio-boczne w długości  od 82mm do 112mm przy ilości od   4 do 6 otworów,  
</t>
  </si>
  <si>
    <t xml:space="preserve">Płytki do dalszego końca kości piszczelowej . Płytka anatomiczna o kształcie zmniejszającym kontakt z kością , blokująco-kompresyjna. Na trzonie płyty znajdują się otwory zbudowane z czterech kolumn gwintowanych z możliwością zastosowania śrub blokowanych zmienno-kątowo o średnicy 3.5mm z odchyleniem od osi w każdym kierunku do 15 stopni oraz zwykłych śrub blokowanych o średnicy 3.5mm. Otwory są dwufunkcyjne, blokująco-kompresyjne z możliwością zastosowania pojedynczej śruby blokującej o średnicy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.W głowie płyty znajdują  się: otwory gwintowane prowadzące śruby blokowane o średnicy 2.7mm pod różnymi kątami – w różnych kierunkach. Otwory zbudowane z czterech kolumn gwintowanych z możliwością  zastosowania śrub blokowanych zmienno-kątowo z odchyleniem od osi w każdym kierunku 15 stopni oraz zwykłych śrub blokowanych 2.7mm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o średnicy 3.5mm. Implanty stalowe wykonane z materiału  dopuszczonego dla rezonansu magnetycznego.
Różne rodzaje płyt:
Płyty przednio-boczne w długości  od 142mm do 202mm przy ilości od   8 do 12 otworów,  
</t>
  </si>
  <si>
    <t xml:space="preserve">Płytki do dalszego końca kości piszczelowej . Płytka anatomiczna o kształcie zmniejszającym kontakt z kością , blokująco-kompresyjna. Na trzonie płyty znajdują się otwory zbudowane z czterech kolumn gwintowanych z możliwością zastosowania śrub blokowanych zmienno-kątowo o średnicy 3.5mm z odchyleniem od osi w każdym kierunku do 15 stopni oraz zwykłych śrub blokowanych o średnicy 3.5mm. Otwory są dwufunkcyjne, blokująco-kompresyjne z możliwością zastosowania pojedynczej śruby blokującej o średnicy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.W głowie płyty znajdują  się: otwory gwintowane prowadzące śruby blokowane o średnicy 2.7mm pod różnymi kątami – w różnych kierunkach. Otwory zbudowane z czterech kolumn gwintowanych z możliwością  zastosowania śrub blokowanych zmienno-kątowo z odchyleniem od osi w każdym kierunku 15 stopni oraz zwykłych śrub blokowanych 2.7mm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o średnicy 3.5mm. Implanty stalowe wykonane z materiału  dopuszczonego dla rezonansu magnetycznego.
Różne rodzaje płyt:
Płyty przednio-boczne w długości  od 232mm do 292mm przy ilości od   14 do 18 otworów,  
</t>
  </si>
  <si>
    <t>Płytki do dalszego końca kości piszczelowej . Płytka anatomiczna o kształcie zmniejszającym kontakt z kością , blokująco-kompresyjna. Na trzonie płyty znajdują się otwory zbudowane z czterech kolumn gwintowanych z możliwością zastosowania śrub blokowanych zmienno-kątowo o średnicy 3.5mm z odchyleniem od osi w każdym kierunku do 15 stopni oraz zwykłych śrub blokowanych o średnicy 3.5mm. Otwory są dwufunkcyjne, blokująco-kompresyjne z możliwością zastosowania pojedynczej śruby blokującej o średnicy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.W głowie płyty znajdują  się: otwory gwintowane prowadzące śruby blokowane o średnicy 2.7mm pod różnymi kątami – w różnych kierunkach. Otwory zbudowane z czterech kolumn gwintowanych z możliwością  zastosowania śrub blokowanych zmienno-kątowo z odchyleniem od osi w każdym kierunku 15 stopni oraz zwykłych śrub blokowanych 2.7mm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o średnicy 3.5mm. Implanty stalowe wykonane z materiału  dopuszczonego dla rezonansu magnetycznego.
Różne rodzaje płyt:
Płyty tylnie  typu L i T w długości  od  72mm do 90mm przy ilości od  4 do 6 otworów,</t>
  </si>
  <si>
    <t xml:space="preserve">Płytki do dalszego końca kości piszczelowej . Płytka anatomiczna o kształcie zmniejszającym kontakt z kością , blokująco-kompresyjna. Na trzonie płyty znajdują się otwory zbudowane z czterech kolumn gwintowanych z możliwością zastosowania śrub blokowanych zmienno-kątowo o średnicy 3.5mm z odchyleniem od osi w każdym kierunku do 15 stopni oraz zwykłych śrub blokowanych o średnicy 3.5mm. Otwory są dwufunkcyjne, blokująco-kompresyjne z możliwością zastosowania pojedynczej śruby blokującej o średnicy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.W głowie płyty znajdują  się: otwory gwintowane prowadzące śruby blokowane o średnicy 2.7mm pod różnymi kątami – w różnych kierunkach. Otwory zbudowane z czterech kolumn gwintowanych z możliwością  zastosowania śrub blokowanych zmienno-kątowo z odchyleniem od osi w każdym kierunku 15 stopni oraz zwykłych śrub blokowanych 2.7mm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o średnicy 3.5mm. Implanty stalowe wykonane z materiału  dopuszczonego dla rezonansu magnetycznego.
Różne rodzaje płyt:
Płyty przyśrodkowe w wersji z ramieniem od 112mm do 292mm przy ilości od  4 do 16 otworów .
</t>
  </si>
  <si>
    <t>system płyt  do  dalszego końca k. strzałkowej  blokowane zmienno-kątowo stal</t>
  </si>
  <si>
    <t>Płytki do dalszego końca kości strzałkowej. Płytka anatomiczna o kształcie zmniejszającym kontakt z kością , blokująco-kompresyjna. Na trzonie płyty znajdują się otwory zbudowane z czterech kolumn gwintowanych z możliwością zastosowania śrub blokowanych zmienno-kątowo  o średnicy 2.7mm z odchyleniem od osi w każdym kierunku do 15 stopni oraz zwykłych śrub blokowanych o średnicy 2.7mm. Otwory są dwufunkcyjne, blokująco-kompresyjne z możliwością zastosowania pojedynczej śruby blokującej 2.7mm lub korowej/gąbczastej o średnicy 2.7mm.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.W głowie płyty znajdują  się: otwory gwintowane prowadzące śruby blokowane o średnicy 2.7mm pod różnymi kątami – w różnych kierunkach. Otwory zbudowane z czterech kolumn gwintowanych z możliwością  zastosowania śrub blokowanych zmienno-kątowo z odchyleniem od osi w każdym kierunku 15 stopni o średnicy 2.7mm oraz zwykłych śrub blokowanych 2.7mm.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o średnicy 3.5mm. Implanty stalowe wykonane z materiału  dopuszczonego dla rezonansu magnetycznego.
Różne rodzaje płyt: 
Płyty boczne do kości strzałkowej w długości  od 79mm do 235mm w ilości od 3 do 15 otworów.</t>
  </si>
  <si>
    <t>system śrub hcs - typu Herbert 1.5 stal</t>
  </si>
  <si>
    <t>Śruby kompresyjne HCS 1.5 z gwintowaną główką, samotnące, samogwintujące. Gwint na główce śruby dostosowany do kości korowej (podwójny zwój gwintu), gwint na końcówce śruby dostosowany do kości gąbczastej  (duża gęstość gwintu), średnica główki z gwintem 2.2mm, średnica rdzenia 1.2mm, średnica gwintu na końcu śruby 1.5mm, jednakowy skok gwintu na główce i końcu śruby, konstrukcja śruby umożliwiająca wykonanie kompresji a następnie niezależne wkręcenie główki śruby do kości korowej, śruby z niepełnym gwintem w długości  od 8mm do 20mm, gniazdo śruby gwiazdkowe (typu gwiazdkowe). Instrumentarium wyposażone m. in. w rękojeść  do tulei kompresyjnej  oraz trzonu wkrętaka oznaczonego kolorami a także drutu czyszczącego o średnicy 1.1mm i 1.6 mm i szczotki czyszczącej o średnicy 1.25mm i 1.75mm.</t>
  </si>
  <si>
    <t>system śrub hcs - typu Herbert 2.4/3.0 stal</t>
  </si>
  <si>
    <t>Śruby kompresyjne HCS 2.4, HCS 3.0 kaniulowane z gwintowaną główką, samotnące, samogwintujące. Gwint na główce śruby dostosowany do kości korowej (podwójny zwój gwintu), gwint na końcówce śruby dostosowany do kości gąbczastej (duża głębokość gwintu), średnica główki z gwintem 3.5mm, średnica rdzenia 2.0mm, średnica gwintu na końcu śruby 2.4/3.0mm, jednakowy skok gwintu na główce i końcu śruby (1.25mm), konstrukcja śruby umożliwiająca wykonanie kompresji a następnie niezależne wkręcenie główki śruby do kości korowej, dostępne śruby z długim i krótkim gwintem w długości  od 10mm do 40mm, gniazdo śruby gwiazdkowe (typu gwiazdkowe), średnica drutu Kirschnera – prowadzącego 1.1mm. Instrumentarium wyposażone m. in. w rękojeść  do tulei kompresyjnej  oraz trzonu wkrętaka oznaczonego kolorami a także drutu czyszczącego o średnicy 1.1mm i 1.6mm i szczotki czyszczącej o średnicy 1.25mm i 1.75mm.</t>
  </si>
  <si>
    <t>system śrub hcs - typu Herbert 4.5 stal</t>
  </si>
  <si>
    <t>Śruby kompresyjne HCS 4.5 kaniulowane z gwintowaną główką, samotnące, samogwintujące. Gwint na główce śruby dostosowany do kości korowej (podwójny zwój gwintu), gwint na końcówce śruby dostosowany do kości gąbczastej (duża głębokość gwintu), średnica główki z gwintem 5,0mm, średnica rdzenia 3.0mm, średnica gwintu na końcu śruby 4.5mm, jednakowy skok gwintu na główce i końcu śruby, konstrukcja śruby umożliwiająca wykonanie kompresji a następnie niezależne wkręcenie główki śruby do kości korowej, dostępne śruby z długim i krótkim gwintem w długości  od 20mm do 80mm, gniazdo śruby gwiazdkowe (typu gwiazdkowe), średnica drutu Kirschnera – prowadzącego 1.6mm. Instrumentarium wyposażone m. in. w rękojeść  do tulei kompresyjnej  oraz trzonu wkrętaka oznaczonego kolorami a także drutu czyszczącego o średnicy 1.1mm i 1.6mm i szczotki czyszczącej o średnicy 1.25mm i 1.75mm.</t>
  </si>
  <si>
    <t>system śrub hcs - typu Herbert 6.5 stal</t>
  </si>
  <si>
    <t>Śruby kompresyjne HCS 6.5 kaniulowane z gwintowaną główka, samotnące, samogwintujące. Gwint na główce śruby dostosowany do kości korowej (podwójny zwój gwintu), gwint na końcówce śruby dostosowany do kości gąbczastej (duża głębokość gwintu), średnica główki z gwintem 7.5mm, średnica rdzenia 4.8mm, średnica gwintu na końcu śruby 6.5mm, jednakowy skok gwintu na główce i końcu śruby, konstrukcja śruby umożliwiająca wykonanie kompresji a następnie niezależne wkręcenie główki śruby do kości korowej, dostępne śruby z długim i krótkim gwintem w długości  od 30mm do 120mm, gniazdo śruby sześciokątne 4.0mm, średnica drutu Kirschnera – prowadzącego 2,8mm. Instrumentarium wyposażone m. in. w rękojeść  do tulei kompresyjnej  oraz trzonu wkrętaka oznaczonego kolorami a także drutu czyszczącego o średnicy 1.1mm i 1.6mm i szczotki czyszczącej o średnicy 1.25mm i 1.75mm.</t>
  </si>
  <si>
    <t>system śrub kaniulowanych 2.4 stal</t>
  </si>
  <si>
    <t xml:space="preserve">Śruby kaniulowane o średnicy gwintu 2.4mm. Śruby samogwintujące i samotnące.  Kaniulacja śrub powinna  umożliwiać wprowadzenie drutu  Kirschnera o średnicy 0.8mm dla śruby o średnicy 2.4mm. Śruby zaopatrzone we wsteczne nacięcia na gwincie ułatwiające usunięcie śruby. Głowa śruby o zmniejszonym profilu - spłaszczona zapewniająca dobre oparcie na kości. Gniazda śrub -  gwiazdkowe  (śruba o średnicy 2.4mm). Implanty stalowe wykonane z materiału  dopuszczonego dla rezonansu magnetycznego.
Dostępne różne  długości   i rodzaje śrub: 
o średnicy 2.4mm z krótkim gwintem -  w długości    od 17mm do 30mm przy długości   gwintu od 5mm do 6mm ; 
o średnicy 2.4mm z długim gwintem - w długości    od 10mm do 30mm przy długości   gwintu od 4mm do 14mm ;
</t>
  </si>
  <si>
    <t>system śrub kaniulowanych 3.0 stal</t>
  </si>
  <si>
    <t xml:space="preserve">Śruby kaniulowane o średnicy gwintu 3.0mm. Śruby samogwintujące i samotnące.  Kaniulacja śrub powinna  umożliwiać wprowadzenie drutu  Kirschnera o średnicy 1.1mm dla śruby o średnicy 3.0mm. Śruby zaopatrzone we wsteczne nacięcia na gwincie ułatwiające usunięcie śruby. Głowa śruby o zmniejszonym profilu - spłaszczona zapewniająca dobre oparcie na kości. Gniazda śrub krzyżowe (śruby o średnicy  3.0mm) . Średnica trzonu dla śruby 3.0mm  wynosi 2mm. Implanty stalowe wykonane z materiału  dopuszczonego dla rezonansu magnetycznego.
Dostępne różne  długości   i rodzaje śrub: 
o średnicy 3.0mm z krótkim, gwintem  - w długości    od 8mm do 50mm przy długości   gwintu od 4mm do 10mm 
o średnicy 3.0mm z długim gwintem - w długości    od 14mm do 50mm przy długości   gwintu od 6mm do 22mm. </t>
  </si>
  <si>
    <t>system śrub kaniulowanych 3.5 stal</t>
  </si>
  <si>
    <t xml:space="preserve">Śruby kaniulowane o średnicy gwintu 3.5mm. Śruby samogwintujące i samotnące. Kaniulacja śrub powinna umożliwiać wprowadzenie drutu Kirschnera o średnicy 1.25mm. Śruby powinny być zaopatrzone we wsteczne nacięcia na gwincie ułatwiające usunięcie śruby. Głowa śruby o zmniejszonym profilu - spłaszczona zapewniająca dobre oparcie na kości. Gniazda śrub sześciokątne - 2.5mm.  Średnica trzonu śruby 3.5mm wynosi 2.4mm. Implanty stalowe wykonane z materiału  dopuszczonego dla rezonansu magnetycznego.
o średnicy 3.5 mm z krótkim gwintem -  w długości    od 10mm do 50mm przy długości   gwintu od 5mm do 16mm ; 
o średnicy 3.5 mm z pełnym gwintem - w długości    od 10mm do 50mm; 
</t>
  </si>
  <si>
    <t>system śrub kaniulowanych 4.0 stal</t>
  </si>
  <si>
    <t xml:space="preserve">Śruby kaniulowane o średnicy gwintu 4.0mm. Śruby samogwintujące i samotnące. Kaniulacja śrub powinna umożliwiać wprowadzenie drutu Kirschnera o średnicy 1.25mm. Śruby powinny być zaopatrzone we wsteczne nacięcia na gwincie ułatwiające usunięcie śruby. Głowa śruby o zmniejszonym profilu - spłaszczona zapewniająca dobre oparcie na kości. Gniazda śrub sześciokątne - 2.5mm.  Średnica trzonu śruby 4.0mm wynosi  2.6mm.  Implanty stalowe wykonane z materiału  dopuszczonego dla rezonansu magnetycznego.
o średnicy 4.0 mm z krótkim, gwintem  - w długości    od 10mm do 72mm przy długości   gwintu od 5mm do 24mm 
o średnicy 4.0 mm z długim gwintem - w długości    od 16mm do 72mm przy długości   gwintu od 8mm do 36mm. </t>
  </si>
  <si>
    <t>system śrub kaniulowanych 4.5 stal</t>
  </si>
  <si>
    <t xml:space="preserve">Śruby kaniulowane o średnicy gwintu 4.5mm. Śruby samogwintujące i samotnące. Kaniulacja śrub powinna umożliwiać wprowadzenie drutu Kirschnera o średnicy 1.6mm. Śruby powinny być zaopatrzone we wsteczne nacięcia na gwincie ułatwiające usunięcie śruby. Głowa śruby o zmniejszonym profilu - spłaszczona zapewniająca dobre oparcie na kości. Gniazda śrub sześciokątne - 3.5mm. Średnica trzonu śruby 4.5mm wynosi 3.1mm.  Implanty stalowe wykonane z materiału  dopuszczonego dla rezonansu magnetycznego.
Dostępne różne  długości   i rodzaje śrub: 
o średnicy 4.5mm z krótkim gwintem -  w długości    od 20mm do 80mm przy długości   gwintu od 7mm do 26mm ; 
o średnicy 4.5mm z pełnym gwintem - w długości    od 20mm do 80mm; </t>
  </si>
  <si>
    <t>system śrub kaniulowanych 6.5 stal</t>
  </si>
  <si>
    <t xml:space="preserve">Śruby kaniulowane o średnicy gwintu 6.5mm. Śruby samogwintujące i samotnące. Kaniulacja śrub powinna umożliwiać wprowadzenie drutu Kirschnera o średnicy 2.8mm. Śruby powinny być zaopatrzone we wsteczne nacięcia na gwincie ułatwiające usunięcie śruby. Głowa śruby o zmniejszonym profilu - spłaszczona zapewniająca dobre oparcie na kości. Gniazda śrub sześciokątne - 4.0mm.  Średnica trzonu śruby 6.5mm wynosi 4.8mm.  Implanty stalowe wykonane z materiału  dopuszczonego dla rezonansu magnetycznego.
Dostępne różne  długości   i rodzaje śrub: 
o średnicy 6.5 mm z krótkim gwintem -  w długości    od 30mm do 150mm  
o średnicy 6.5 mm z długim gwintem -  w długości    od 45mm do 150mm  
o średnicy 6.5 mm z pełnym gwintem - w długości    od 20mm do 130mm; </t>
  </si>
  <si>
    <t>system śrub kaniulowanych 7.3 stal</t>
  </si>
  <si>
    <t xml:space="preserve">Śruby kaniulowane o średnicy gwintu 7.3mm. Śruby samogwintujące i samotnące. Kaniulacja śrub powinna umożliwiać wprowadzenie drutu Kirschnera o średnicy 2.8mm. Śruby powinny być zaopatrzone we wsteczne nacięcia na gwincie ułatwiające usunięcie śruby. Głowa śruby o zmniejszonym profilu - spłaszczona zapewniająca dobre oparcie na kości. Gniazda śrub sześciokątne - 4.0mm.  Średnica trzonu śruby 7.3mm wynosi 4.8mm.  Implanty stalowe wykonane z materiału  dopuszczonego dla rezonansu magnetycznego.
Dostępne różne  długości   i rodzaje śrub: 
o średnicy 7.3 mm z krótkim gwintem -  w długości    od 30mm do 150mm  
o średnicy 7.3 mm z długim gwintem -  w długości    od 45mm do 150mm  
o średnicy 7.3 mm z pełnym gwintem - w długości    od 20mm do 130mm; </t>
  </si>
  <si>
    <t>system śrub kaniulowanych - podkładki stal</t>
  </si>
  <si>
    <t>Podkładki do śrub kaniulowanych, stal</t>
  </si>
  <si>
    <t>Podkładki do śrub kaniulowanych z kolcami</t>
  </si>
  <si>
    <t>System kabli ortopedycznych z zaciskami - Cable System stal</t>
  </si>
  <si>
    <t>System kabli ortopedycznych z zaciskami w wersji stal.  średnica kabli: 1.0mm. Kable  zbudowane z wiązek (8x7)+(1x19) przewodów zapewniające  wysoką elastyczność i kontrolę.  System kompatybilny ze wszystkimi systemami płytkowymi Synthes.  Wszystkie kable wyposażone w pojedynczy zacisk. Instrumentarium wyposażone w narzędzia do przewlekania, napinania oraz obcinania kabli a także w wielorazowe zaciski tymczasowe umożliwiające prawidłowe ustawienie zespolenia oraz naprężenie zespołu kabli. Możliwość  mocowania do płytek poprzez dedykowane piny z  oczkiem okrągłym lub szerokim wkręcany w nagwintowany otwór w płycie.</t>
  </si>
  <si>
    <t>System kabli ortopedycznych z zaciskami w wersji stal. Dostępna średnica kabli: 1.7mm Kable  zbudowane z wiązek (8x7)+(1x19) przewodów zapewniające  wysoką elastyczność i kontrolę.  System kompatybilny ze wszystkimi systemami płytkowymi Synthes.  Wszystkie kable wyposażone w pojedynczy zacisk. Instrumentarium wyposażone w narzędzia do przewlekania, napinania oraz obcinania kabli a także w wielorazowe zaciski tymczasowe umożliwiające prawidłowe ustawienie zespolenia oraz naprężenie zespołu kabli. Możliwość  mocowania do płytek poprzez dedykowane piny z  oczkiem okrągłym lub szerokim wkręcany w nagwintowany otwór w płycie.</t>
  </si>
  <si>
    <t>System kabli ortopedycznych z zaciskami - Cable System - pin stal</t>
  </si>
  <si>
    <t xml:space="preserve">Pin wkręcany do systemu w wersji stal </t>
  </si>
  <si>
    <t>śruby  do zespoleń płytkowych stal 7.3</t>
  </si>
  <si>
    <t xml:space="preserve">Śruba blokująca kaniulowana  średnica 7.3mm,samotnąca,o długości od 20mm do 145mm , gniazdo śrubokręta sześciokątne 4.0mm, stal </t>
  </si>
  <si>
    <t>Śruba konikalna kaniulowana średnica 7.3mm,samotnąca, o długości od 50mm do 95mm, pełny gwint, gniazdo sześciokątne 4.0mm, stal</t>
  </si>
  <si>
    <t xml:space="preserve">Śruba konikalna kaniulowana średnica 7.3mm,samotnąca,  o długości od 50mm do 145mm, niepełny gwint, gniazdo sześciokątne 4.0mm, stal </t>
  </si>
  <si>
    <t xml:space="preserve">śruby  do zespoleń płytkowych stal 5.0  </t>
  </si>
  <si>
    <t xml:space="preserve">Śruba blokująca kaniulowana średnica 5.0mm,samotnąca, o długości od 25mm do 140mm, gniazdo śrubokręta sześciokątne 4.0mm, stal </t>
  </si>
  <si>
    <t xml:space="preserve">Śruba blokująca kaniulowana średnica 5.0mm,samotnąca, o długości od 145mm, gniazdo śrubokręta sześciokątne 4.0mm, stal </t>
  </si>
  <si>
    <t xml:space="preserve">Śruba konikalna kaniulowana  średnica 5.0mm,samotnąca, o długości od 40mm do 95mm,  gniazdo śrubokręta sześciokątne 4.0mm, stal </t>
  </si>
  <si>
    <t>śruby  do zespoleń płytkowych stal 4.5/5.0</t>
  </si>
  <si>
    <t>Śruba blokująca  średnica 5.0mm,samogwintująca, o długości od 14mm do 90mm, gniazdo śrubokręta sześciokątne 3.5mm, stal</t>
  </si>
  <si>
    <t xml:space="preserve">Śruby okołoprotezowe 5.0mm blokowane, o długości od 8mm do 18mm, gniazdo hexagonalne,stal </t>
  </si>
  <si>
    <t xml:space="preserve">Śruba korowa 4.5mm - samogwintująca, o długości od 14mm do 64mm,  gniazdo śrubokręta sześciokątne 3.5mm, stal </t>
  </si>
  <si>
    <t xml:space="preserve">Śruba korowa 4.5mm - samogwintująca, o długości od 66mm do 95mm,  gniazdo śrubokręta sześciokątne 3.5mm, stal </t>
  </si>
  <si>
    <t xml:space="preserve">Śruba korowa 4.5mm - samogwintująca, o długości od 100mm do 140mm,  gniazdo śrubokręta sześciokątne 3.5mm, stal </t>
  </si>
  <si>
    <t>śruby  do zespoleń płytkowych stal 3.5</t>
  </si>
  <si>
    <t>Śruby blokowane   3.5mm o długości   od 10mm do 95mm, samogwintujące, gniazdo śrubokręta  gwiazdkowe , stal</t>
  </si>
  <si>
    <t>śruby  do zespoleń płytkowych stal</t>
  </si>
  <si>
    <t>Śruby blokowane   3.5mm o długości   od 10mm do 95mm, samogwintujące, stal</t>
  </si>
  <si>
    <t>śruby  do zespoleń płytkowych stal 3.5 va</t>
  </si>
  <si>
    <t>Śruby blokowane zmienno-kątowe 3.5mm  o  długości   od 10mm do 95mm, zmienno-kątowe samogwintujące, stal</t>
  </si>
  <si>
    <t xml:space="preserve">Śruby 3.5mm korowe o długości   od 10mm do 95mm, samogwintujące, gniazdo śrubokręta gwiazdkowe, stal </t>
  </si>
  <si>
    <t xml:space="preserve">Śruby 3.5mm korowe o długości   od 100mm do 150mm, samogwintujące, gniazdo śrubokręta gwiazdkowe, stal </t>
  </si>
  <si>
    <t>Śruby 3.5mm korowe o długości   od 10mm do 60mm, samogwintujące, stal</t>
  </si>
  <si>
    <t>Śruby 3.5mm korowe o długości   od 70mm do 85mm, samogwintujące, stal</t>
  </si>
  <si>
    <t>Śruby 3.5mm korowe o długości   65m i od 90mm do 110mm, samogwintujące, stal</t>
  </si>
  <si>
    <t>Śruby 3.5mm korowe do miednicy o długości   od 30mm do 150mm, samogwintujące, stal</t>
  </si>
  <si>
    <t>śruby  do zespoleń płytkowych stal 2.7</t>
  </si>
  <si>
    <t>Śruby blokowane  2.7mm o długości   od 6mm do 60mm, samogwintujące, stal</t>
  </si>
  <si>
    <t xml:space="preserve">Śruby blokowane zmienno-kątowe 2.7mm o długości   od 10mm do 60mm, samogwintujące stal </t>
  </si>
  <si>
    <t>Śruby 2.7mm korowe o długości   od 6mm do 60mm, samogwintujące, stal , hex</t>
  </si>
  <si>
    <t>Śruby 2.7mm korowe o długości   od 10mm do 60mm, samogwintujące, stal , stardrive</t>
  </si>
  <si>
    <t xml:space="preserve">śruby  do zespoleń płytkowych stal 2.7 </t>
  </si>
  <si>
    <t>Śruby 2.7mm korowe niskoprofilowe o długości   od 10mm do 70mm, samogwintujące, stal</t>
  </si>
  <si>
    <t xml:space="preserve">System  do stabilizacji złamań okołoprotezowych. Płyta pozwalająca na wielopłaszczyznową stabilizację w obrębie trzpienia protezy przy pomocy śrub blokowanych/korowych o średnicy 3.5mm. Płyta  współpracująca z płytami typu blokowane  szerokimi prostymi/wygiętymi, płytami typu blokowane  do bliższej i dalszej nasady kości udowej. Płyta  wyposażona w 4 ramiona z możliwością ich odcięcia. Śruby blokowane w płycie samogwintujące oraz samotnące/samogwintujące z gniazdami sześciokątnymi i gwiazdkowymi wkręcane przy pomocy śrubokręta dynamometrycznego 1.5NM przy śrubie o średnicy 3.5mm. Kompletne instrumentarium zapewniające szybkie i precyzyjne wprowadzanie implantów, wyposażone w śrubokręt dynamometryczny, celownik do płyty  oraz szczypce tnące pozwalające na odcięcie nieużywanych ramion. Płyta  mocowana jest do właściwej płyty stabilizującej złamanie typu blokowane  przy pomocy kompletu śruby mocującej. 
Płyta  do płyt szerokich blokowanych pod śruby  o średnicy 4.5/5.0mm prostych i wygiętych, typu LISS,
</t>
  </si>
  <si>
    <t>System  do stabilizacji złamań okołoprotezowych. Płyta pozwalająca na wielopłaszczyznową stabilizację w obrębie trzpienia protezy przy pomocy śrub blokowanych/korowych o średnicy 3.5mm. Płyta  współpracująca z płytami typu blokowane  szerokimi prostymi/wygiętymi, płytami typu blokowane  do bliższej i dalszej nasady kości udowej. Płyta  wyposażona w 4 ramiona z możliwością ich odcięcia. Śruby blokowane w płycie samogwintujące oraz samotnące/samogwintujące z gniazdami sześciokątnymi i gwiazdkowymi wkręcane przy pomocy śrubokręta dynamometrycznego 1.5NM przy śrubie o średnicy 3.5mm. Kompletne instrumentarium zapewniające szybkie i precyzyjne wprowadzanie implantów, wyposażone w śrubokręt dynamometryczny, celownik do płyty  oraz szczypce tnące pozwalające na odcięcie nieużywanych ramion. Płyta  mocowana jest do właściwej płyty stabilizującej złamanie typu blokowane  przy pomocy kompletu śruby mocującej. 
Śruby mocujące płytę w płycie stabilizującej złamanie , gniazdo sześciokątne 3.5/2.5mm</t>
  </si>
  <si>
    <t>system płyt lcp do obojczyka tytan</t>
  </si>
  <si>
    <t>Płytka  do złamań trzonu oraz w bocznej części obojczyka.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W głowie płyty znajdują  się otwory gwintowane prowadzące śruby blokowane o średnicy 2.4/2.7mm pod różnymi kątami – w różnych kierunkach.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Głowa płyty o zmniejszonym profilu i kształcie dopasowanym do anatomii.  Implanty tytanowe. Wykonane z materiału  dopuszczonego warunkowo dla rezonansu magnetycznego.
Różne rodzaje płyt.
Płyty górno-przednie z bocznym przedłużeniem w wersji prawa/lewa, w długości   od 69mm do 135mm, ilość otworów od 3 do 8 na trzonie i 6 otworów w głowie płyty,
Płyty górno-przednie bez bocznego przedłużenia w wersji prawa/lewa, w długości    od 94mm do 120mm, ilość otworów od 6 do 8 na trzonie  ;</t>
  </si>
  <si>
    <t xml:space="preserve">Płytka  do złamań trzonu oraz w bocznej części obojczyka.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Implanty tytanowe. Wykonane z materiału  dopuszczonego warunkowo dla rezonansu magnetycznego.
Różne rodzaje płyt.
Płyta przednia - przyśrodkowa zaopatrzona w śruby o śr 3.5mm; płyty  w długości  : od 79mm do 102mm; ilość otworów w płycie od 6 do 8 w trzonie ; </t>
  </si>
  <si>
    <t>Płytka  do złamań trzonu oraz w bocznej części obojczyka.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W głowie płyty znajdują  się otwory gwintowane prowadzące śruby blokowane o średnicy 2.4/2.7mm pod różnymi kątami – w różnych kierunkach.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Głowa płyty o zmniejszonym profilu i kształcie dopasowanym do anatomii.  Implanty tytanowe. Wykonane z materiału  dopuszczonego warunkowo dla rezonansu magnetycznego.
Różne rodzaje płyt.
Płyta przednia -  zaopatrzona w części przyśrodkowej w otwory zmienno-kątowe umożliwiające wprowadzenie śruby pod kątem +/- 15  stopni od osi otworu;  płyty w długości  : 77mm-124mm; od 7 do 12 otworów;</t>
  </si>
  <si>
    <t>system płyt lcp hakowa do obojczyka tytan</t>
  </si>
  <si>
    <t xml:space="preserve">Płytka hakowa anatomiczna o kształcie zmniejszającym kontakt z kością blokująco - kompresyjna do złamań w bocznej części oraz trzonu obojczyka. Płyta  wyposażona w części bocznej w hak o wysokości  12 ,15 i 18mm . W głowie płyty znajdują się  dwa równoległe otwory kombinowane prowadzące śruby blokowane o średnicy 3.5mm pod różnymi kątami – w różnych kierunkach.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Płyta posiada  ilości otworów na trzonie  od 4 do 7. Implanty tytanowe. Wykonane z materiału  dopuszczonego warunkowo dla rezonansu magnetycznego.  Płyty lewe/prawe. </t>
  </si>
  <si>
    <t>system płyt lcp prostych 3.5 tytan</t>
  </si>
  <si>
    <t>Płytki proste w  kształcie zmniejszającym kontakt z kością (wyprofilowana od spodniej strony), blokująco – 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Implanty tytanowe. Wykonane z materiału  dopuszczonego warunkowo dla rezonansu magnetycznego. Płyta prosta w  długości    od 59mm do 163mm,  posiada od 4 do 12 otworów.</t>
  </si>
  <si>
    <t>Płytki proste rekonstrukcyjne o  kształcie zmniejszającym kontakt z kością (wyprofilowana od spodniej strony). Na trzonie płyty znajdują się otwory dwufunkcyjne, blokująco-kompresyjne z możliwością zastosowania pojedynczej śruby blokującej 3.5mm lub korowej/gąbczastej o średnicy 3.5/4.0mm. Koralikowy kształt płyty ułatwia anatomiczne wygięcie/dopasowanie płyty do kości . Odpowiedni kształt  otworów w płycie daje możliwość dokonywania kompresji między odłamowej.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Implanty tytanowe wykonane z materiału  warunkowo dopuszczonego dla rezonansu magnetycznego. Płyta prosta w długości    od 70mm do 142mm posiada od 5 do 10 otworów</t>
  </si>
  <si>
    <t>Płytki proste rekonstrukcyjne o  kształcie zmniejszającym kontakt z kością (wyprofilowana od spodniej strony). Na trzonie płyty znajdują się otwory dwufunkcyjne, blokująco-kompresyjne z możliwością zastosowania pojedynczej śruby blokującej 3.5mm lub korowej/gąbczastej o średnicy 3.5/4.0mm. Koralikowy kształt płyty ułatwia anatomiczne wygięcie/dopasowanie płyty do kości . Odpowiedni kształt  otworów w płycie daje możliwość dokonywania kompresji między odłamowej.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Implanty tytanowe wykonane z materiału  warunkowo dopuszczonego dla rezonansu magnetycznego. Płyta prosta w długości    od 171mm do 315mm posiada od 12 do 22 otworów</t>
  </si>
  <si>
    <t>Płytki proste rekonstrukcyjne o  kształcie zmniejszającym kontakt z kością (wyprofilowana od spodniej strony). Na trzonie płyty znajdują się otwory blokowane z możliwością zastosowania pojedynczej śruby blokującej 3.5mm lub korowej/gąbczastej o średnicy 3.5/4.0mm. Koralikowy kształt płyty ułatwia anatomiczne wygięcie/dopasowanie płyty do kości .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Implanty tytanowe wykonane z materiału  warunkowo dopuszczonego dla rezonansu magnetycznego. Płyta prosta w długości    od 58mm do 238mm posiada od 5 do 20 otworów</t>
  </si>
  <si>
    <t>Płytka tubularna. Płyta wyposażona w otwory  niegwintowane z możliwością zastosowania śrub korowych/gąbczastych o średnicy  3.5/4.0mm. Średnica rdzenia dla śrub:  korowych 3.5mm wynosi  2.4mm. Instrumentarium wyposażone w: wiertła z końcówką typu AO; wkłady śrubokrętów zakończone końcówką typu AO do szybko złączki wiertarskiej typu AO.  Implanty tytanowe. Wykonane z materiału  dopuszczonego warunkowo dla rezonansu magnetycznego.  
Płyty tubularne (półkoliste)  w długości  od 28mm do 148mm , posiada  od 2 do 12 otworów.</t>
  </si>
  <si>
    <t>Płytka tubularna. Płyta wyposażona w otwory  gwintowane z możliwością zastosowania śrub blokujących o średnicy 3.5mm  lub korowych/gąbczastych o średnicy  3.5/4.0mm.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Implanty tytanowe. Wykonane z materiału  dopuszczonego warunkowo dla rezonansu magnetycznego.  Płyty tubularne (półkoliste)  w długości  od 28mm do 148mm , posiada  od 2 do 12 otworów.</t>
  </si>
  <si>
    <t xml:space="preserve">Płytka  prosta przynasadowa . Płytka anatomiczna o kształcie zmniejszającym kontakt z kością , blokująco-kompresyjna. Na trzonie płyty powinny  znajdować się otwory dwufunkcyjne, blokująco-kompresyjne z możliwością zastosowania śrub blokujących lub korowych/gąbczastych o średnicy 3.5/4.0mm. Odpowiedni kształt  otworów w płycie powinień dać możliwość dokonywania kompresji między odłamowej  i podłużny otwór blokująco-kompresyjny umożliwiający  pionowe pozycjonowanie płytki. Kształt otworów pozwalający na zastosowanie techniki śruby ciągnącej . Na końcu płyty powinny znajdować się otwory umożliwiające wstępną stabilizację drutami Kirschnera.  W płycie przynasadowej znajduje się  jeden koniec o zmniejszonej grubości dopasowanej do okolic przynasadowych. Instrumentarium powinno być wyposażone w prowadnice do techniki minimalnie inwazyjnej.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do augmentacji 3.5mm.  Implanty tytanowe. Wykonane z materiału  dopuszczonego warunkowo dla rezonansu magnetycznego.
Płyty przynasadowe w długości  od 86mm  do 242mm , posiada  od 6 do 18 otworów. </t>
  </si>
  <si>
    <t xml:space="preserve">system płyt lcp do bliższego końca k. ramiennej tytan
</t>
  </si>
  <si>
    <t xml:space="preserve">Płyta anatomiczna do bliższej nasady kości ramiennej.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W głowie płyty znajdują  się otwory gwintowane prowadzące śruby blokowane o średnicy 3.5mm pod różnymi kątami – w różnych kierunkach.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Stosowane śruby blokowane w płytce samogwintujące  z gniazdami sześciokątnymi i gwiazdkowymi a także  specjalne perforowane/ kaniulowane śruby blokowane z gniazdami sześciokątnymi w długości  od 24 mm do 54 mm. Śruby wprowadzane w głowę kości ramiennej przez płytę za pomocą celownika. Celownik do blokowania przez skórnego dla płyt 3 i 5  otworowych. Instrumentarium wyposażone w przezierne dla promieni RTG ramię celowika umożliwiające przezskórne blokowanie płyty na całej jej długości  .  Implanty tytanowe. Wykonane z materiału  dopuszczonego warunkowo dla rezonansu magnetycznego. Płyty w długości   od 90mm do 114mm, posiadają od 3 do 5 otworów w trzonie  .
</t>
  </si>
  <si>
    <t xml:space="preserve">Płyta anatomiczna do bliższej nasady kości ramiennej.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podłużne otwory blokująco-kompresyjne umożliwiają  pionowe pozycjonowanie płytki. Kształt otworów na trzonie płyty pozwala także na zastosowanie techniki śruby ciągnącej . W głowie płyty znajdują  się otwory gwintowane prowadzące śruby blokowane o średnicy 3.5mm pod różnymi kątami – w różnych kierunkach.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Stosowane śruby blokowane w płytce samogwintujące  z gniazdami sześciokątnymi i gwiazdkowymi a także  specjalne perforowane/ kaniulowane śruby blokowane z gniazdami sześciokątnymi w długości  od 24 mm do 54 mm. Śruby wprowadzane w głowę kości ramiennej przez płytę za pomocą celownika. Implanty tytanowe. Wykonane z materiału  dopuszczonego warunkowo dla rezonansu magnetycznego. Płyty w długości   od 110mm do 290mm, posiadają od 3 do 13 otworów w trzonie  .
</t>
  </si>
  <si>
    <t>zestaw do augmentacji płyt lcp do bliższej nasady k. ramiennej tytan</t>
  </si>
  <si>
    <t>system płyt do dalszej części k. ramiennej blokowanych zmienno-kątowo tytan</t>
  </si>
  <si>
    <t>Płytki  do dalszej nasady kości ramiennej. W głowie płyty znajdują się zagęszczone otwory zbudowane z czterech kolumn gwintowanych z możliwością zastosowania śrub blokowanych zmienno-kątowo z odchyleniem od osi w każdym kierunku o 15 stopni,  o średnicy 2.7mm z gwintowaną główką lub alternatywnie standardowe śruby korowe o średnicy 2.4mm. Śruby blokujące ze stożkowym gwintem na główce wkręcane za pomocą śrubokręta dynamometrycznego 1.2NM.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1.2/1.5NM ; dynamometr 1.2/1.5NM  z możliwością dołączania do szybko złączki wiertarskiej typu AO lub zewnętrznego uchwytu na końcówki AO .  System płyt współpracuje ze śrubami perforowanymi do augmentacji 3.5mm.  Implanty tytanowe. Wykonane z materiału  dopuszczonego warunkowo dla rezonansu magnetycznego.
W skład systemu wchodzą: 
płytki blokowane od strony: tylnobocznej ( w długości   od 75mm  do 88mm przy ilości od 3 do 4 otworów w trzonie - płyty z bocznym podparciem lub bez);płytki w wersji prawej i lewej .</t>
  </si>
  <si>
    <t>Płytki  do dalszej nasady kości ramiennej. W głowie płyty znajdują się zagęszczone otwory zbudowane z czterech kolumn gwintowanych z możliwością zastosowania śrub blokowanych zmienno-kątowo z odchyleniem od osi w każdym kierunku o 15 stopni,  o średnicy 2.7mm z gwintowaną główką lub alternatywnie standardowe śruby korowe o średnicy 2.4mm. Śruby blokujące ze stożkowym gwintem na główce wkręcane za pomocą śrubokręta dynamometrycznego 1.2NM.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1.2/1.5NM ; dynamometr 1.2/1.5NM  z możliwością dołączania do szybko złączki wiertarskiej typu AO lub zewnętrznego uchwytu na końcówki AO .  System płyt współpracuje ze śrubami perforowanymi do augmentacji 3.5mm.  Implanty tytanowe. Wykonane z materiału  dopuszczonego warunkowo dla rezonansu magnetycznego.
W skład systemu wchodzą: 
płytki blokowane od strony: tylnobocznej ( w długości   od 127mm  do 153mm przy ilości od 7 do 9 otworów w trzonie - płyty z bocznym podparciem lub bez);
płytki w wersji prawej i lewej .</t>
  </si>
  <si>
    <t>Płytki  do dalszej nasady kości ramiennej. W głowie płyty znajdują się zagęszczone otwory zbudowane z czterech kolumn gwintowanych z możliwością zastosowania śrub blokowanych zmienno-kątowo z odchyleniem od osi w każdym kierunku o 15 stopni,  o średnicy 2.7mm z gwintowaną główką lub alternatywnie standardowe śruby korowe o średnicy 2.4mm. Śruby blokujące ze stożkowym gwintem na główce wkręcane za pomocą śrubokręta dynamometrycznego 1.2NM.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1.2/1.5NM ; dynamometr 1.2/1.5NM  z możliwością dołączania do szybko złączki wiertarskiej typu AO lub zewnętrznego uchwytu na końcówki AO .  System płyt współpracuje ze śrubami perforowanymi do augmentacji 3.5mm.  Implanty tytanowe. Wykonane z materiału  dopuszczonego warunkowo dla rezonansu magnetycznego.
W skład systemu wchodzą: 
płytki od strony bocznej ( w długości   od 69mm do 153mm , ilość otworów w trzonie od 1 do 7); 
płytki w wersji prawej i lewej .</t>
  </si>
  <si>
    <t>Płytki  do dalszej nasady kości ramiennej. W głowie płyty znajdują się zagęszczone otwory zbudowane z czterech kolumn gwintowanych z możliwością zastosowania śrub blokowanych zmienno-kątowo z odchyleniem od osi w każdym kierunku o 15 stopni,  o średnicy 2.7mm z gwintowaną główką lub alternatywnie standardowe śruby korowe o średnicy 2.4mm. Śruby blokujące ze stożkowym gwintem na główce wkręcane za pomocą śrubokręta dynamometrycznego 1.2NM.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1.2/1.5NM ; dynamometr 1.2/1.5NM  z możliwością dołączania do szybko złączki wiertarskiej typu AO lub zewnętrznego uchwytu na końcówki AO .  System płyt współpracuje ze śrubami perforowanymi do augmentacji 3.5mm.  Implanty tytanowe. Wykonane z materiału  dopuszczonego warunkowo dla rezonansu magnetycznego.
W skład systemu wchodzą: 
płytki blokowane od strony przyśrodkowej bez przedłużenia w długości   od 69mm  do 108mm. ilości otworów w trzonie od 1 do 4
płytki blokowane od strony przyśrodkowej z przedłużeniem w długości   od 72mm  do 111mm. ilości otworów w trzonie od 1 do 4;
płytki w wersji prawej i lewej .</t>
  </si>
  <si>
    <t>Płytki  do dalszej nasady kości ramiennej. W głowie płyty znajdują się zagęszczone otwory zbudowane z czterech kolumn gwintowanych z możliwością zastosowania śrub blokowanych zmienno-kątowo z odchyleniem od osi w każdym kierunku o 15 stopni,  o średnicy 2.7mm z gwintowaną główką lub alternatywnie standardowe śruby korowe o średnicy 2.4mm. Śruby blokujące ze stożkowym gwintem na główce wkręcane za pomocą śrubokręta dynamometrycznego 1.2NM.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1.2/1.5NM ; dynamometr 1.2/1.5NM  z możliwością dołączania do szybko złączki wiertarskiej typu AO lub zewnętrznego uchwytu na końcówki AO .  System płyt współpracuje ze śrubami perforowanymi do augmentacji 3.5mm.  Implanty tytanowe. Wykonane z materiału  dopuszczonego warunkowo dla rezonansu magnetycznego.
W skład systemu wchodzą: 
płytki blokowane od strony przyśrodkowej bez przedłużenia w długości 134mm. ilości otworów w trzonie 6
płytki blokowane od strony przyśrodkowej z przedłużeniem w długości 137mm. ilości otworów w trzonie 6;
płytki w wersji prawej i lewej .</t>
  </si>
  <si>
    <t xml:space="preserve">system płyt lcp hakowa do dalszego końca k. łokciowej/dalszej nasady k. strzałkowej tytan
</t>
  </si>
  <si>
    <t>Płytka hakowa do bliższej nasady kości łokciowej lub dalszej nasady kości strzałkowej. Płytka anatomiczna o kształcie zmniejszającym kontakt z kością, blokująco-kompresyjna. Na trzonie płyty otwory dwufunkcyjne, blokująco-kompresyjne z możliwością zastosowania śrub blokujących lub korowych/gąbczastych o średnicy 3.5/4.0mm. Odpowiedni kształt  otworów w płycie dający możliwość dokonywania kompresji między odłamowej  i podłużny otwór blokująco-kompresyjny  umożliwiający  pozycjonowanie płytki.  W głowie płyty otwór pod  śrubę korową  o średnicy 3.5mm  oraz dwa haki wygięte do spodu płyty umożliwiające mocne zakotwiczenie płyty w korówce.  Kształt otworów powinien pozwalać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do augmentacji 3.5mm. Implanty tytanowe wykonane z materiału  dopuszczonego dla rezonansu magnetycznego. Płyty o długości   62mm przy ilości otworów w płycie: 3.</t>
  </si>
  <si>
    <t xml:space="preserve">system płyt lcp do wyrostka łokciowego tytan
</t>
  </si>
  <si>
    <t>Płyta  rekonstrukcyjna do bliższej nasady kości łokciowej.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W głowie płyty znajdują  się otwory gwintowane prowadzące śruby blokowane o średnicy 3.5mm pod różnymi kątami – w różnych kierunkach.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Implanty tytanowe. Wykonane z materiału  dopuszczonego warunkowo dla rezonansu magnetycznego. Śruby wprowadzane w głowę kości  łokciowej za pomocą celownika. Płytki lewe i prawe, 
Płytki dostępne w długości  od 86mm do 163mm, ilość otworów w trzonie od 2 do 8.</t>
  </si>
  <si>
    <t>Płyta  rekonstrukcyjna do bliższej nasady kości łokciowej.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W głowie płyty znajdują  się otwory gwintowane prowadzące śruby blokowane o średnicy 3.5mm pod różnymi kątami – w różnych kierunkach.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Implanty tytanowe. Wykonane z materiału  dopuszczonego warunkowo dla rezonansu magnetycznego. Śruby wprowadzane w głowę kości  łokciowej za pomocą celownika. Płytki lewe i prawe, 
Płytki dostępne w długości  od 190mm do 216mm, ilość otworów w trzonie od 10 do 12.</t>
  </si>
  <si>
    <t xml:space="preserve">system płyt do wyrostka łokciowego blokowana zmienno-kątowo tytan
</t>
  </si>
  <si>
    <t xml:space="preserve">Płytka do wyrostka łokciowego . Płyta anatomiczna rekonstrukcyjna o kształcie zmniejszającym kontakt z kością , blokująco - kompresyjna  blokowana zmienno-kątowo. W głowie płyty zagęszczone otwory zbudowane z czterech kolumn gwintowanych z możliwością zastosowania śrub blokowanych zmienno-kątowo z odchyleniem od osi w każdym kierunku  do 15 stopni, o średnicy 2.7mm, z gwintowaną główką lub alternatywnie standardowe śruby korowe o średnicy 2.4mm. Śruby blokujące ze stożkowym gwintem na główce wkręcane za pomocą śrubokręta dynamometrycznego 0.8/1.2NM.  Na trzonie płyty od spodu i bocznie znajdują się podcięcia ułatwiające domodelowanie płyty. Na trzonie również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Implanty tytanowe  wykonane z materiału  dopuszczonego dla rezonansu magnetycznego
Płyty dostępne w długości  od 73mm do 211 mm , przy ilości otworów w trzonie od 2 do 12. Płyty dostępne w trzech wersjach: małym średnim i dużym zakończeniem na wyrostek łokciowy .Płyty prawe i lewe.
</t>
  </si>
  <si>
    <t xml:space="preserve">system płyt lcp do szyjki i głowy k. promieniowej tytan
</t>
  </si>
  <si>
    <t>Płyty do złamań szyjki i głowy kości promieniowej. Płytka anatomiczna o kształcie zmniejszającym kontakt z kością , blokująco-kompresyjna. Na trzonie płyty znajdują się otwory dwufunkcyjne, blokująco-kompresyjne z możliwością zastosowania pojedynczej śruby blokującej 2.4mm lub korowej o średnicy 2.0/2.4/2.7mm.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W głowie płyty znajdują  się otwory gwintowane prowadzące śruby blokowane o średnicy 2.4mm pod różnymi kątami – w różnych kierunkach.  Instrumentarium wyposażone w: wiertła z końcówką typu AO; wkłady śrubokrętów zakończone końcówką typu AO do szybko złączki wiertarskiej typu AO lub dynamometru 0.8NM ; dynamometr 0.8NM  z możliwością dołączania do szybko złączki wiertarskiej typu AO lub zewnętrznego uchwytu na końcówki AO .   Implanty tytanowe. Wykonane z materiału  dopuszczonego warunkowo dla rezonansu magnetycznego.
Płyty posiadają od 2 do 4 otworów w trzonie i 5 otworów w głowie płytki, płyty głowowe dostępne w wersji prawe i lewe, płyty  szyjkowe - uniwersalne.</t>
  </si>
  <si>
    <t>system płyt do dalszej nasady k. promieniowej blokowane zmienno-kątowo tytan</t>
  </si>
  <si>
    <t>Płyta dłoniowa do dalszej nasady kości promieniowej. Płytka anatomiczna o kształcie zmniejszającym kontakt z kością, blokująco-kompresyjna do dalszej nasady kości promieniowej.  Na głowie i trzonie płyty  znajdują się zagęszczone otwory blokująco kompresyjne,  zbudowane z czterech gwintowanych kolumn z możliwością zastosowania w nich  śrub blokowanych zmienno-kątowo z odchyleniem od osi w każdym kierunku do 15 stopni,  o średnicy 2.4/2.7mm z gwintowaną główką lub alternatywnie standardowych śrub korowych o średnicy 2.4/2.7mm. Śruby blokujące ze stożkowym gwintem na główce wkręcane za pomocą śrubokręta dynamometrycznego 0.8/1.2NM.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celownik w kształcie lejka określający maksymalne odchylenie kierunku śruby od osi a także w: wiertła z końcówką typu AO; wkłady śrubokrętów zakończone końcówką typu AO do szybko złączki wiertarskiej typu AO lub dynamometru 0.8NM ; dynamometr 0.8NM  z możliwością dołączania do szybko złączki wiertarskiej typu AO lub zewnętrznego uchwytu na końcówki AO.  Implanty tytanowe. Wykonane z materiału  dopuszczonego warunkowo dla rezonansu magnetycznego.
Różne rodzaje płyt w wersji prawa/lewa:
płyta dłoniowa pozastawowa posiada w głowie  4 i 5 otworów, w trzonie od 3 do 5 otworów.</t>
  </si>
  <si>
    <t xml:space="preserve">Płyta dłoniowa do dalszej nasady kości promieniowej. Płytka anatomiczna o kształcie zmniejszającym kontakt z kością, blokująco-kompresyjna do dalszej nasady kości promieniowej.  Na głowie i trzonie płyty  znajdują się zagęszczone otwory blokująco kompresyjne,  zbudowane z czterech gwintowanych kolumn z możliwością zastosowania w nich  śrub blokowanych zmienno-kątowo z odchyleniem od osi w każdym kierunku do 15 stopni,  o średnicy 2.4/2.7mm z gwintowaną główką lub alternatywnie standardowych śrub korowych o średnicy 2.4/2.7mm. Śruby blokujące ze stożkowym gwintem na główce wkręcane za pomocą śrubokręta dynamometrycznego 0.8/1.2NM.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celownik w kształcie lejka określający maksymalne odchylenie kierunku śruby od osi a także w: wiertła z końcówką typu AO; wkłady śrubokrętów zakończone końcówką typu AO do szybko złączki wiertarskiej typu AO lub dynamometru 0.8NM ; dynamometr 0.8NM  z możliwością dołączania do szybko złączki wiertarskiej typu AO lub zewnętrznego uchwytu na końcówki AO.  Implanty tytanowe. Wykonane z materiału  dopuszczonego warunkowo dla rezonansu magnetycznego.
Różne rodzaje płyt w wersji prawa / lewa  :
płytka dłoniowa specjalistyczna anatomiczna, wielopoziomowa, z wyróżnionymi strefami blokowania w głowie do kolumny bocznej, środkowej której  kształt  pozwala na efektywną diagnostykę rtg(trójkątny otwór w środku głowy); otwory pod druty Kirschnera umożliwiające wstępne umocowanie płyty na kości .
Płyty wąskie - w długości   od 42mm do 72mm , przy 6 otworów  w głowie i od 2 do 5 otworów  w trzonie 
Płyty standard - w długości   od 45mm do 75mm, przy 6 otworów  w głowie i od 2 do 5 otworów  w trzonie 
Płyty standard - w długości   od 47mm do 77mm, przy 7 otworów  w głowie i od 2 do 5 otworów  w trzonie 
</t>
  </si>
  <si>
    <t xml:space="preserve">Płyta dłoniowa do dalszej nasady kości promieniowej. Płytka anatomiczna o kształcie zmniejszającym kontakt z kością, blokująco-kompresyjna do dalszej nasady kości promieniowej.  Na głowie i trzonie płyty  znajdują się zagęszczone otwory blokująco kompresyjne,  zbudowane z czterech gwintowanych kolumn z możliwością zastosowania w nich  śrub blokowanych zmienno-kątowo z odchyleniem od osi w każdym kierunku do 15 stopni,  o średnicy 2.4/2.7mm z gwintowaną główką lub alternatywnie standardowych śrub korowych o średnicy 2.4/2.7mm. Śruby blokujące ze stożkowym gwintem na główce wkręcane za pomocą śrubokręta dynamometrycznego 0.8/1.2NM.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celownik w kształcie lejka określający maksymalne odchylenie kierunku śruby od osi a także w: wiertła z końcówką typu AO; wkłady śrubokrętów zakończone końcówką typu AO do szybko złączki wiertarskiej typu AO lub dynamometru 0.8NM ; dynamometr 0.8NM  z możliwością dołączania do szybko złączki wiertarskiej typu AO lub zewnętrznego uchwytu na końcówki AO.  Implanty tytanowe. Wykonane z materiału  dopuszczonego warunkowo dla rezonansu magnetycznego.
Różne rodzaje płyt w wersji prawa / lewa  :
płytka dłoniowa specjalistyczna anatomiczna, wielopoziomowa, z wysunięciem poza linię podziału; otwory pod druty Kirschnera umożliwiające wstępne umocowanie płyty na kości .
długość 57mm , 6-7 otworów  w głowie i 5 otworów  w trzonie </t>
  </si>
  <si>
    <t xml:space="preserve">Płyta dłoniowa/ grzbietowa  do dalszej nasady kości promieniowej. Płytka anatomiczna o kształcie zmniejszającym kontakt z kością, blokująco-kompresyjna do dalszej nasady kości promieniowej.  Na głowie i trzonie płyty  znajdują się zagęszczone otwory blokująco kompresyjne,  zbudowane z czterech gwintowanych kolumn z możliwością zastosowania w nich  śrub blokowanych zmienno-kątowo z odchyleniem od osi w każdym kierunku do 15 stopni,  o średnicy 2.4/2.7mm z gwintowaną główką lub alternatywnie standardowych śrub korowych o średnicy 2.4/2.7mm. Śruby blokujące ze stożkowym gwintem na główce wkręcane za pomocą śrubokręta dynamometrycznego 0.8/1.2NM.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celownik w kształcie lejka określający maksymalne odchylenie kierunku śruby od osi a także w: wiertła z końcówką typu AO; wkłady śrubokrętów zakończone końcówką typu AO do szybko złączki wiertarskiej typu AO lub dynamometru 0.8NM ; dynamometr 0.8NM  z możliwością dołączania do szybko złączki wiertarskiej typu AO lub zewnętrznego uchwytu na końcówki AO.  Implanty tytanowe. Wykonane z materiału  dopuszczonego warunkowo dla rezonansu magnetycznego.
Różne rodzaje płyt w wersji prawa / lewa  :
płyta grzbietowa typu: L proste, skośne, w głowie od 2-3 otworów , w trzonie od 3-5 otworów w długości  od 37mm i 51 mm oraz  41mm i 55mm ; typu T w głowie 3 otwory , w trzonie od 3-5 otworów, w  długości  od 37mm i 51 mm ;
płyty do kolumny promieniowej w trzonie od 5,6 otworów w długości  46 mm i 57mm;
płyty do kolumny pośredniej w głowie 2 otwory , w trzonie 3-4 w długości  od 41mm i 49 mm </t>
  </si>
  <si>
    <t xml:space="preserve">system płyt lcp hakowa do dalszego końca k. łokciowej tytan 
</t>
  </si>
  <si>
    <t>Płytka blokowane  hakowa do dalszego końca kości łokciowej. Płytka anatomiczna o kształcie zmniejszającym kontakt z kością , blokująco-kompresyjna. Na trzonie płyty otwory dwufunkcyjne, blokująco-kompresyjne z możliwością zastosowania śrub blokujących lub korowych o średnicy 2mm. Odpowiedni kształt  otworów w płycie dający możliwość dokonywania kompresji między odłamowej  i podłużny otwór blokująco-kompresyjny  umożliwiający pionowe pozycjonowanie płytki.  Kształt otworów powinien pozwalać na zastosowanie techniki śruby ciągnącej .W głowie płyty - otwory gwintowane prowadzące śruby blokowane o średnicy 2.0mm pod różnymi kątami – w różnych kierunkach, dwa haki wygięte do spodu płyty umożliwiające mocne zakotwiczenie płyty w korówce. Płyty dostępne w długości   46mm przy ilości otworów w płycie: 7.  Instrumentarium wyposażone w: wiertła o długości   96 mm  z końcówką typu Mini Quick Coupling ; wkłady śrubokrętów zakończone końcówką typu Mini Quick Coupling, uchwyt do wkładów śrubokrętów przeznaczony do końcówki typu Mini Quick Coupling. Implanty tytanowe. Wykonane z materiału  dopuszczonego warunkowo dla rezonansu magnetycznego.</t>
  </si>
  <si>
    <t>system płyt do k. śródręcza i paliczków blokowanych zmienno-kątowo - 1.3mm tytan</t>
  </si>
  <si>
    <t xml:space="preserve">Płyty blokowane  do śródręcza i paliczków.  Płyty wyposażone w gwintowane otwory pod śruby blokowane 1.3mm oraz śruby korowe 1.0mm , 1.3 mm. Jeden podłużny otwór przeznaczony do pozycjonowania płyty na kości. Koralikowy kształt płyt ułatwia jej modelowanie  do kości oraz zmniejsza powierzchnie styku płyty z kością chroniąc  okostną, nie podrażniając przy tym tkanek miękkich. Różnokształtne płyty profilowane  anatomicznie.  Implanty tytanowe. Wykonane z materiału  dopuszczonego warunkowo dla rezonansu magnetycznego.
Różne rodzaje płyt o grubości 0.75mm :
proste 6 otworów  o długości   24mm i 12 otworów o długości   48mm;
płyty T o 3 otworów w głowie i 5 w trzonie o długości   26mm;
płyty Y o 3 otworów w głowie i 5 otworów w trzonie o długości   27mm oraz 2 otworów w głowie i 5 otworów w trzonie o długości   26mm przeznaczone  do podstawy paliczka
płyty anatomiczne do głowy paliczka o długości   22mm,  prawe-lewe  
płyty anatomiczne podporowe 8 otworów o długości   19mm, prawe-lewe; 
płyty anatomiczne pajęczynowe 14 otworów o długości   29mm
Śruby korowe 1.0 w zakresie od 6mm do 14mm
Śruby blokowane 1.3 w zakresie od 6mm do 18mm
Instrumentarium wyposażone m.in. w:
- trzonki śrubokrętów samo trzymające oraz z uchwytami do główki śruby 
- szczypce do nastawiania złamań wyposażone w celownik do nawiercenia otworów pod śruby korowe 
- szczypce do przytrzymywania płyty ułatwiające nastawienie złamania z kulką
 - szczypce do cięcia i wyginania płyt wyposażone w pozycjonery i tarkę do profilowania ostro przyciętych krawędzi płyty
- celowniki gwintowane , lejkowe i zaokrąglone do nawiercania otworów pod śruby blokowane w płycie
- wszystkie narzędzia kodowane kolorami w zależności od rodzaju systemu 
</t>
  </si>
  <si>
    <t>system płyt do k. śródręcza i paliczków blokowanych zmienno-kątowo - 1.5mm tytan</t>
  </si>
  <si>
    <t xml:space="preserve">Płyty blokowana  zmienno-kątowo do śródręcza i paliczków blokowane zmienno-kątowo.  Płyty wyposażone w  otwory zbudowane z czterech kolumn gwintu pod śruby blokowane 1.5mm oraz blokowane zmienno-kątowo 1.5mm a także  śruby korowe 1.5mm. Jeden podłużny otwór przeznaczony do pozycjonowania płyty na kości. Koralikowy kształt płyt ułatwia jej modelowanie  do kości oraz zmniejsza powierzchnie styku płyty z kością chroniąc  okostną, nie podrażniając przy tym tkanek miękkich. Różnokształtne płyty profilowane  anatomicznie.  Implanty tytanowe. Wykonane z materiału  dopuszczonego warunkowo dla rezonansu magnetycznego.
Różne rodzaje płyt o grubości 1mm :
proste 6 otworów  o długości   28mm
 do podstawy paliczka i kłykciowe  - 2 otwory w głowie i 6 otworów w trzonie o długości   36mm 
płyty anatomiczne do głowy paliczka o długości   26mm,  prawe-lewe  
płyty podporowe 4 otwory o długości 11mm
płyty korekcyjne 2 otwory na trzonie i 6 w głowie o długości 33mm i 32nn
Śruby korowe 1.5 w zakresie od 4mm do 24mm; Śruby blokowane zmienno-kątowe 1.5 w zakresie od 4mm do 24mm
Instrumentarium wyposażone m.in. w:
- trzonki śrubokrętów samo trzymające
- szczypce do nastawiania złamań wyposażone w celownik do nawiercenia otworów pod śruby korowe 
- szczypce do przytrzymywania płyty ułatwiające nastawienie złamania z kulką
 - szczypce do cięcia i wyginania płyt wyposażone w pozycjonery i tarkę do profilowania ostro przyciętych krawędzi płyty
- celowniki gwintowane , lejkowe i zaokrąglone do nawiercania otworów pod śruby blokowane w płycie
- wszystkie narzędzia kodowane kolorami w zależności od rodzaju systemu 
</t>
  </si>
  <si>
    <t xml:space="preserve">Płyty blokowana  zmienno-kątowo do śródręcza i paliczków blokowane zmienno-kątowo.  Płyty wyposażone w  otwory zbudowane z czterech kolumn gwintu pod śruby blokowane 1.5mm oraz blokowane zmienno-kątowo 1.5mm a także  śruby korowe 1.5mm. Jeden podłużny otwór przeznaczony do pozycjonowania płyty na kości. Koralikowy kształt płyt ułatwia jej modelowanie  do kości oraz zmniejsza powierzchnie styku płyty z kością chroniąc  okostną, nie podrażniając przy tym tkanek miękkich. Różnokształtne płyty profilowane  anatomicznie.  Implanty tytanowe. Wykonane z materiału  dopuszczonego warunkowo dla rezonansu magnetycznego.
Różne rodzaje płyt o grubości 1mm :
proste 12 otworów o długości   57mm;
płyty T o 3 otworów w głowie i 7 w trzonie o długości   40mm;
płyty Y o 3 otworów w głowie i 7 otworów w trzonie o długości   42mm 
płyty anatomiczne podporowe 8 otworów o długości   23mm, prawe-lewe; oraz 12 otworów o długości   36mm
płyty anatomiczne grzbietowe do I kości śródręcza o długości   29mm;
płyty anatomiczne boczne do I kości śródręcza; 
Śruby korowe 1.5 w zakresie od 4mm do 24mm; Śruby blokowane zmienno-kątowe 1.5 w zakresie od 4mm do 24mm
Instrumentarium wyposażone m.in. w:
- trzonki śrubokrętów samo trzymające
- szczypce do nastawiania złamań wyposażone w celownik do nawiercenia otworów pod śruby korowe 
- szczypce do przytrzymywania płyty ułatwiające nastawienie złamania z kulką
 - szczypce do cięcia i wyginania płyt wyposażone w pozycjonery i tarkę do profilowania ostro przyciętych krawędzi płyty
- celowniki gwintowane , lejkowe i zaokrąglone do nawiercania otworów pod śruby blokowane w płycie
- wszystkie narzędzia kodowane kolorami w zależności od rodzaju systemu 
</t>
  </si>
  <si>
    <t xml:space="preserve">Płyty blokowana  zmienno-kątowo do śródręcza i paliczków blokowane zmienno-kątowo.  Płyty wyposażone w  otwory zbudowane z czterech kolumn gwintu pod śruby blokowane 1.5mm oraz blokowane zmienno-kątowo 1.5mm a także  śruby korowe 1.5mm. Jeden podłużny otwór przeznaczony do pozycjonowania płyty na kości. Koralikowy kształt płyt ułatwia jej modelowanie  do kości oraz zmniejsza powierzchnie styku płyty z kością chroniąc  okostną, nie podrażniając przy tym tkanek miękkich. Różnokształtne płyty profilowane  anatomicznie.  Implanty tytanowe. Wykonane z materiału  dopuszczonego warunkowo dla rezonansu magnetycznego.
Różne rodzaje płyt o grubości 1mm :
płyty anatomiczne do szyjki kości śródręcza o długości   29mm ; 
płyty anatomiczne pajęczynowe 14 otworów o długości   33mm ;
Śruby korowe 1.5 w zakresie od 4mm do 24mm; Śruby blokowane zmienno-kątowe 1.5 w zakresie od 4mm do 24mm
Instrumentarium wyposażone m.in. w:
- trzonki śrubokrętów samo trzymające
- szczypce do nastawiania złamań wyposażone w celownik do nawiercenia otworów pod śruby korowe 
- szczypce do przytrzymywania płyty ułatwiające nastawienie złamania z kulką
 - szczypce do cięcia i wyginania płyt wyposażone w pozycjonery i tarkę do profilowania ostro przyciętych krawędzi płyty
- celowniki gwintowane , lejkowe i zaokrąglone do nawiercania otworów pod śruby blokowane w płycie
- wszystkie narzędzia kodowane kolorami w zależności od rodzaju systemu 
</t>
  </si>
  <si>
    <t>system płyt do k. śródręcza i paliczków blokowanych zmienno-kątowo - 2.0mm tytan</t>
  </si>
  <si>
    <t xml:space="preserve">Płyty blokowana  zmienno-kątowo do śródręcza i paliczków blokowane zmienno-kątowo.  Płyty wyposażone w  otwory zbudowane z czterech kolumn gwintu pod śruby blokowane 2.0mm oraz blokowane zmienno-kątowo 2.0mm a także  śruby korowe 2.0mm. Jeden podłużny otwór przeznaczony do pozycjonowania płyty na kości. Koralikowy kształt płyt ułatwia jej modelowanie  do kości oraz zmniejsza powierzchnie styku płyty z kością chroniąc  okostną, nie podrażniając przy tym tkanek miękkich. Różnokształtne płyty profilowane  anatomicznie.  Implanty tytanowe. Wykonane z materiału  dopuszczonego warunkowo dla rezonansu magnetycznego.
Różne rodzaje płyt o grubości 1.3mm :
proste 6 otworów  o długości   35mm
płyta anatomiczna podporowa 4 otworowa o długości   13mm
Śruby blokowane zmienno-kątowo 2.0mm w zakresie od  6mm do 24mm, Śruby korowe  2.0mm w zakresie od  6mm do 24mm
Instrumentarium wyposażone m.in. w:
- trzonki śrubokrętów samo trzymające
- szczypce do nastawiania złamań wyposażone w celownik do nawiercenia otworów pod śruby korowe 
- szczypce do przytrzymywania płyty ułatwiające nastawienie złamania z kulką
 - szczypce do cięcia i wyginania płyt wyposażone w pozycjonery i tarkę do profilowania ostro przyciętych krawędzi płyty
- celowniki gwintowane , lejkowe i zaokrąglone do nawiercania otworów pod śruby blokowane w płycie
- wszystkie narzędzia kodowane kolorami w zależności od rodzaju systemu 
</t>
  </si>
  <si>
    <t xml:space="preserve">Płyty blokowana  zmienno-kątowo do śródręcza i paliczków blokowane zmienno-kątowo.  Płyty wyposażone w  otwory zbudowane z czterech kolumn gwintu pod śruby blokowane 2.0mm oraz blokowane zmienno-kątowo 2.0mm a także  śruby korowe 2.0mm. Jeden podłużny otwór przeznaczony do pozycjonowania płyty na kości. Koralikowy kształt płyt ułatwia jej modelowanie  do kości oraz zmniejsza powierzchnie styku płyty z kością chroniąc  okostną, nie podrażniając przy tym tkanek miękkich. Różnokształtne płyty profilowane  anatomicznie.  Implanty tytanowe. Wykonane z materiału  dopuszczonego warunkowo dla rezonansu magnetycznego.
Różne rodzaje płyt o grubości 1.3mm :
proste 12 otworów o długości   71mm;
płyty T o 3 otworów w głowie i 7 w trzonie o długości   50mm;
płyty Y o 3 otworów w głowie i 7 otworów w trzonie o długości   52mm oraz 2 otworów w głowie i 6 otworów w trzonie o długości   44mm przeznaczone  do podstawy paliczka
płyty anatomiczne kondylarne 2 otwory w głowie i 6 otworów w trzonie o długości   44mm  
płyty anatomiczne grzbietowe do I kości śródręcza o długości   32mm;
płyty do korekcji rotacji  6 otworów o długości   41mm i o długości   42mm. 
Śruby blokowane zmienno-kątowo 2.0mm w zakresie od  6mm do 24mm, Śruby korowe  2.0mm w zakresie od  6mm do 24mm
Instrumentarium wyposażone m.in. w:
- trzonki śrubokrętów samo trzymające
- szczypce do nastawiania złamań wyposażone w celownik do nawiercenia otworów pod śruby korowe 
- szczypce do przytrzymywania płyty ułatwiające nastawienie złamania z kulką
 - szczypce do cięcia i wyginania płyt wyposażone w pozycjonery i tarkę do profilowania ostro przyciętych krawędzi płyty
- celowniki gwintowane , lejkowe i zaokrąglone do nawiercania otworów pod śruby blokowane w płycie
- wszystkie narzędzia kodowane kolorami w zależności od rodzaju systemu 
</t>
  </si>
  <si>
    <t xml:space="preserve">Płyty blokowana  zmienno-kątowo do śródręcza i paliczków blokowane zmienno-kątowo.  Płyty wyposażone w  otwory zbudowane z czterech kolumn gwintu pod śruby blokowane 2.0mm oraz blokowane zmienno-kątowo 2.0mm a także  śruby korowe 2.0mm. Jeden podłużny otwór przeznaczony do pozycjonowania płyty na kości. Koralikowy kształt płyt ułatwia jej modelowanie  do kości oraz zmniejsza powierzchnie styku płyty z kością chroniąc  okostną, nie podrażniając przy tym tkanek miękkich. Różnokształtne płyty profilowane  anatomicznie.  Implanty tytanowe. Wykonane z materiału  dopuszczonego warunkowo dla rezonansu magnetycznego.
Różne rodzaje płyt o grubości 1.3mm :
płyty anatomiczne podporowe 12 otworów o długości   45mm Śruby blokowane zmienno-kątowo 2.0mm w zakresie od  6mm do 24mm, Śruby korowe  2.0mm w zakresie od  6mm do 24mm
Instrumentarium wyposażone m.in. w:
- trzonki śrubokrętów samo trzymające
- szczypce do nastawiania złamań wyposażone w celownik do nawiercenia otworów pod śruby korowe 
- szczypce do przytrzymywania płyty ułatwiające nastawienie złamania z kulką
 - szczypce do cięcia i wyginania płyt wyposażone w pozycjonery i tarkę do profilowania ostro przyciętych krawędzi płyty
- celowniki gwintowane , lejkowe i zaokrąglone do nawiercania otworów pod śruby blokowane w płycie
- wszystkie narzędzia kodowane kolorami w zależności od rodzaju systemu 
</t>
  </si>
  <si>
    <t>system płyt dcp 1.3 compact hand do śródręcza i paliczków tytan</t>
  </si>
  <si>
    <t xml:space="preserve">Płytka typu DCP 1.3mm  kompresyjna do złamań i rekonstrukcji w obrębie kości śródręcza i paliczków, Płyty wyposażone w otwory kompresyjne z możliwością zastosowania śrub korowych o średnicy 1.3mm.  wkręcanych za pomocą śrubokręta samo trzymającego krzyżowego.  Koralikowy kształt płyt ułatwia jej modelowanie  do kości oraz zmniejsza powierzchnie styku płyty z kością chroniąc  okostną, nie podrażniając przy tym tkanek miękkich. Implanty tytanowe i tytanowe  wykonane z materiału  dopuszczonego dla rezonansu magnetycznego.
Różne rodzaje płyt: 
płyta podporowa prawa/lewa 8 otworów
</t>
  </si>
  <si>
    <t xml:space="preserve">Płytka typu DCP 1.3mm  kompresyjna do złamań i rekonstrukcji w obrębie kości śródręcza i paliczków, Płyty wyposażone w otwory kompresyjne z możliwością zastosowania śrub korowych o średnicy 1.3mm.  wkręcanych za pomocą śrubokręta samo trzymającego krzyżowego.  Koralikowy kształt płyt ułatwia jej modelowanie  do kości oraz zmniejsza powierzchnie styku płyty z kością chroniąc  okostną, nie podrażniając przy tym tkanek miękkich. Implanty tytanowe i tytanowe  wykonane z materiału  dopuszczonego dla rezonansu magnetycznego.
Różne rodzaje płyt: 
płyta adaptacyjna T DCP 1.3mm , 8 otworów  w trzonie , 3 otworów w głowie;
płyta adaptacyjna T DCP 1.3mm , 8 otworów  w trzonie , 4 otworów w głowie;
</t>
  </si>
  <si>
    <t xml:space="preserve">Płytka typu DCP 1.3mm  kompresyjna do złamań i rekonstrukcji w obrębie kości śródręcza i paliczków, Płyty wyposażone w otwory kompresyjne z możliwością zastosowania śrub korowych o średnicy 1.3mm.  wkręcanych za pomocą śrubokręta samo trzymającego krzyżowego.  Koralikowy kształt płyt ułatwia jej modelowanie  do kości oraz zmniejsza powierzchnie styku płyty z kością chroniąc  okostną, nie podrażniając przy tym tkanek miękkich. Implanty tytanowe i tytanowe  wykonane z materiału  dopuszczonego dla rezonansu magnetycznego.
Różne rodzaje płyt: 
płyta 1.3mm typu Y DCP 11 otworów w trzonie ;płyta 1.3mm DCP prosta 12 otworów o długości  48mm; 
</t>
  </si>
  <si>
    <t>system płyt lcp 1.5 compact hand do śródręcza i paliczków tytan</t>
  </si>
  <si>
    <t xml:space="preserve">Płytka  blokowane  1.5mm kompresyjna do złamań i rekonstrukcji w obrębie kości śródręcza i paliczków. Płyty wyposażone w otwory kompresyjne z możliwością zastosowania śrub korowych 1.5mm. wkręcanych za pomocą śrubokręta samo trzymającego  gwiazdkowe. Płyty  blokowane  1.5mm wyposażone w otwory gwintowane pod śruby  blokowane w płycie typu blokowane  1.5mm. Koralikowy kształt płyt ułatwia jej modelowanie  do kości oraz zmniejsza powierzchnie styku płyty z kością chroniąc  okostną, nie podrażniając przy tym tkanek miękkich. Implanty tytanowe. Wykonane z materiału  dopuszczonego warunkowo dla rezonansu magnetycznego.
Różne rodzaje płyt: 
płyta 1.5 blokowana  prosta 4,6 otworów o długości   23/36mm; 
płyta 1.5 blokowana  adaptacyjna 6,12 otworów ; 
płyta 1.5 blokowana  typu T 8 otworów na trzonie i 3,4 otwory w głowie płyty o długości   44,5mm; 
płyta 1.5 blokowana  typu Y 8 otworów w trzonie, 3 otwory w głowie płyty
płyta 1.5 blokowana podporowa 8 otworów lewa/prawa
płyta 1.5 blokowana  kondylarna 6 otworów w trzonie, 2 otwory w głowie ; </t>
  </si>
  <si>
    <t>system płyt lcp do artrodezy nadgarstka tytan</t>
  </si>
  <si>
    <t>Płyta blokowane  do artrodezy nadgarstka. Płytka anatomiczna o kształcie zmniejszającym kontakt z kością , blokująco-kompresyjna.  Odpowiedni kształt  otworów w płycie daje możliwość dokonywania kompresji między odłamowej  a podłużny otwór blokująco-kompresyjny  umożliwia  pionowe pozycjonowanie płytki. Kształt otworów na trzonie płyty pozwala także na zastosowanie techniki śruby ciągnącej . Płyta w części dalszej posiada zmniejszony profil i kształcie dopasowanym do anatomii oraz otwory kombinowane pod śruby korowe i blokowane o średnicy 2.4/2.7mm. Otwory w części bliższej dwufunkcyjne - kombinowane, gwintowane w części blokującej i gładkie w części kompresyjnej z możliwością zastosowania alternatywnie śrub blokowanych w płytce i korowych/gąbczastych 3.5/4.0mm.  Płyty w wersji z anatomicznym wygięciem, z krótkim wygięciem oraz proste z możliwością domodelowania.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Implanty tytanowe  wykonane z materiału  dopuszczonego dla rezonansu magnetycznego
Płyty dostępne w długości   od 112mm do 118mm. Płyty posiadają  3 otwory w części dalszej oraz 4, 5 otworów w części bliższej oraz  dodatkowy otwór w części środkowej płyty.</t>
  </si>
  <si>
    <t xml:space="preserve">system płyt lcp proste wąskie  do trzonu i dalszej części  k. udowej tytan
</t>
  </si>
  <si>
    <t>Płyty proste wąskie.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tytanowe wykonane z materiału dopuszczonego dla rezonansu magnetycznego. Instrumentarium wyposażone w prowadnice do techniki minimalnie inwazyjnej. Długości  płyt od 44mm do 224mm , posiada od 2 do 12 otworów.</t>
  </si>
  <si>
    <t>Płyty proste wąskie.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tytanowe wykonane z materiału dopuszczonego dla rezonansu magnetycznego. Długości  płyt od 242mm do 440mm , posiada od 13 do 24 otworów ..</t>
  </si>
  <si>
    <t xml:space="preserve">system płyt lcp  prostych szerokich   do trzonu i dalszej części  k. udowej tytan
</t>
  </si>
  <si>
    <t xml:space="preserve">Płyty proste szerokie .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tytanowe wykonane z materiału dopuszczonego dla rezonansu magnetycznego. długości   płyty od 116mm do 224mm, posiada  od 6 do 12 otworów.
</t>
  </si>
  <si>
    <t xml:space="preserve">Płyty proste szerokie .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tytanowe wykonane z materiału dopuszczonego dla rezonansu magnetycznego. długości   płyty od 242mm do 314mm, posiada  od 13 do 17 otworów.
</t>
  </si>
  <si>
    <t>system płyt lcp  prostych szerokich   do trzonu i dalszej części  k. udowej tytan
bradzo długie</t>
  </si>
  <si>
    <t xml:space="preserve">Płyty proste szerokie .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tytanowe wykonane z materiału dopuszczonego dla rezonansu magnetycznego. długości   płyty od 332mm do 440mm, posiada od 18 do 24 otworów.
</t>
  </si>
  <si>
    <t xml:space="preserve">system płyt lcp  szerokich wygiętych  anatomiczne do trzonu i dalszej części  k. udowej tytan
</t>
  </si>
  <si>
    <t>Płyty wygięte szerokie.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tytanowe wykonane z materiału dopuszczonego dla rezonansu magnetycznego. długości  płyty od 229mm do 300mm, posiada od 12 do 16 otworów.</t>
  </si>
  <si>
    <t>Płyty wygięte szerokie.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tytanowe wykonane z materiału dopuszczonego dla rezonansu magnetycznego. długości  płyty od 318mm do 408mm, posiada od 17 do 22 otworów.</t>
  </si>
  <si>
    <t xml:space="preserve">system  płyt lcp do złamań nasady dalszej  k. udowej  tytan blokowane prowadnicą przezierną </t>
  </si>
  <si>
    <t>Płytka blokowane  do złamań dalszej części kości udowej.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5.0mm pod różnymi kątami – w różnych kierunkach.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tytanowe. Wykonane z materiału  dopuszczonego warunkowo dla rezonansu magnetycznego.  Instrumentarium wyposażone w przezierne dla promieni RTG celowniki mocowane do płyty umożliwiające przezskórne wkręcanie śrub przez płytę. 
Płyty prawe/lewe w długości   od 156mm - 316mm , posiadają od 5 do 13 otworów w trzonie i 7 otworów  w głowie</t>
  </si>
  <si>
    <t xml:space="preserve">system  płyt lcp do złamań nasady bliższej  k. piszczelowej tytan blokowane prowadnicą przezierną </t>
  </si>
  <si>
    <t xml:space="preserve">Płytka blokowane  do złamań bliższej części kości piszczelowej .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5.0mm pod różnymi kątami – w różnych kierunkach.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tytanowe. Wykonane z materiału  dopuszczonego warunkowo dla rezonansu magnetycznego.  Instrumentarium wyposażone w przezierne dla promieni RTG celowniki mocowane do płyty umożliwiające przezskórne wkręcanie śrub przez płytę. 
Płyty prawe/lewe w długości   od 140mm do 300mm , posiadają od 5 do 13 otworów w trzonie i 5 otworów  w głowie  </t>
  </si>
  <si>
    <t xml:space="preserve">system płyt  kondylarnych do dalszego końca k. udowej blokowane zmienno-kątowo tytan </t>
  </si>
  <si>
    <t xml:space="preserve">Płyta do kłykci kości udowej wprowadzana techniką minimalnie inwazyjną. Płytka anatomiczna o kształcie zmniejszającym kontakt z kością , blokująco-kompresyjna. Na trzonie płyty znajdują się otwory ,zbudowane w części blokującej z czterech kolumn gwintu , dwufunkcyjne, blokująco-kompresyjne z możliwością zastosowania pojedynczej śruby blokującej o średnicy 5.0mm lub blokowanej zmienno-kątowo o średnicy  5.0mm lub korowej o średnicy 4.5mm. Odpowiedni kształt  otworów w płycie daje możliwość dokonywania kompresji między odłamowej  a podłużny otwór blokująco-kompresyjny  umożliwia  pionowe pozycjonowanie płytki.  W głowie płyty znajdują  się: otwory zmienno-kątowe gwintowane zbudowane z czterech kolumn gwintu prowadzące śruby blokowane o średnicy 5.0mm pod różnymi kątami – w różnych kierunkach.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tytanowe. Wykonane z materiału  dopuszczonego warunkowo dla rezonansu magnetycznego. Śruby blokowane w płycie lite i kaniulowane o średnicy 5.0mm, samogwintujące oraz samotnące/samogwintujące z gniazdami sześciokątnymi i gwiazdkowymi wkręcane przy pomocy śrubokręta dynamometrycznego 4.0Nm. Możliwość użycia śrub blokowanych zmienno-kątowo - kąt ustawienia śruby odchylony max. o 15st od osi. Śruby kompresyjne kaniulowane, konikalne o średnicy 5.0mm oraz podkładki kompresyjne kaniulowane do śrub kronikalnych o średnicy 5.0mm umożliwiające kompresję między kłykciową. Instrumentarium wyposażone w przezierne dla promieni RTG celowniki mocowane do płyty umożliwiające przezskórne wkręcanie śrub przez płytę. Rodzaje płyt :
Płyty do dalszej nasady kości udowej boczne, długości  od 159mm do 370mm, od 6 do 18 otworów dwubiegunowych w trzonie i 6 otworów w głowie płytki, płyty prawe i lewe w wersji nie sterylnej  </t>
  </si>
  <si>
    <t>system płyt lcp do bliższej nasady k. piszczelowej tytan 4.5/5.0mm boczna</t>
  </si>
  <si>
    <t xml:space="preserve">Płyta do bliższej nasady kości piszczelowej.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tytanowe wykonane z materiału dopuszczonego dla rezonansu magnetycznego.
Różne rodzaje płyt:
- płyty do bliższej nasady kości piszczelowej boczne o średnicy śrub  4.5/5.0mm, długości    od 82mm do 262mm, od 4 do 14 otworów w trzonie i 5 otworów w głowie płytki, płyty prawe i lewe  
</t>
  </si>
  <si>
    <t xml:space="preserve">system płyt lcp  do bliższej nasady k. piszczelowej tytan 4.5/5.0mm przyśrodkowa </t>
  </si>
  <si>
    <t>Płyta do bliższej nasady kości piszczelowej.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tytanowe wykonane z materiału dopuszczonego dla rezonansu magnetycznego.
Różne rodzaje płyt:
- płyty do bliższej nasady kości piszczelowej przyśrodkowe o średnicy śrub 4.5/5.0mm, długości    od 106mm do 322mm,od 4 do 16 otworów w trzonie i 5 otworów w głowie płytki, płyty prawe i lewe.</t>
  </si>
  <si>
    <t xml:space="preserve">system płyt lcp do bliższej nasady k. piszczelowej tytan 3.5mm boczna </t>
  </si>
  <si>
    <t xml:space="preserve">Płyta do bliższej nasady kości piszczelowej.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3.5mm pod różnymi kątami – w różnych kierunkach.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Implanty tytanowe wykonane z materiału  dopuszczonego dla rezonansu magnetycznego.
Różne rodzaje płyt :
- płyty do bliższego końca kości piszczelowej boczne o średnicy śrub 3.5mm, o długości    od 81mm do 237mm, od 4 do 16 otworów w trzonie i 7 otworów w głowie płytki, płyty prawe i lewe. </t>
  </si>
  <si>
    <t xml:space="preserve">system płyt lcp do bliższej nasady k. piszczelowej tytan boczna low bend </t>
  </si>
  <si>
    <t xml:space="preserve">Płyta do bliższej nasady kości piszczelowej boczna typu LOW BEND.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3.5mm pod różnymi kątami – w różnych kierunkach.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Implanty tytanowe wykonane z materiału  dopuszczonego dla rezonansu magnetycznego.
Różne rodzaje płyt :
- płyty do bliższego końca kości piszczelowej boczne o średnicy śrub 3.5mm, o długości    od 76mm do 232mm, od 4 do 16 otworów w trzonie i 7 otworów w głowie płytki, płyty prawe i lewe. 
</t>
  </si>
  <si>
    <t xml:space="preserve">system płyt lcp do bliższej nasady k. piszczelowej tytan 3.5mm przyśrodkowa </t>
  </si>
  <si>
    <t xml:space="preserve">Płyta do bliższej nasady kości piszczelowej.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3.5mm pod różnymi kątami – w różnych kierunkach.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Implanty tytanowe wykonane z materiału  dopuszczonego dla rezonansu magnetycznego.
Różne rodzaje płyt :
- płyty do bliższego końca kości piszczelowej przyśrodkowe o średnicy śrub 3.5mm, o długości    od 93mm do 301mm, od 4 do 20 otworów w trzonie i 5 otworów w głowie płytki, płyty prawe i lewe. </t>
  </si>
  <si>
    <t xml:space="preserve">system płyt lcp  do złamań  bliższego końca k. piszczelowej tylnio-przyśrodkowa tytan
</t>
  </si>
  <si>
    <t xml:space="preserve">Płyta do złamań w obrębie bliższego końca kości piszczelowej tylno-przyśrodkowa.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3.5mm pod różnymi kątami – w różnych kierunkach.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Implanty tytanowe wykonane z materiału  dopuszczonego dla rezonansu magnetycznego.
Różne rodzaje płyt:
- płyty do bliższego końca kości piszczelowej tylno-przyśrodkowe o średnicy śrub 3.5mm, o długości   od 69mm do 183mm,  od 1 do 10 otworów w trzonie i 3 otworów w głowie płytki, płyty uniwersalne do kończyny prawej i lewej. </t>
  </si>
  <si>
    <t>system płyt lcp tylnoboczna do dalszego końca k.strzałkowej tytan</t>
  </si>
  <si>
    <t xml:space="preserve">Płytki  do dalszej nasady kości strzałkowe tylnoboczne i  boczne.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2.4/2.7mm pod różnymi kątami – w różnych kierunkach.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Implanty tytanowe wykonane z materiału  dopuszczonego dla rezonansu magnetycznego.
Różne rodzaje płyt :
płyty tynoboczne w długości   od 77mm do 129 mm , od 3 do 7 otworów w płycie . </t>
  </si>
  <si>
    <t>system płyt lcp boczna do dalszego końca k.strzałkowej tytan</t>
  </si>
  <si>
    <t xml:space="preserve">Płytki  do dalszej nasady kości strzałkowe tylnoboczne i  boczne.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2.4/2.7mm pod różnymi kątami – w różnych kierunkach.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Implanty tytanowe wykonane z materiału  dopuszczonego dla rezonansu magnetycznego.
Różne rodzaje płyt :
płyty boczne w długości   od 73mm do 125 mm , od 3 do 7 otworów w płycie ; 
</t>
  </si>
  <si>
    <t>system płyt lcp do  dalszego końca k.piszczelowej tytan</t>
  </si>
  <si>
    <t>Płyta do dalszej nasady kości piszczelowej. Płytka anatomiczna o kształcie zmniejszającym kontakt z kością , blokująco-kompresyjna. Na trzonie płyty znajdują się otwory dwufunkcyjne, blokująco-kompresyjne z możliwością zastosowania pojedynczej śruby blokującej o średnicy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3.5mm pod różnymi kątami – w różnych kierunkach.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o średnicy 3.5mm. Implanty tytanowe wykonane z materiału  dopuszczonego dla rezonansu magnetycznego.
Różne rodzaje plyt:
płyta anatomiczna do dalszej nasady kości piszczelowej od strony  przyśrodkowej o  długości   od 109mm do 239mm przy ilości od 4 do 14 otworów w płycie . Płyty prawe i lewe.</t>
  </si>
  <si>
    <t>Płyta  do dalszej nasady kości piszczelowej od strony przedniobocznej. Płytka anatomiczna o kształcie zmniejszającym kontakt z kością , blokująco-kompresyjna. Na trzonie płyty znajdują się otwory dwufunkcyjne, blokująco-kompresyjne z możliwością zastosowania pojedynczej śruby blokującej o średnicy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3.5mm pod różnymi kątami – w różnych kierunkach.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o średnicy 3.5mm. Implanty tytanowe wykonane z materiału  dopuszczonego dla rezonansu magnetycznego.
Różne rodzaje płyt:
Płyty przednioboczne o  długości   od 80mm do 184mm, od 5 do 13 otworów w trzonie i 6 otworów w głowie płytki. Płyty prawe i lewe.</t>
  </si>
  <si>
    <t>system płyt lcp do  dalszego końca k.piszczelowej tytan długie</t>
  </si>
  <si>
    <t>Płyta  do dalszej nasady kości piszczelowej od strony przedniobocznej. Płytka anatomiczna o kształcie zmniejszającym kontakt z kością , blokująco-kompresyjna. Na trzonie płyty znajdują się otwory dwufunkcyjne, blokująco-kompresyjne z możliwością zastosowania pojedynczej śruby blokującej o średnicy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3.5mm pod różnymi kątami – w różnych kierunkach.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o średnicy 3.5mm. Implanty tytanowe wykonane z materiału  dopuszczonego dla rezonansu magnetycznego.
Różne rodzaje płyt:
Płyty przednioboczne o  długości   od 210mm do 288mm, od 15 do 21 otworów w trzonie i 6 otworów w głowie płytki. Płyty prawe i lewe.</t>
  </si>
  <si>
    <t>system płyt lcp do k. sześciennej,  łódkowatej , skokowej tytan</t>
  </si>
  <si>
    <t xml:space="preserve">System płytowy do złamań kości sześciennej , łódkowatej i skokowej.
Płytka typu blokowane  blokująco - kompresyjna do złamań i rekonstrukcji w obrębie stopy . Płyty wyposażone w otwory stożkowo nagwintowane z możliwością zastosowania śrub blokujących o średnicy 2.4mm. Śruby blokujące ze stożkowym gwintem na główce wkręcane za pomocą śrubokręta dynamometrycznego 0.8NM. Śruby blokowane w płycie samogwintujące z gniazdami gwiazdkowymi.  Instrumentarium wyposażone w: wiertła z końcówką typu AO; wkłady śrubokrętów zakończone końcówką typu AO do szybko złączki wiertarskiej typu AO lub dynamometru 0.8NM ; dynamometr 0.8NM  z możliwością dołączania do szybko złączki wiertarskiej typu AO lub zewnętrznego uchwytu na końcówki AO. Implanty tytanowe wykonane z materiału  dopuszczonego dla rezonansu magnetycznego.
Różne rodzaje płyt:
Płyta do kości łódkowatej posiada 11 otworów 
Płyta do kości sześciennej posiada 11 otworów , w wersji prawej i lewej.  
Płyta do kości skokowej posiada 6 otworów. </t>
  </si>
  <si>
    <t>system płyt lcp do stopy dwuotworowa tytan</t>
  </si>
  <si>
    <t>Płytka prosta dwuotworowa - typu blokowane  blokująco - kompresyjna do złamań i rekonstrukcji w obrębie kości stopy . Płyty wyposażone w otwory stożkowo nagwintowane z możliwością zastosowania śrub blokujących o średnicy 2.4mm. Śruby blokujące ze stożkowym gwintem na główce wkręcane za pomocą śrubokręta dynamometrycznego 0.8NM. Śruby blokowane w płycie samogwintujące z gniazdami gwiazdkowymi.  Instrumentarium wyposażone w: wiertła z końcówką typu AO; wkłady śrubokrętów zakończone końcówką typu AO do szybko złączki wiertarskiej typu AO lub dynamometru 0.8NM ; dynamometr 0.8NM  z możliwością dołączania do szybko złączki wiertarskiej typu AO lub zewnętrznego uchwytu na końcówki AO. Implanty tytanowe wykonane z materiału  dopuszczonego dla rezonansu magnetycznego.
Różne rodzaje płyt:
płyty  proste dwuotworowe pod  śruby 2.4/2.7mm. Płyta w rozmiarze 17x6x1.6mm.</t>
  </si>
  <si>
    <t>system płyt lcp do stopy typu X  tytan</t>
  </si>
  <si>
    <t xml:space="preserve">System płytowy do  kości śródstopia i stępu .
Płytka o kształcie X typu blokowane  blokująco - kompresyjna do złamań i rekonstrukcji w obrębie kości śródstopia i stępu . Płyty wyposażone w otwory stożkowo nagwintowane z możliwością zastosowania śrub blokujących o średnicy 2.4mm. Śruby blokujące ze stożkowym gwintem na główce wkręcane za pomocą śrubokręta dynamometrycznego 0.8NM. Śruby blokowane w płycie samogwintujące z gniazdami gwiazdkowymi.  Instrumentarium wyposażone w: wiertła z końcówką typu AO; wkłady śrubokrętów zakończone końcówką typu AO do szybko złączki wiertarskiej typu AO lub dynamometru 0.8NM ; dynamometr 0.8NM  z możliwością dołączania do szybko złączki wiertarskiej typu AO lub zewnętrznego uchwytu na końcówki AO. Implanty tytanowe wykonane z materiału  dopuszczonego dla rezonansu magnetycznego.
Różne rodzaje płyt:
Płyty X pod śruby 2.4/2.7mm  w 3 rozmiarach: XS-16mm x 8mm, S-18mm x 12mm , M-24mm x 14mm </t>
  </si>
  <si>
    <t>system płyt lcp do stopy typu X  tytan duża</t>
  </si>
  <si>
    <t>System płytowy do  kości śródstopia i stępu .
Płytka o kształcie X typu blokowane  blokująco - kompresyjna do złamań i rekonstrukcji w obrębie kości śródstopia i stępu . Płyty wyposażone w otwory stożkowo nagwintowane z możliwością zastosowania śrub blokujących o średnicy 2.4mm. Śruby blokujące ze stożkowym gwintem na główce wkręcane za pomocą śrubokręta dynamometrycznego 0.8NM. Śruby blokowane w płycie samogwintujące z gniazdami gwiazdkowymi.  Instrumentarium wyposażone w: wiertła z końcówką typu AO; wkłady śrubokrętów zakończone końcówką typu AO do szybko złączki wiertarskiej typu AO lub dynamometru 0.8NM ; dynamometr 0.8NM  z możliwością dołączania do szybko złączki wiertarskiej typu AO lub zewnętrznego uchwytu na końcówki AO. Implanty tytanowe wykonane z materiału  dopuszczonego dla rezonansu magnetycznego.
Różne rodzaje płyt:
Płyty X pod śruby 2.4/2.7mm  rozmiar L-30mm x 14mm.</t>
  </si>
  <si>
    <t xml:space="preserve">system płyt  do stopy typu X  blokowanych zmienno-kątowo  tytan </t>
  </si>
  <si>
    <t xml:space="preserve">Płytka o kształcie X blokowana  zmienno-kątowo do złamań i rekonstrukcji w obrębie kości stopy. Płyty wyposażone w otwory zbudowane z czterech kolumn gwintowanych z min. czterema zwojami gwintu z możliwością  zastosowania śrub  o średnicy 2.4/2.7mm  blokowanych zmienno-kątowo z odchyleniem od osi w każdym kierunku do  15 stopni. W części trzonowej płyty otwory gwintowane lub dwubiegunowe z możliwością  użycia śrub korowych i blokowanych zmienno-kątowo . Otwory w płycie współpracują także ze śrubami blokowanymi  o średnicy 2.4/2.7mm . Śruby blokujące  wkręcane za pomocą śrubokręta dynamometrycznego 0.8/1.2NM. W części środkowej płyta wyposażona w dwa specjalne otwory w tym jeden podłużny przeznaczone do kompresji z wykorzystaniem kompresyjnych drutów Kirschnera oraz szczypiec kompresyjnych.  Śruby blokowane w płycie samogwintujące z gniazdami gwiazdkowymi. Instrumentarium wyposażone w specjalne narzędzia do kompresji z drutami kompresyjnymi, mini rozwieracz kostny do utrzymywania i rozwierania klina oraz narzędzia do kształtowania płyty. Implanty tytanowe wykonane z materiału  dopuszczonego dla rezonansu magnetycznego.
Różne rodzaje płyt:
Płyty X –  w rozmiarze 23.5x15mm, 27x18mm, 32x20mm i 36x0mm.
</t>
  </si>
  <si>
    <t>system płyt  do stopy typu T z klinem  blokowanych zmienno-kątowo tytan</t>
  </si>
  <si>
    <t xml:space="preserve">Płytka o kształcie T z klinem  blokowana  zmienno-kątowo do złamań i rekonstrukcji w obrębie kości stopy. Płyty wyposażone w otwory zbudowane z czterech kolumn gwintowanych z min. czterema zwojami gwintu z możliwością  zastosowania śrub  o średnicy 2.4/2.7mm  blokowanych zmienno-kątowo z odchyleniem od osi w każdym kierunku do  15 stopni. W części trzonowej płyty otwory gwintowane lub dwubiegunowe z możliwością  użycia śrub korowych i blokowanych zmienno-kątowo . Otwory w płycie współpracują także ze śrubami blokowanymi  2.4/2.7mm . Śruby blokujące  wkręcane za pomocą śrubokręta dynamometrycznego 0.8/1.2NM. W części środkowej płyta wyposażona w dwa specjalne otwory w tym jeden podłużny przeznaczone do kompresji z wykorzystaniem kompresyjnych drutów Kirschnera oraz szczypiec kompresyjnych. Śruby blokowane w płycie samogwintujące z gniazdami gwiazdkowymi. Instrumentarium wyposażone w specjalne narzędzia do kompresji z drutami kompresyjnymi, mini rozwieracz kostny do utrzymywania i rozwierania klina oraz narzędzia do kształtowania płyty. Implanty tytanowe wykonane z materiału  dopuszczonego dla rezonansu magnetycznego.
Różne rodzaje płyt:
Płyta T posiada 4 otwory ,płyta o długości   42mm, z elementem klinowym podtrzymującym nastawienie kości o szerokości od 0mm do 7mm
</t>
  </si>
  <si>
    <t>system płyt  do stopy MTP blokowanych zmienno-kątowo tytan</t>
  </si>
  <si>
    <t xml:space="preserve">Płytka blokowana  zmienno-kątowo blokująco - kompresyjna do złamań i rekonstrukcji w obrębie kości stopy. Płyty wyposażone w otwory zbudowane z czterech kolumn gwintowanych z min. czterema zwojami gwintu z możliwością  zastosowania śrub  o średnicy 2.4/2.7mm blokowanych zmienno-kątowo z odchyleniem od osi w każdym kierunku do  15 stopni. W części trzonowej płyty otwory gwintowane lub dwubiegunowe z możliwością  użycia śrub korowych i blokowanych zmienno-kątowo . Otwory w płycie współpracują także ze śrubami blokowanymi  o średnicy 2.4/2.7mm . Śruby blokujące  wkręcane za pomocą śrubokręta dynamometrycznego 0.8/1.2NM. W części środkowej płyta wyposażona w dwa specjalne otwory w tym jeden podłużny przeznaczone do kompresji z wykorzystaniem kompresyjnych drutów Kirschnera oraz szczypiec kompresyjnych. Śruby blokowane w płycie samogwintujące z gniazdami gwiazdkowymi. Instrumentarium wyposażone w specjalne narzędzia do kompresji z drutami kompresyjnymi, mini rozwieracz kostny do utrzymywania i rozwierania klina oraz narzędzia do kształtowania płyty. Implanty tytanowe wykonane z materiału  dopuszczonego dla rezonansu magnetycznego.
Różne rodzaje płyt:
W części środkowej płyta wyposażona w dwa specjalne otwory w tym jeden podłużny przeznaczony do kompresji z wykorzystaniem kompresyjnych drutów Kirschnera oraz szczypiec kompresyjnych. Instrumentarium wyposażone w specjalne narzędzia do kompresji z drutami kompresyjnymi oraz rozwiertaki kuliste wklęsłe i wypukłe do przygotowania przed fuzją powierzchni stawowych. 
Płyty anatomiczne MTP – płyty w rozmiarze małym, średnim (zgięcie grzbietowe 0, 5 i 10 stopni) oraz dużym 
( zgięcie grzbietowe 5 stopni), o długości   : 42mm, 52mm i 57mm
Płyty anatomiczne MTP – płyty w wersji rewizyjnej (zgięcie grzbietowe 0 stopni), długości  53mm
</t>
  </si>
  <si>
    <t>system płyt  do stopy TMT blokowanych zmienno-kątowo  tytan</t>
  </si>
  <si>
    <t>Płytka blokowana  zmienno-kątowo blokująco - kompresyjna  do złamań i rekonstrukcji w obrębie kości stopy. Płyty wyposażone w otwory zbudowane z czterech kolumn gwintowanych z min. czterema zwojami gwintu z możliwością  zastosowania śrub  o średnicy 2.4/2.7mm blokowanych zmienno-kątowo z odchyleniem od osi w każdym kierunku do  15 stopni. W części trzonowej płyty otwory gwintowane lub dwubiegunowe z możliwością  użycia śrub korowych i blokowanych zmienno-kątowo . Otwory w płycie współpracują także ze śrubami blokowanymi  o średnicy 2.4/2.7mm . Śruby blokujące  wkręcane za pomocą śrubokręta dynamometrycznego 0.8/1.2NM. W części środkowej płyta wyposażona w dwa specjalne otwory w tym jeden podłużny przeznaczone do kompresji z wykorzystaniem kompresyjnych drutów Kirschnera oraz szczypiec kompresyjnych. Śruby blokowane w płycie samogwintujące z gniazdami gwiazdkowymi. Instrumentarium wyposażone w specjalne narzędzia do kompresji z drutami kompresyjnymi, mini rozwieracz kostny do utrzymywania i rozwierania klina oraz narzędzia do kształtowania płyty. Implanty tytanowe wykonane z materiału  dopuszczonego dla rezonansu magnetycznego.
Różne rodzaje płyt:
W części środkowej płyta wyposażona w dwa specjalne otwory w tym jeden podłużny przeznaczony do kompresji z wykorzystaniem kompresyjnych drutów Kirschnera oraz szczypiec kompresyjnych. Instrumentarium wyposażone w specjalne narzędzia do kompresji z drutami kompresyjnymi oraz rozwiertaki kuliste wklęsłe i wypukłe do przygotowania przed fuzją powierzchni stawowych. 
Płyty anatomiczne TMT – płyty w rozmiarze krótkim i  długim, oraz typu T o długości  39mm,43mm i 48mm.</t>
  </si>
  <si>
    <t>system płyt  do stopy blokowanych zmienno-kątowo tytan</t>
  </si>
  <si>
    <t xml:space="preserve">Płytka o kształcie  koniczyny , płyty proste i typu L, T -  blokowana  zmienno-kątowo do złamań i rekonstrukcji w obrębie kości stopy. Płyty wyposażone w trzonie w otwory dwufunkcyjne, blokująco-kompresyjne z możliwością zastosowania pojedynczej śruby blokującej o średnicy 2.7mm lub korowej o średnicy 2.7mm. Otwory blokowane zbudowane z czterech kolumn gwintowanych z min. czterema zwojami gwintu z możliwością  zastosowania śrub  o średnicy 2.4/2.7mm  blokowanych zmienno-kątowo z odchyleniem od osi w każdym kierunku do  15 stopni.  Otwory w płycie współpracują także ze śrubami blokowanymi  2.4/2.7mm . Śruby blokujące  wkręcane za pomocą śrubokręta dynamometrycznego 0.8/1.2NM. W części środkowej płyta wyposażona w dwa specjalne otwory w tym jeden podłużny przeznaczone do kompresji z wykorzystaniem kompresyjnych drutów Kirschnera oraz szczypiec kompresyjnych. Instrumentarium wyposażone w specjalne narzędzia do kompresji z drutami kompresyjnymi, mini rozwieracz kostny do utrzymywania i rozwierania klina oraz narzędzia do kształtowania płyty. Implanty tytanowe wykonane z materiału  dopuszczonego dla rezonansu magnetycznego.
Różne rodzaje płyt:
Płyta prosta posiada 2 i 4 otwory –płyta o długości   27mm i 40mm
Płyta L posiada 2 i 4 otwory – płyta o długości   37mm, 44mm i 62mm
Płyta T posiada 2 , 4, 7 otwory –płyta o długości   38mm, 45mm, 64 i 92 mm
</t>
  </si>
  <si>
    <t>system płyt do k. piętowej blokowane zmienno-kątowo tytan</t>
  </si>
  <si>
    <t xml:space="preserve">Płytka do złamań w obrębie kości piętowej blokowana  zmienno-kątowo. Płyty wyposażone w otwory zbudowane z czterech kolumn gwintowanych z min. czterema zwojami gwintu z możliwością  zastosowania śrub  o średnicy 2.4/2.7mm  blokowanych zmienno-kątowo z odchyleniem od osi w każdym kierunku do  15 stopni. W części trzonowej płyty otwory gwintowane lub dwubiegunowe z możliwością  użycia śrub korowych i blokowanych zmienno-kątowo . Otwory w płycie współpracują także ze śrubami blokowanymi  2.4/2.7mm . Śruby blokujące  wkręcane za pomocą śrubokręta dynamometrycznego 0.8/1.2NM.  wprowadzanych w osi otworów w głowie płyty. Śruby blokowane w płycie samogwintujące z gniazdami gwiazdkowymi. Instrumentarium wyposażone w specjalne narzędzia do kompresji z drutami kompresyjnymi, mini rozwieracz kostny do utrzymywania i rozwierania klina oraz narzędzia do kształtowania płyty. Implanty tytanowe wykonane z materiału  dopuszczonego dla rezonansu magnetycznego.
Różne rodzaje płyt:
Płyty do kości piętowej w 3 rozmiarach :58mm, 64mm i 70 mm w wersji z wysięgnikiem lub bez wysięgnika. </t>
  </si>
  <si>
    <t>system płyt do k. łódkowatej i k. sześciennej  blokowane zmienno-kątowo tytan</t>
  </si>
  <si>
    <t xml:space="preserve">Płytki do kości łódkowatej i sześciennej blokowana zmienno-kątowo.  Płyty wyposażone w otwory zbudowane z czterech kolumn gwintowanych z min. czterema zwojami gwintu z możliwością  zastosowania śrub  o średnicy 2.4/2.7mm  blokowanych zmienno-kątowo z odchyleniem od osi w każdym kierunku do  15 stopni. W części trzonowej płyty otwory gwintowane lub dwubiegunowe z możliwością  użycia śrub korowych i blokowanych zmienno-kątowo . Otwory w płycie współpracują także ze śrubami blokowanymi  2.4/2.7mm . Śruby blokujące  wkręcane za pomocą śrubokręta dynamometrycznego 0.8/1.2NM.  wprowadzanych w osi otworów w głowie płyty. Śruby blokowane w płycie samogwintujące z gniazdami gwiazdkowymi. Instrumentarium wyposażone w specjalne narzędzia do kompresji z drutami kompresyjnymi, mini rozwieracz kostny do utrzymywania i rozwierania klina oraz narzędzia do kształtowania płyty. Implanty tytanowe wykonane z materiału  dopuszczonego dla rezonansu magnetycznego.
Różne rodzaje płyt:
Płyty do kości łódkowatej posiadają 11 otworów 
płyty do kości sześciennej posiadają 11 otworów w wersji prawa / lewa 
</t>
  </si>
  <si>
    <t>system płyt do k. łódkowatej i k. sześciennej  blokowane zmienno-kątowo tytan  STERYLNE</t>
  </si>
  <si>
    <t xml:space="preserve">Płytka sterylna do kości łódkowatej i sześciennej blokowana zmienno-kątowo.  Płyty wyposażone w otwory zbudowane z czterech kolumn gwintowanych z min. czterema zwojami gwintu z możliwością  zastosowania śrub  o średnicy 2.4/2.7mm  blokowanych zmienno-kątowo z odchyleniem od osi w każdym kierunku do  15 stopni. W części trzonowej płyty otwory gwintowane lub dwubiegunowe z możliwością  użycia śrub korowych i blokowanych zmienno-kątowo . Otwory w płycie współpracują także ze śrubami blokowanymi  2.4/2.7mm . Śruby blokujące  wkręcane za pomocą śrubokręta dynamometrycznego 0.8/1.2NM.  wprowadzanych w osi otworów w głowie płyty. Śruby blokowane w płycie samogwintujące z gniazdami gwiazdkowymi. Instrumentarium wyposażone w specjalne narzędzia do kompresji z drutami kompresyjnymi, mini rozwieracz kostny do utrzymywania i rozwierania klina oraz narzędzia do kształtowania płyty. Implanty tytanowe wykonane z materiału  dopuszczonego dla rezonansu magnetycznego.
Różne rodzaje płyt:
Płyty do kości łódkowatej posiadają 11 otworów 
płyty do kości sześciennej posiadają 11 otworów w wersji prawa / lewa </t>
  </si>
  <si>
    <t>system śrub hcs - typu Herbert 1.5 tytan</t>
  </si>
  <si>
    <t>system śrub hcs - typu Herbert 2.4/3.0 tytan</t>
  </si>
  <si>
    <t>system śrub hcs - typu Herbert 4.5 tytan</t>
  </si>
  <si>
    <t>system śrub hcs - typu Herbert 6.5 tytan</t>
  </si>
  <si>
    <t>system śrub kaniulowanych 2.4 tytan</t>
  </si>
  <si>
    <t xml:space="preserve">Śruby kaniulowane o średnicy gwintu 2.4mm. Śruby samogwintujące i samotnące.  Kaniulacja śrub powinna  umożliwiać wprowadzenie drutu  Kirschnera o średnicy 0.8mm dla śruby o średnicy 2.4mm. Śruby zaopatrzone we wsteczne nacięcia na gwincie ułatwiające usunięcie śruby. Głowa śruby o zmniejszonym profilu - spłaszczona zapewniająca dobre oparcie na kości. Gniazda śrub -  gwiazdkowe  (śruba o średnicy 2.4mm). Implanty tytanowe wykonane z materiału  dopuszczonego dla rezonansu magnetycznego.
Dostępne różne  długości   i rodzaje śrub: 
o średnicy 2.4mm z krótkim gwintem -  w długości    od 17mm do 30mm przy długości   gwintu od 5mm do 6mm ; 
o średnicy 2.4mm z długim gwintem - w długości    od 10mm do 30mm przy długości   gwintu od 4mm do 14mm ;
</t>
  </si>
  <si>
    <t>system śrub kaniulowanych 3.0 tytan</t>
  </si>
  <si>
    <t xml:space="preserve">Śruby kaniulowane o średnicy gwintu 3.0mm. Śruby samogwintujące i samotnące.  Kaniulacja śrub powinna  umożliwiać wprowadzenie drutu  Kirschnera o średnicy 1.1mm dla śruby o średnicy 3.0mm. Śruby zaopatrzone we wsteczne nacięcia na gwincie ułatwiające usunięcie śruby. Głowa śruby o zmniejszonym profilu - spłaszczona zapewniająca dobre oparcie na kości. Gniazda śrub krzyżowe (śruby o średnicy  3.0mm) . Średnica trzonu dla śruby 3.0mm  wynosi 2mm. Implanty tytanowe wykonane z materiału  dopuszczonego dla rezonansu magnetycznego.
Dostępne różne  długości   i rodzaje śrub: 
o średnicy 3.0mm z krótkim, gwintem  - w długości    od 8mm do 50mm przy długości   gwintu od 4mm do 10mm 
o średnicy 3.0mm z długim gwintem - w długości    od 14mm do 50mm przy długości   gwintu od 6mm do 22mm. </t>
  </si>
  <si>
    <t>system śrub kaniulowanych 3.5 tytan</t>
  </si>
  <si>
    <t xml:space="preserve">Śruby kaniulowane o średnicy gwintu 3.5mm. Śruby samogwintujące i samotnące. Kaniulacja śrub powinna umożliwiać wprowadzenie drutu Kirschnera o średnicy 1.25mm. Śruby powinny być zaopatrzone we wsteczne nacięcia na gwincie ułatwiające usunięcie śruby. Głowa śruby o zmniejszonym profilu - spłaszczona zapewniająca dobre oparcie na kości. Gniazda śrub sześciokątne - 2.5mm.  Średnica trzonu śruby 3.5mm wynosi 2.4mm. Implanty tytanowe wykonane z materiału  dopuszczonego dla rezonansu magnetycznego.
o średnicy 3.5 mm z krótkim gwintem -  w długości    od 10mm do 50mm przy długości   gwintu od 5mm do 16mm ; 
o średnicy 3.5 mm z pełnym gwintem - w długości    od 10mm do 50mm; 
</t>
  </si>
  <si>
    <t>system śrub kaniulowanych 4.0 tytan</t>
  </si>
  <si>
    <t xml:space="preserve">Śruby kaniulowane o średnicy gwintu 4.0mm. Śruby samogwintujące i samotnące. Kaniulacja śrub powinna umożliwiać wprowadzenie drutu Kirschnera o średnicy 1.25mm. Śruby powinny być zaopatrzone we wsteczne nacięcia na gwincie ułatwiające usunięcie śruby. Głowa śruby o zmniejszonym profilu - spłaszczona zapewniająca dobre oparcie na kości. Gniazda śrub sześciokątne - 2.5mm.  Średnica trzonu śruby 4.0mm wynosi  2.6mm.  Implanty tytanowe wykonane z materiału  dopuszczonego dla rezonansu magnetycznego.
o średnicy 4.0 mm z krótkim, gwintem  - w długości    od 10mm do 72mm przy długości   gwintu od 5mm do 24mm 
o średnicy 4.0 mm z długim gwintem - w długości    od 16mm do 72mm przy długości   gwintu od 8mm do 36mm. </t>
  </si>
  <si>
    <t>system śrub kaniulowanych 4.5 tytan</t>
  </si>
  <si>
    <t xml:space="preserve">Śruby kaniulowane o średnicy gwintu 4.5mm. Śruby samogwintujące i samotnące. Kaniulacja śrub powinna umożliwiać wprowadzenie drutu Kirschnera o średnicy 1.6mm. Śruby powinny być zaopatrzone we wsteczne nacięcia na gwincie ułatwiające usunięcie śruby. Głowa śruby o zmniejszonym profilu - spłaszczona zapewniająca dobre oparcie na kości. Gniazda śrub sześciokątne - 3.5mm. Średnica trzonu śruby 4.5mm wynosi 3.1mm.  Implanty tytanowe wykonane z materiału  dopuszczonego dla rezonansu magnetycznego.
Dostępne różne  długości   i rodzaje śrub: 
o średnicy 4.5mm z krótkim gwintem -  w długości    od 20mm do 80mm przy długości   gwintu od 7mm do 26mm ; 
o średnicy 4.5mm z pełnym gwintem - w długości    od 20mm do 80mm; </t>
  </si>
  <si>
    <t>system śrub kaniulowanych 6.5 tytan</t>
  </si>
  <si>
    <t xml:space="preserve">Śruby kaniulowane o średnicy gwintu 6.5mm. Śruby samogwintujące i samotnące. Kaniulacja śrub powinna umożliwiać wprowadzenie drutu Kirschnera o średnicy 2.8mm. Śruby powinny być zaopatrzone we wsteczne nacięcia na gwincie ułatwiające usunięcie śruby. Głowa śruby o zmniejszonym profilu - spłaszczona zapewniająca dobre oparcie na kości. Gniazda śrub sześciokątne - 4.0mm.  Średnica trzonu śruby 6.5mm wynosi 4.8mm.  Implanty tytanowe wykonane z materiału  dopuszczonego dla rezonansu magnetycznego.
Dostępne różne  długości   i rodzaje śrub: 
o średnicy 6.5 mm z krótkim gwintem -  w długości    od 30mm do 150mm  
o średnicy 6.5 mm z długim gwintem -  w długości    od 45mm do 150mm  
o średnicy 6.5 mm z pełnym gwintem - w długości    od 20mm do 130mm; </t>
  </si>
  <si>
    <t>system śrub kaniulowanych 7.3 tytan</t>
  </si>
  <si>
    <t xml:space="preserve">Śruby kaniulowane o średnicy gwintu 7.3mm. Śruby samogwintujące i samotnące. Kaniulacja śrub powinna umożliwiać wprowadzenie drutu Kirschnera o średnicy 2.8mm. Śruby powinny być zaopatrzone we wsteczne nacięcia na gwincie ułatwiające usunięcie śruby. Głowa śruby o zmniejszonym profilu - spłaszczona zapewniająca dobre oparcie na kości. Gniazda śrub sześciokątne - 4.0mm.  Średnica trzonu śruby 7.3mm wynosi 4.8mm.  Implanty tytanowe wykonane z materiału  dopuszczonego dla rezonansu magnetycznego.
Dostępne różne  długości   i rodzaje śrub: 
o średnicy 7.3 mm z krótkim gwintem -  w długości    od 30mm do 150mm  
o średnicy 7.3 mm z długim gwintem -  w długości    od 45mm do 150mm  
o średnicy 7.3 mm z pełnym gwintem - w długości    od 20mm do 130mm; </t>
  </si>
  <si>
    <t>system śrub kaniulowanych - podkładki tytan</t>
  </si>
  <si>
    <t>Podkładki do śrub kaniulowanych, tytan</t>
  </si>
  <si>
    <t>System kabli ortopedycznych z zaciskami - Cable System  tytan / kobalt chrom</t>
  </si>
  <si>
    <t>System kabli ortopedycznych z zaciskami w wersji tytan  . Dostępna średnica kabli:  1.0mm w wersji tytan. Kable  zbudowane z wiązek (8x7)+(1x19) przewodów zapewniające  wysoką elastyczność i kontrolę.  System kompatybilny ze wszystkimi systemami płytkowymi Synthes.  Wszystkie kable wyposażone w pojedynczy zacisk. Instrumentarium wyposażone w narzędzia do przewlekania, napinania oraz obcinania kabli a także w wielorazowe zaciski tymczasowe umożliwiające prawidłowe ustawienie zespolenia oraz naprężenie zespołu kabli. Możliwość  mocowania do płytek poprzez dedykowane piny z  oczkiem okrągłym lub szerokim wkręcany w nagwintowany otwór w płycie.</t>
  </si>
  <si>
    <t>System kabli ortopedycznych z zaciskami w wersji tytan  . Dostępna średnica kabli:  1.7mm w wersji kobalt-chrom  Kable  zbudowane z wiązek (8x7)+(1x19) przewodów zapewniające  wysoką elastyczność i kontrolę.  System kompatybilny ze wszystkimi systemami płytkowymi Synthes.  Wszystkie kable wyposażone w pojedynczy zacisk. Instrumentarium wyposażone w narzędzia do przewlekania, napinania oraz obcinania kabli a także w wielorazowe zaciski tymczasowe umożliwiające prawidłowe ustawienie zespolenia oraz naprężenie zespołu kabli. Możliwość  mocowania do płytek poprzez dedykowane piny z  oczkiem okrągłym lub szerokim wkręcany w nagwintowany otwór w płycie.</t>
  </si>
  <si>
    <t xml:space="preserve">System kabli ortopedycznych z zaciskami - Cable System PIN tytan </t>
  </si>
  <si>
    <t xml:space="preserve">Pin 4.5/5.0 i 3.5 wkręcany do systemu kabli w wersji tytan </t>
  </si>
  <si>
    <t xml:space="preserve">Pin 4.5/5.0 wkręcany do systemu kabli w wersji tytan </t>
  </si>
  <si>
    <t xml:space="preserve">śruby  do zespoleń płytkowych tytan 5.0  </t>
  </si>
  <si>
    <t xml:space="preserve">Śruba blokująca kaniulowana średnica 5.0mm,samotnąca, o długości od 25mm do 95mm, gniazdo śrubokręta sześciokątne 4.0mm, tytan </t>
  </si>
  <si>
    <t>Śruba konikalna kaniulowana  średnica 5.0mm,samotnąca, o długości od 40mm do 90mm,  gniazdo śrubokręta sześciokątne 4.0mm, tytan</t>
  </si>
  <si>
    <t>śruby  do zespoleń płytkowych tytan 4.5/5.0</t>
  </si>
  <si>
    <t>Śruba blokująca  średnica 5.0mm,samogwintująca, o długości od 14mm do 90mm, gniazdo śrubokręta sześciokątne 3.5mm, tytan</t>
  </si>
  <si>
    <t>Śruby okołoprotezowe 5.0mm blokowane, o długości od 8mm do 18mm, gniazdo hexagonalne,tytan</t>
  </si>
  <si>
    <t>Śruby okołoprotezowe 5.0mm blokowane, o długości od 14mm do 18mm, gniazdo stardrive,tytan</t>
  </si>
  <si>
    <t>Śruba korowa 4.5mm - samogwintująca,  długości od 14mm do 70mm, gniazdo śrubokręta sześciokątne 3.5mm, tytan</t>
  </si>
  <si>
    <t>Śruba korowa 4.5mm - samogwintująca,  długości od 72mm do 95mm, gniazdo śrubokręta sześciokątne 3.5mm, tytan</t>
  </si>
  <si>
    <t>śruby  do zespoleń płytkowych tytan 3.5</t>
  </si>
  <si>
    <t>Śruby blokowane   3.5mm o długości   od 10mm do 95mm, samogwintujące, gniazdo śrubokręta hex , tytan</t>
  </si>
  <si>
    <t>Śruby blokowane   3.5mm o długości   od 10mm do 95mm, samogwintujące, gniazdo śrubokręta gwiazdkowe , tytan</t>
  </si>
  <si>
    <t>Śruby 3.5mm korowe o długości   od 10mm do 60mm, samogwintujące, gniazdo śrubokręta gwiazdkowe , tytan</t>
  </si>
  <si>
    <t>Śruby 3.5mm korowe o długości   od 10mm do 60mm, samogwintujące, tytan</t>
  </si>
  <si>
    <t>Śruby 3.5mm korowe o długości   od 65mm do 95mm, samogwintujące, tytan</t>
  </si>
  <si>
    <t>śruby  do zespoleń płytkowych tytan 2.7</t>
  </si>
  <si>
    <t xml:space="preserve">Śruby blokowane  2.7mm o długości   od 6mm do 60mm, samogwintujące, tytan </t>
  </si>
  <si>
    <t>Śruby blokowane zmienno-kątowe 2.7mm o długości   od 10mm do 60mm, samogwintujące , tytan</t>
  </si>
  <si>
    <t>Śruby 2.7mm korowe o długości   od 6mm do 60mm, samogwintujące, tytan, hex</t>
  </si>
  <si>
    <t>Śruby 2.7mm korowe o długości   od 6mm do 60mm, samogwintujące, tytan, stardrive</t>
  </si>
  <si>
    <t xml:space="preserve">śruby  do zespoleń płytkowych tytan 2.7 </t>
  </si>
  <si>
    <t>Śruby 2.7mm korowe nisko profilowe o długości   od 10mm do 62mm, samogwintujące, tytan</t>
  </si>
  <si>
    <t>Śruby 2.7mm korowe nisko profilowe o długości   od 64mm do 70mm, samogwintujące, tytan</t>
  </si>
  <si>
    <t>śruby  do zespoleń płytkowych tytan 2.4</t>
  </si>
  <si>
    <t>Śruby blokowane  2.4mm o długości  od 6mm do 30 mm, samogwintujące , tytan</t>
  </si>
  <si>
    <t>Śruby blokowane zmienno-kątowe 2,4mm o długości   od 6mm do 60mm, samogwintujące, tytan</t>
  </si>
  <si>
    <t>Śruby 2,4mm korowe o długości   od 6mm do 40mm, samogwintujące, tytan, stardrive</t>
  </si>
  <si>
    <t>Śruby 2,4mm korowe o długości   od 6mm do 40mm, samogwintujące, tytan, gniazdo krzyżowe</t>
  </si>
  <si>
    <t>śruby  do zespoleń płytkowych tytan 2.0</t>
  </si>
  <si>
    <t>Śruba blokowane  2.0mm o długości   od 6mm do 30mm, samogwintujące, tytan</t>
  </si>
  <si>
    <t>Śruby  blokowana  zmienno-kątowo 2.0mm o długości   od 6mm do 30mm, samogwintujące, tytan</t>
  </si>
  <si>
    <t>Śruba 2.0mm korowe o długości   od 6mm do 40mm, samogwintujące, tytan</t>
  </si>
  <si>
    <t>śruby  do zespoleń płytkowych tytan 1.5</t>
  </si>
  <si>
    <t>Śruba blokowane  1.5mm, o długości od 6mm do 24mm, samogwintująca gniazdo śrubokreta  gwiazdkowe tytan</t>
  </si>
  <si>
    <t>Śruba  blokowana  zmienno-kątowo 1.5mm, o długości od 4mm do 24mm, samogwintująca, tytan</t>
  </si>
  <si>
    <t>Śruba 1.5mm korowe o długości   od 6mm do 24mm, samogwintujące gniazdo śrubokręta KRZYŻOWE, tytan</t>
  </si>
  <si>
    <t>Śruba 1.5mm korowe o długości   od 4mm do 24mm, samogwintujące gniazdo śrubokręta  gwiazdkowe, tytan</t>
  </si>
  <si>
    <t>śruby  do zespoleń płytkowych tytan 1.3</t>
  </si>
  <si>
    <t>Śruba blokowane  1.3mm, o długości od 4mm do 18mm, samogwintująca gniazdo śrubokręta gwiazdkowe tytan</t>
  </si>
  <si>
    <t>Śruba 1.3mm korowe o długości   od 6mm do 18mm. samogwintujące gniazdo śrubokręta KRZYŻOWE, tytan</t>
  </si>
  <si>
    <t>Śruba 1.3mm korowe o długości   od 4mm do 18mm. Samogwintujące, gniazdo śrubokręta  gwiazdkowe, tytan</t>
  </si>
  <si>
    <t>śruby  do zespoleń płytkowych tytan 1.0</t>
  </si>
  <si>
    <t>Śruba 1.0mm korowe o długości   od 6mm do 14mm. samogwintujące gniazdo śrubokręta KRZYŻOWE, tytan</t>
  </si>
  <si>
    <t>tytanowe gwoździe elastyczne</t>
  </si>
  <si>
    <t>System tytanowych gwoździ elastycznych , do stabilizacji złamań trzonowych oraz przy nasadowych wszystkich kości długich kończyn u dzieci oraz złamań kości kończyn górnych u dorosłych, technika wprowadzania umożliwiająca bezpieczne zaopatrywanie złamań u dzieci (bez przechodzenia przez chrząstkę wzrostową); Spłaszczony koniec gwoździa wygięty pod różnym kątem w zależności od średnicy gwoździa, ułatwiający wprowadzanie, zapobiegający perforacji ściany kości, oraz zapewniający lepsze trzymanie implantu; implanty wykonane z tytanu, z możliwością wykorzystania rezonansu magnetycznego; wszystkie implanty oznaczone kolorystycznie, widoczne oznaczenie laserowe – dla strony wprowadzenia; możliwość blokowania za pomocą zaślepki samotnącej, samogwintującej, z gniazdem na gwóźdź x i gładką zewnętrzną osłoną tkanek miękkich, zaślepka wkręcana przy pomocy śrubokręta nasadowego, dwie średnice zaślepki – mała dla gwoździ o średnicy od 1.5mm do 2.5mm i duża dla gwoździ o średnicy od 3mm do 4mm;  zakres dostępnych rozmiarów gwoździ: średnica: 1.5mm o długości  300mm; 2.0mm; 2.5mm; 3.0mm; 3.5mm i 4.0mm o długości   440mm.;  instrumentarium musi być wyposażone w: - przecinak blokowy tnący zapewniający płaską linię cięcia z otworami w bloku tnącym dopasowanymi do danej średnicy gwoździa, instrumentarium wyposażone w narzędzie do nastawiania złamań regulowane z głównym ramieniem o długości  33,6 cm ; dwa różne wbijaki o długości   17cm do zaślepek zakończone: cięciem płaskim i ukośnym w zależności potrzeby użycia, wkład  śrubokręta  nasadowego do zaślepek o długości   10cm zakończony cięciem płaskim w dwóch wersjach dla gwoździ  1.5-2.5mm i 3- 4mm; wbijak do gwoździ zakończony krótkim i dłuższym ramieniem, kompatybilny z :- dodatkowym narzędziem do dokręcenia wbijaka oraz kompatybilny z prowadnicą  o długości   22.5 cm do młotka; kleszcze ekstrakcyjne o długości   24 cm zakończone dwoma ramieniami gdzie jedno powinno być ząbkowane a drugie wyprofilowane do trzymania gwoździa.</t>
  </si>
  <si>
    <t xml:space="preserve">tytanowe gwoździe elastyczne - zaślepka </t>
  </si>
  <si>
    <t xml:space="preserve"> zaślepka wkręcana przy pomocy śrubokręta nasadowego, dwie średnice – mała dla gwoździ od 1.5mm do 2.0mm i duża dla gwoździ od 3.0mm do 4.0mm</t>
  </si>
  <si>
    <t xml:space="preserve">gwóźdź ramienny </t>
  </si>
  <si>
    <t>Gwóźdź śródszpikowy ramienny, blokowany, tytanowy. Gwóźdź kaniulowany z ugięciem lateralnym w części bliższej. Możliwość implantacji retrograde i antegrade. Możliwość wielopłaszczyznowego blokowania dystalnego. Możliwość zastosowania śruby spiralnej przy blokowaniu proksymalnym. Instrumentarium z możliwością śródoperacyjnej kompresji odłamów. Gwóźdź w rozmiarze - 150mm. Średnica gwoździa: 7.0mm, 9.0mm, 11.0mm.</t>
  </si>
  <si>
    <t>Gwóźdź śródszpikowy ramienny, blokowany, tytanowy. Gwóźdź kaniulowany z ugięciem lateralnym w części bliższej. Możliwość implantacji retrograde i antegrade. Możliwość wielopłaszczyznowego blokowania dystalnego. Możliwość zastosowania śruby spiralnej przy blokowaniu proksymalnym. Instrumentarium z możliwością śródoperacyjnej kompresji odłamów. Gwóźdź w rozmiarze - od 190mm do 320mm z przeskokiem, co 10mm. Średnica gwoździa: 7.0mm, 9.0mm, 11.0mm.</t>
  </si>
  <si>
    <t>śruba blokująca samogwintująca, z gniazdem gwiazdkowym, średnica 4.0mm w długości  : od 18mm do 80mm z przeskokiem, co 2mm.</t>
  </si>
  <si>
    <t>śruba spiralna w długości  od 34mm do 54mm z przeskokiem, co 2mm.</t>
  </si>
  <si>
    <t>zaślepki kaniulowane o przedłużeniu: 0mm, 5mm, 10mm, 15mm.</t>
  </si>
  <si>
    <t>gwóźdź śródszpikowy ramienny, blokowany, tytanowy, kaniulowany prosty z wielopłaszczyznowym blokowaniem</t>
  </si>
  <si>
    <t xml:space="preserve">Gwóźdź śródszpikowy ramienny, tytanowy, kaniulowany prosty w wersji  krótkiej i długiej. Istnieje możliwość wielopłaszczyznowego blokowania w części bliższej  i dalszej  gwoździa. Specjalnie zaprojektowane śruby do blokowania w części bliższej charakteryzują się: zaokrągloną końcówką a także gwintem  samotnącym w głowie  śruby ułatwiającym wkręcenie  w kość. Głowę śruby wyposażono także  w cztery otwory  do mocowania szwów i   również specjalny otwór do dodatkowej śruby blokowanej o średnicy 3.5mm,  wkręcanej w celu uzyskania  lepszej stabilizacji złamania głowy kości ramiennej. W części bliższej gwoździa znajdują się otwory do blokowania wypełnione tuleją polietylenową w celu uzyskania pełnej stabilności zespolenia. Otwory  rozłożone są także w czterech różnych  płaszczyznach.  Instrumentarium wyposażono w celownik  z  możliwością śródoperacyjnego  blokowania w części bliższej i dalszej gwoździ krótkich. Gwóźdź występuje w wersji do prawej i lewej ręki. Zaślepka  z gniazdem gwiazdkowym w długości  od 0mm do 15mm. Śruby blokujące w części bliższej o średnicy 4.5mm w kolorze złotym o długości   od 20mm do 60mm ze skokiem co 2mm. Śruby blokujące do dalszej części gwoździa w kolorze niebieskim o średnicy 4.0mm.  
Gwóźdź dostępny w wersji:
gwóźdź krótki - 160 mm w średnicy 8.0mm , 9.5mm  i 11.0mm , w wersji prawej i lewej ; 
Gwoździe i zaślepki zapakowane sterylnie. </t>
  </si>
  <si>
    <t xml:space="preserve">Gwóźdź śródszpikowy ramienny, tytanowy, kaniulowany prosty w wersji  krótkiej i długiej. Istnieje możliwość wielopłaszczyznowego blokowania w części bliższej  i dalszej  gwoździa. Specjalnie zaprojektowane śruby do blokowania w części bliższej charakteryzują się: zaokrągloną końcówką a także gwintem  samotnącym w głowie  śruby ułatwiającym wkręcenie  w kość. Głowę śruby wyposażono także  w cztery otwory  do mocowania szwów i   również specjalny otwór do dodatkowej śruby blokowanej o średnicy 3.5mm,  wkręcanej w celu uzyskania  lepszej stabilizacji złamania głowy kości ramiennej. W części bliższej gwoździa znajdują się otwory do blokowania wypełnione tuleją polietylenową w celu uzyskania pełnej stabilności zespolenia. Otwory  rozłożone są także w czterech różnych  płaszczyznach.  Instrumentarium wyposażono w celownik  z  możliwością śródoperacyjnego  blokowania w części bliższej i dalszej gwoździ krótkich. Gwóźdź występuje w wersji do prawej i lewej ręki. Zaślepka  z gniazdem gwiazdkowym w długości  od 0mm do 15mm. Śruby blokujące w części bliższej o średnicy 4.5mm w kolorze złotym o długości   od 20mm do 60mm ze skokiem co 2mm. Śruby blokujące do dalszej części gwoździa w kolorze niebieskim o średnicy 4.0mm.  
Gwóźdź dostępny w wersji:
gwóźdź długi - o długości   od 180mm do 315mm w średnich 7.0mm i 8.5mm  
Gwoździe i zaślepki zapakowane sterylnie. </t>
  </si>
  <si>
    <t>Śruby blokujące w części bliższej o średnicy 4.5mm o długości   od 20mm do 60mm ze skokiem co 2mm.</t>
  </si>
  <si>
    <t>Zaślepka gwoździa  o długości   od 0mm do 15mm</t>
  </si>
  <si>
    <t xml:space="preserve">gwóźdź piszczelowy </t>
  </si>
  <si>
    <t>Gwóźdź tytanowy podudziowy: 
-gwóźdź umożliwiający zaopatrzenie złamań w obrębie zarówno dalszej jak i bliższej nasady piszczeli (m.in. wg klasyfikacji AO: 41-A2/A3, 43-A1/A2/A3, 41-C1/C2, 43-C1/C2). Możliwość wielopłaszczyznowego blokowania proksymalnego i dystalnego. Możliwość kompresji odłamów.
Gwóźdź w rozmiarach od 255mm do 465mm ze skokiem, co 15mm. Średnica gwoździ: 
- gwoździe kaniulowane: 8.0mm, 9.0mm, 10.0mm, 11.0mm, 12.0mm, 13.0mm</t>
  </si>
  <si>
    <t>Gwóźdź tytanowy podudziowy proximal bend: 
-gwóźdź umożliwiający zaopatrzenie złamań w obrębie zarówno dalszej jak i bliższej nasady piszczeli (m.in. wg klasyfikacji AO: 41-A2/A3, 43-A1/A2/A3, 41-C1/C2, 43-C1/C2). Możliwość wielopłaszczyznowego blokowania proksymalnego i dystalnego. Możliwość kompresji odłamów.
Gwóźdź w rozmiarach od 255mm do 420mm ze skokiem, co 15mm. Średnica gwoździ: 
- gwoździe kaniulowane: 8.0mm, 9.0mm, 10.0mm, 11.0mm, 12.0mm, 13.0mm</t>
  </si>
  <si>
    <t>Śruby ryglujące samogwintujące, tytanowe, z gniazdem gwiazdkowym – w rozmiarach:
korowe 4.0mm w długości   od 18mm do 80mm z przeskokiem, co 2mm. (do blokowania gwoździ o średnicy  8.0mm i 9.0 mm)</t>
  </si>
  <si>
    <t>Śruby ryglujące samogwintujące, tytanowe, z gniazdem gwiazdkowym – w rozmiarach:
korowe 5.0mm w długości   od 26mm do 80mm z przeskokiem, co 2mm i od 85mm  do 100mm z przeskokiem, co 5mm. (do blokowania gwoździ o średnicy od  10.0mm do 13.0 mm)</t>
  </si>
  <si>
    <t>Śruby ryglujące samogwintujące, tytanowe, z gniazdem gwiazdkowym – w rozmiarach:
korowo/gąbczaste o średnicy 5.0mm w długości   od 30mm do 90mm z przeskokiem, co 5 mm. (do blokowania w obrębie nasady bliższej)</t>
  </si>
  <si>
    <t>Zaślepki kaniulowane o przedłużeniu: 0 mm, 5 mm, 10 mm, 15mm oraz zaślepka 0 mm do blokowania śruby ryglującej gąbczastej gwoździa podudziowego.</t>
  </si>
  <si>
    <t>gwóźdź udowy boczny</t>
  </si>
  <si>
    <t>Gwóźdź udowy, blokowany kaniulowany, tytanowy. Proksymalne ugięcie umożliwiające założenie z dostępu bocznego w stosunku do krętarza większego. Promień ugięcia gwoździa w projekcji A/P – 1.5 m. Gwóźdź z możliwością blokowania proksymalnego 120 stopni antegrade. Możliwość wielopłaszczyznowego blokowania dystalnego. Możliwość blokowania proksymalnego z użyciem dwóch śrub doszyjkowych, umożliwiających leczenie złamań podkrętarzowych. Gwoździe do prawej i lewej nogi. Gwóźdź w rozmiarach od 300mm do 480 mm ze skokiem, co 20mm. Średnica gwoździ: od 9mm do 16mm, ze skokiem, co 1mm.</t>
  </si>
  <si>
    <t xml:space="preserve">Gwoździe udowe boczne średnica od  9mm do 16mm STERYLNE </t>
  </si>
  <si>
    <t>Śruby ryglujące samogwintujące, tytanowe, z gniazdem gwiazdkowym – w rozmiarach:
korowe o średnicy 5.0mm w długości   od 26mm do 80mm z przeskokiem, co 2mm i od 85mm do 100mm z przeskokiem, co 5mm. (do blokowania gwoździ o średnicy od  9.0mm do 13.0mm)</t>
  </si>
  <si>
    <t>Śruby ryglujące samogwintujące, tytanowe, z gniazdem gwiazdkowym – w rozmiarach:
korowe 6,0mm w długości   od 26mm do 60mm z przeskokiem, co 2mm i od 60mm do 100mm z przeskokiem, co 4-5mm. (do blokowania gwoździ od o średnicy od 14.0mm do 16.0 mm)</t>
  </si>
  <si>
    <t>Zaślepki kaniulowane o przedłużeniu: 0 mm, 5 mm, 10 mm, 15mm 20 mm.</t>
  </si>
  <si>
    <t xml:space="preserve">Śruba doszyjkowa o średnicy 6.5mm w długości   od 60mm do 130 mm </t>
  </si>
  <si>
    <t xml:space="preserve">Gwóźdź udowo/odkolanowy </t>
  </si>
  <si>
    <t>Gwóźdź udowy, blokowany, kaniulowany, tytanowy. Z możliwością implantowania antegrade i retrograde przy użyciu tego samego implantu. Możliwość blokowania z użyciem śruby spiralnej. Możliwość  wielopłaszczyznowego blokowania  dystalnego. Zarówno w części proksymalnej jak i dystalnej podłużne otwory umożliwiające dynamizację. Śruby blokujące z gniazdem gwiazdkowym, kodowanie kolorami - kolor śruby ryglującej odpowiada kolorowi gwoździa oraz oznaczeniu kolorystycznemu tulei i wiertła. Gwóźdź uniwersalny – do prawej i lewej nogi. Zaślepki kaniulowane w długości  od 0mm do 20mm.Średnice gwoździa od 9mm do 15mm, w długości  od 160mm do 280mm ( co 20 mm) - gwoździe krótkie proste oraz od 300m  do 480 mm ( co 20 mm)  - gwóźdź długi wygięty anotomicznie.</t>
  </si>
  <si>
    <t>Śruby ryglujące samogwintujące, tytanowe, z gniazdem gwiazdkowym – w rozmiarach:
korowe o średnicy 5.0mm w długości   od 26mm do 80mm z przeskokiem, co 2mm i od 85mm do 100mm z przeskokiem, co 5mm. (do blokowania gwoździ o średnicy  od 9 do  13mm)</t>
  </si>
  <si>
    <t>Śruby ryglujące samogwintujące, tytanowe, z gniazdem gwiazdkowym – w rozmiarach:
korowe o średnicy 6,0 mm w długości   od 26mm do 60mm z przeskokiem, co 2mm i od 60mm do 100mm z przeskokiem, co 4-5mm. (do blokowania gwoździ o średnicy  od 14mm do 16 mm)</t>
  </si>
  <si>
    <t>Śruba spiralna do gwoździa udowego odkolanowego od 45 mm do 100 mm co 5 mm</t>
  </si>
  <si>
    <t>zaślepki kaniulowane o przedłużeniu: 0 mm, 5 mm, 10 mm, 15mm i 20 mm</t>
  </si>
  <si>
    <t>zaślepki do blokowania ostrza spiralnego</t>
  </si>
  <si>
    <t xml:space="preserve">gwóźdź do artrodezy stawu skokowego </t>
  </si>
  <si>
    <t>Gwóźdź tytanowy odpiętowy. Gwóźdź anatomiczny umożliwiający wykonanie pełnej artrodezy stawu skokowego. Gwóźdź wygięty pod kątem 12 stopni w części bliższej. Wielopłaszczyznowe blokowanie gwoździa. Możliwość blokowania gwoździa w kości piętowej przy pomocy ostrza spiralno-nożowego i śrub o średnicy 6,0mm blokowanych kątowo przy pomocy zaślepki. Możliwość blokowania śrubą w części bliższej gwoździa śrubami o średnicy  5,0mm prostopadle przez kość piszczelową oraz skośnie przez kość skokową. Otwór dynamizacyjny w części bliższej gwoździa. Ramię celownika umożliwiające blokowanie wszystkich otworów w gwoździu. Średnice gwoździa : 10mm, 12mm,13mm i w długości   150mm,180mm i 240mm. Śruby blokujące z gniazdem gwiazdkowym.</t>
  </si>
  <si>
    <t xml:space="preserve">Śruby ryglujące samogwintujące, tytanowe, z gniazdem gwiazdkowym – w rozmiarach:
korowe o średnicy 5.0mm w długości   od 26mm do 80mm z przeskokiem, co 2mm i od 85mm do 100mm z przeskokiem, co 5mm. </t>
  </si>
  <si>
    <t>Śruby ryglujące samogwintujące, tytanowe, z gniazdem gwiazdkowym – w rozmiarach:
korowe o średnicy 6,0 mm w długości   od 26mm do 60mm z przeskokiem, co 2mm i od 60mm do 100mm z przeskokiem, co 4-5mm.</t>
  </si>
  <si>
    <t>Ostrze spiralno-nożowe, kolor złoty, do gwoździ śródszpikowych</t>
  </si>
  <si>
    <t>Zaślepka gwoździa odpiętowego  zielonkawo- niebieska używana przy zablokowanym gwoździu śrubą o średnicy  6.0mm</t>
  </si>
  <si>
    <t>Zaślepka gwoździa odpiętowego , złota używana przy zablokowanym gwoździu  ostrzem spiralno-nożowym .</t>
  </si>
  <si>
    <t>gwóźdź przezkrętarzowy, rekonstrukcyjny blokowany śrubą doszyjkową wkręcaną perforowaną lub helikalną perforowaną .</t>
  </si>
  <si>
    <t xml:space="preserve">Gwóźdź do bliższej nasady kości udowej, w części proksymalnej o średnicy 15,66mm, blokowany, rekonstrukcyjny do złamań przezkrętarzowych. Gwóźdź o anatomicznym kącie ugięcia 5º (w przypadku gwoździ  długich krzywa ugięcia 1000 mm), z ścięciem po stronie bocznej umożliwiające bardziej anatomiczne dopasowanie implantu w kanale śródszpikowym. Możliwość blokowania statycznego (dla gwoździ długich w dwóch płaszczyznach) lub blokowania dynamicznego w części dalszej.
Dostępne dwie opcje blokowania w części bliższej – z zastosowaniem zwykłej śruby doszyjkowej perforowanej o średnicy 10,35mm z gwintem owalnym lub ostrza heliakalnego perforowanego (spiralno-nożowego) o średnicy 10,35mm, w długości  : od 70 mm do 130 mm z przeskokiem co 5 mm. Mechanizm blokujący implanty doszyjkowe fabrycznie zamontowany w gwoździu umożliwiający blokowanie dynamiczne i statyczne. Implanty doszyjkowe, z anatomicznie dopasowaną końcówką po stronie bocznej, z perforacją umożliwiającą augmentację. 
Gwóźdź wykonany ze stopu tytan-molibden, dostępny w długości  :
- gwoździe krótkie: 170, 200, 235mm (wersja Lewa i Prawa), średnica 9.0; 10.0; 11.0; 12.0mm, kat 125°, 130°, 135°, sterylnie pakowane
</t>
  </si>
  <si>
    <t xml:space="preserve">Gwóźdź do bliższej nasady kości udowej, w części proksymalnej o średnicy 15,66mm, blokowany, rekonstrukcyjny do złamań przezkrętarzowych. Gwóźdź o anatomicznym kącie ugięcia 5º (w przypadku gwoździ długich krzywa ugięcia 1000 mm), z ścięciem po stronie bocznej umożliwiające bardziej anatomiczne dopasowanie implantu w kanale śródszpikowym. Możliwość blokowania statycznego (dla gwoździ długich w dwóch płaszczyznach) lub blokowania dynamicznego w części dalszej.
Dostępne dwie opcje blokowania w części bliższej – z zastosowaniem zwykłej śruby doszyjkowej perforowanej o średnicy 10,35mm z gwintem owalnym lub ostrza heliakalnego perforowanego (spiralno-nożowego) o średnicy 10,35mm, w długości  : od 70 mm do 130 mm z przeskokiem co 5 mm. Mechanizm blokujący implanty doszyjkowe fabrycznie zamontowany w gwoździu umożliwiający blokowanie dynamiczne i statyczne. Implanty doszyjkowe, z anatomicznie dopasowaną końcówką po stronie bocznej, z perforacją umożliwiającą augmentację. 
gwoździe długie od 260 - 480mm (ze skokiem co 20mm) średnica o średnicy 9.0; 10.0; 11.0; 12.0 i 14.0mm, w wersji prawy i lewy, sterylnie pakowane
</t>
  </si>
  <si>
    <t>śruba doszyjkowa perforowana o średnicy 10,35mm z gwintem owalnym w długości  : od 70 mm do 130 mm z przeskokiem co 5 mm</t>
  </si>
  <si>
    <t>ostrze heliakalne perforowane (spiralno-nożowego) o średnicy 10,35mm, w długości  : od 70 mm do 130 mm z przeskokiem co 5 mm</t>
  </si>
  <si>
    <t>zaślepka kaniulowana z gniazdem gwiazdkowym , przedłużenie 0, 5, 10, 15mm (zaślepka 0mm z możliwością wprowadzenia przez rękojeść do wprowadzania gwoździa), sterylnie pakowana.</t>
  </si>
  <si>
    <t>Śruba blokująca o średnicy 5,0mm z gniazdem  gwiazdkowym , w długości  26-80mm, ze skokiem co 2mm i 80-100mm ze skokiem co 5mm.</t>
  </si>
  <si>
    <t>system do augmentacji z użyciem cementu do gwoździ  blokowanych śrubą doszyjkową wkręcaną perforowaną lub helikalną perforowaną .</t>
  </si>
  <si>
    <t xml:space="preserve">System do augmentacji z użyciem cementu do gwoździ  blokowanych śrubą doszyjkową wkręcaną perforowaną lub helikalną perforowaną  na bazie PMMA. System złożony z zestawu strzykawek, zestawu kaniuli oraz zestawu do przygotowania cementu. Kaniule o średnicy 3,3mm współpracujące z tulejkami instrumentarium do zakładania gwoździ  blokowanych śrubą doszyjkową wkręcaną perforowaną lub helikalną perforowaną . Cement na bazie PMMA zawierający hydroxyapatyt oraz dwutlenek cyrkonu. Cement gotowy do podawania natychmiast po wymieszaniu składników (zerowy czas oczekiwania na uzyskanie właściwej lepkości i konsystencji). Cement dostępny w objętości 10 ml.
Zestaw strzykawek wyposażony w dwa rodzaje strzykawek o objętości 1 i 2 ml.
Komplet do augmentacji złożony z : zestawu kaniuli, zestawu strzykawek oraz zestawu cementu
Zestaw kaniuli do podawania cementu o średnicy  3.3 mm </t>
  </si>
  <si>
    <t xml:space="preserve">Zestaw strzykawek do Traumacem V+ </t>
  </si>
  <si>
    <t>Zestaw cementu Traumacem V+, 10 ml</t>
  </si>
  <si>
    <t xml:space="preserve">System płytkowy   do stabilizacji złamań okołoprotezowych w wersji tytan </t>
  </si>
  <si>
    <t>System  do stabilizacji złamań okołoprotezowych. Płyta pozwalająca na wielopłaszczyznową stabilizację w obrębie trzpienia protezy przy pomocy śrub blokowanych/korowych o średnicy 3.5mm. Płyta  współpracująca z płytami typu blokowane  szerokimi prostymi/wygiętymi, płytami typu blokowane  do bliższej i dalszej nasady kości udowej. Płyta  wyposażona w 4 ramiona z możliwością ich odcięcia. Śruby blokowane w płycie samogwintujące oraz samotnące/samogwintujące z gniazdami sześciokątnymi i gwiazdkowymi wkręcane przy pomocy śrubokręta dynamometrycznego 1.5NM przy śrubie o średnicy 3.5mm. Kompletne instrumentarium zapewniające szybkie i precyzyjne wprowadzanie implantów, wyposażone w śrubokręt dynamometryczny, celownik do płyty  oraz szczypce tnące pozwalające na odcięcie nieużywanych ramion. Płyta  mocowana jest do właściwej płyty stabilizującej złamanie typu blokowane  przy pomocy kompletu śruby mocującej. 
Śruby mocujące płytę w płycie stabilizującej złamanie, gniazdo gwiazdkowe gwiazdkowe T15/T25</t>
  </si>
  <si>
    <t xml:space="preserve">kompresyjne klamry kostne - implanty </t>
  </si>
  <si>
    <t>Kompresyjne klamry kostne dedykowane do  zespoleń kości stopy , ręki a także i zespoleń fragmentów kostnych w chirurgii urazowej . Wykonane  z NiTiNolu - materiału z pamięcią który pod wpływem temperatury ciała wraca do pierwotnego kształtu. Kompresja na pełnej długości ramion implantu  daje pełną dwukorówkową stabilność zespolenia. 
Klamry  pakowane sterylnie,  wraz z prowadnicami pod wiertła zaaplikowane  na podajnikach gotowch do implantacji w różnych rozmiarach i konfiguracjach. Narzędzia do implantacji  pakowane sterylnie  -  bez możliwości resterylizacji, podzielone na zestawy odpowiadające odpowiednim grupom implantów.
Narzędzia składają się z min. miarki , wierteł , pinów , kirshnerów , pobijaka, przymiarów rozmiarów klamer lub offsetu. 
Klamry dzielimy na : małe  – dostepne w długościach mostu od 9 do 13 mm; długości ramion od 7 do 15 mm; o szerokości ramion 1.5mm pod wiertło 2.0mm;</t>
  </si>
  <si>
    <t>NITINOL</t>
  </si>
  <si>
    <t>Kompresyjne klamry kostne dedykowane do  zespoleń kości stopy , ręki a także i zespoleń fragmentów kostnych w chirurgii urazowej . Wykonane  z NiTiNolu - materiału z pamięcią który pod wpływem temperatury ciała wraca do pierwotnego kształtu. Kompresja na pełnej długości ramion implantu  daje pełną dwukorówkową stabilność zespolenia. 
Klamry  pakowane sterylnie,  wraz z prowadnicami pod wiertła zaaplikowane  na podajnikach gotowch do implantacji w różnych rozmiarach i konfiguracjach. Narzędzia do implantacji  pakowane sterylnie  -  bez możliwości resterylizacji, podzielone na zestawy odpowiadające odpowiednim grupom implantów.
Narzędzia składają się z min. miarki , wierteł , pinów , kirshnerów , pobijaka, przymiarów rozmiarów klamer lub offsetu. 
Klamry dzielimy na : średnie   – dostepne w długościach mostu od 15 do 18 mm; o długości ramion od 10 do 18 mm; o szerokości ramion 1.5mm pod wiertło 2.0mm i  szerokości 1.8mm i 2.0 mm pod wiertło 2.65mm.</t>
  </si>
  <si>
    <t>Kompresyjne klamry kostne dedykowane do  zespoleń kości stopy , ręki a także i zespoleń fragmentów kostnych w chirurgii urazowej . Wykonane  z NiTiNolu - materiału z pamięcią który pod wpływem temperatury ciała wraca do pierwotnego kształtu. Kompresja na pełnej długości ramion implantu  daje pełną dwukorówkową stabilność zespolenia. 
Klamry  pakowane sterylnie,  wraz z prowadnicami pod wiertła zaaplikowane  na podajnikach gotowch do implantacji w różnych rozmiarach i konfiguracjach. Narzędzia do implantacji  pakowane sterylnie  -  bez możliwości resterylizacji, podzielone na zestawy odpowiadające odpowiednim grupom implantów.
Narzędzia składają się z min. miarki , wierteł , pinów , kirshnerów , pobijaka, przymiarów rozmiarów klamer lub offsetu. 
Klamry dzielimy na : duże - dostępne w długościach mostu od 20mm do 25mm, o  długości ramion od 15mm do 20mm , o szerokości ramion  1.8mm i  2mm pod wiertło 2.65mm.</t>
  </si>
  <si>
    <t xml:space="preserve">Kompresyjne klamry kostne dedykowane do  zespoleń kości stopy , ręki a także i zespoleń fragmentów kostnych w chirurgii urazowej . Wykonane  z NiTiNolu - materiału z pamięcią który pod wpływem temperatury ciała wraca do pierwotnego kształtu. Kompresja na pełnej długości ramion implantu  daje pełną dwukorówkową stabilność zespolenia. 
Klamry  pakowane sterylnie,  wraz z prowadnicami pod wiertła zaaplikowane  na podajnikach gotowch do implantacji w różnych rozmiarach i konfiguracjach. Narzędzia do implantacji  pakowane sterylnie  -  bez możliwości resterylizacji, podzielone na zestawy odpowiadające odpowiednim grupom implantów.
Narzędzia składają się z min. miarki , wierteł , pinów , kirshnerów , pobijaka, przymiarów rozmiarów klamer lub offsetu. 
Klamry dzielimy na : wzmocnione dwu-ramienne  - dostępne w długościach mostu od 15mm do 20mm, o długości ramion od 15mm do 20 mm, o szerokości ramion 2.5mm    pod wiertło 3.0mm. </t>
  </si>
  <si>
    <t xml:space="preserve">Kompresyjne klamry kostne dedykowane do  zespoleń kości stopy , ręki a także i zespoleń fragmentów kostnych w chirurgii urazowej . Wykonane  z NiTiNolu - materiału z pamięcią który pod wpływem temperatury ciała wraca do pierwotnego kształtu. Kompresja na pełnej długości ramion implantu  daje pełną dwukorówkową stabilność zespolenia. 
Klamry  pakowane sterylnie,  wraz z prowadnicami pod wiertła zaaplikowane  na podajnikach gotowch do implantacji w różnych rozmiarach i konfiguracjach. Narzędzia do implantacji  pakowane sterylnie  -  bez możliwości resterylizacji, podzielone na zestawy odpowiadające odpowiednim grupom implantów.
Narzędzia składają się z min. miarki , wierteł , pinów , kirshnerów , pobijaka, przymiarów rozmiarów klamer lub offsetu. 
Klamry dzielimy na : wzmocnione cztero-ramienne  - dostępne w długościach mostu od 25mm do 30mm, o długości ramion - 20 mm, o szerokości ramion 2.5mm pod wiertło 3.0mm. </t>
  </si>
  <si>
    <t xml:space="preserve">Kompresyjne klamry kostne dedykowane do  zespoleń kości stopy , ręki a także i zespoleń fragmentów kostnych w chirurgii urazowej . Wykonane  z NiTiNolu - materiału z pamięcią który pod wpływem temperatury ciała wraca do pierwotnego kształtu. Kompresja na pełnej długości ramion implantu  daje pełną dwukorówkową stabilność zespolenia. 
Klamry  pakowane sterylnie,  wraz z prowadnicami pod wiertła zaaplikowane  na podajnikach gotowch do implantacji w różnych rozmiarach i konfiguracjach. Narzędzia do implantacji  pakowane sterylnie  -  bez możliwości resterylizacji, podzielone na zestawy odpowiadające odpowiednim grupom implantów.
Narzędzia składają się z min. miarki , wierteł , pinów , kirshnerów , pobijaka, przymiarów rozmiarów klamer lub offsetu. 
Klamry dzielimy na : ze skośnym  mostem  do okolic przystawowych,  dostępne w długościach mostu -  9 mm i  11 mm; o długościach ramion: 12/10mm , 15/12mm; o szerokości ramion 1.3x1.5mm pod wiertło 2 mm. </t>
  </si>
  <si>
    <t xml:space="preserve">Kompresyjne klamry kostne dedykowane do  zespoleń kości stopy , ręki a także i zespoleń fragmentów kostnych w chirurgii urazowej . Wykonane  z NiTiNolu - materiału z pamięcią który pod wpływem temperatury ciała wraca do pierwotnego kształtu. Kompresja na pełnej długości ramion implantu  daje pełną dwukorówkową stabilność zespolenia. 
Klamry  pakowane sterylnie,  wraz z prowadnicami pod wiertła zaaplikowane  na podajnikach gotowch do implantacji w różnych rozmiarach i konfiguracjach. Narzędzia do implantacji  pakowane sterylnie  -  bez możliwości resterylizacji, podzielone na zestawy odpowiadające odpowiednim grupom implantów.
Narzędzia składają się z min. miarki , wierteł , pinów , kirshnerów , pobijaka, przymiarów rozmiarów klamer lub offsetu. 
Klamry dzielimy na : z schodkowym  mostem - dostępne w długościach mostu:  15mm i  20 mm i długości ramienia 20 mm; o szerokości ramienia 2 mm dla wiertła 2.65mm ; implanty dostępne w róznych wersjach uskoku  mostu: 6mm , 8mm i 10 mm.  </t>
  </si>
  <si>
    <t xml:space="preserve">Kompresyjne klamry kostne dedykowane do  zespoleń kości stopy , ręki a także i zespoleń fragmentów kostnych w chirurgii urazowej . Wykonane  z NiTiNolu - materiału z pamięcią który pod wpływem temperatury ciała wraca do pierwotnego kształtu. Kompresja na pełnej długości ramion implantu  daje pełną dwukorówkową stabilność zespolenia. 
Klamry  pakowane sterylnie,  wraz z prowadnicami pod wiertła zaaplikowane  na podajnikach gotowch do implantacji w różnych rozmiarach i konfiguracjach. Narzędzia do implantacji  pakowane sterylnie  -  bez możliwości resterylizacji, podzielone na zestawy odpowiadające odpowiednim grupom implantów.
Narzędzia składają się z min. miarki , wierteł , pinów , kirshnerów , pobijaka, przymiarów rozmiarów klamer lub offsetu. 
Klamry dzielimy na : trójramienne posiadające  6 punktów podparcia o długości mostu: 18 i  20mm ; długości  ramion 15mm ; max szerokości mostu - 8 mm. Dedykowane wiertło to 2.0mm. Implant dostępny w różnych wersjach przesunięcia mostu : prawym, centralnym, lewym.  </t>
  </si>
  <si>
    <t xml:space="preserve">kompresyjne klamry kostne - narzędzia </t>
  </si>
  <si>
    <t>Kompresyjne klamry kostne dedykowane do  zespoleń kości stopy , ręki a także i zespoleń fragmentów kostnych w chirurgii urazowej . Wykonane  z NiTiNolu - materiału z pamięcią który pod wpływem temperatury ciała wraca do pierwotnego kształtu. Kompresja na pełnej długości ramion implantu  daje pełną dwukorówkową stabilność zespolenia. 
Klamry  pakowane sterylnie,  wraz z prowadnicami pod wiertła zaaplikowane  na podajnikach gotowch do implantacji w różnych rozmiarach i konfiguracjach. Narzędzia do implantacji  pakowane sterylnie  -  bez możliwości resterylizacji, podzielone na zestawy odpowiadające odpowiednim grupom implantów.
Narzędzia składają się z min. miarki , wierteł , pinów , kirshnerów , pobijaka, przymiarów rozmiarów klamer lub offsetu. 
Narzędzia dzielimy na : zestaw  narzędzi do klamer kostnych małych, średnich , dużych, z schodkowym mostem, trójramiennych i  skośnym mostem .</t>
  </si>
  <si>
    <t xml:space="preserve">Kompresyjne klamry kostne dedykowane do  zespoleń kości stopy , ręki a także i zespoleń fragmentów kostnych w chirurgii urazowej . Wykonane  z NiTiNolu - materiału z pamięcią który pod wpływem temperatury ciała wraca do pierwotnego kształtu. Kompresja na pełnej długości ramion implantu  daje pełną dwukorówkową stabilność zespolenia. 
Klamry  pakowane sterylnie,  wraz z prowadnicami pod wiertła zaaplikowane  na podajnikach gotowch do implantacji w różnych rozmiarach i konfiguracjach. Narzędzia do implantacji  pakowane sterylnie  -  bez możliwości resterylizacji, podzielone na zestawy odpowiadające odpowiednim grupom implantów.
Narzędzia składają się z min. miarki , wierteł , pinów , kirshnerów , pobijaka, przymiarów rozmiarów klamer lub offsetu. 
Narzędzia dzielimy na : zestaw narzędzi do klamer kostnych  wzmocnionych </t>
  </si>
  <si>
    <t>Kompresyjne klamry kostne dedykowane do  zespoleń kości stopy , ręki a także i zespoleń fragmentów kostnych w chirurgii urazowej . Wykonane  z NiTiNolu - materiału z pamięcią który pod wpływem temperatury ciała wraca do pierwotnego kształtu. Kompresja na pełnej długości ramion implantu  daje pełną dwukorówkową stabilność zespolenia. 
Klamry  pakowane sterylnie,  wraz z prowadnicami pod wiertła zaaplikowane  na podajnikach gotowch do implantacji w różnych rozmiarach i konfiguracjach. Narzędzia do implantacji  pakowane sterylnie  -  bez możliwości resterylizacji, podzielone na zestawy odpowiadające odpowiednim grupom implantów.
Narzędzia składają się z min. miarki , wierteł , pinów , kirshnerów , pobijaka, przymiarów rozmiarów klamer lub offsetu. 
Narzędzia dzielimy na : zestaw narzędzi do klamer kostnych do artrodezy palca młotkowatego</t>
  </si>
  <si>
    <t xml:space="preserve">System do usuwania śrub </t>
  </si>
  <si>
    <t>Wiertło ekstrakcyjne 2.5mm, 3.2mm, 4.0mm</t>
  </si>
  <si>
    <t>Wiertło ekstrakcyjne 5.0mm, 6.5mm, 7.5mm</t>
  </si>
  <si>
    <t>Wiertło ekstrakcyjne 1.5mm</t>
  </si>
  <si>
    <t>Wiertło ekstrakcyjne 2.0mm</t>
  </si>
  <si>
    <t xml:space="preserve">Śruba ekstrakcyjna </t>
  </si>
  <si>
    <t xml:space="preserve">Trzonek śrubokręta </t>
  </si>
  <si>
    <t>płyty lcp  do osteotomii k. udowej i piszczelowej - w wersji sterylnej tytan</t>
  </si>
  <si>
    <t>System płytkowy do otwartej osteotomii bliższej nasady kości piszczelowej, dalszej nasady kości udowej, od strony bocznej i przyśrodkowej.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5.0mm pod różnymi kątami – w różnych kierunkach.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tytanowe  wykonane z materiału  dopuszczonego dla rezonansu magnetycznego.
Kompletne instrumentarium zapewniające szybkie i precyzyjne wprowadzanie implantów, wyposażone w śrubokręt dynamometryczny, osteotomy, rozwieracze kostne, klinowy rozwieracz ze wskaźnikiem kąta. Implanty wykonane są z tytanu dla większej wytrzymałości, sprężystości, biokompatybilne i bezpieczne dla MRI. Różne rodzaje płyt :
Płyty w wersji STERYLNEJ 
- płyty do osteotomii dalszej nasady kości udowej boczne, długości  141mm, 4 otwory w trzonie i 6 otworów w głowie płytki, płyty prawe i lewe.
- płyty do osteotomii dalszej nasady kości udowej przyśrodkowe, 4 otwory w trzonie i 4 otwory w głowie płytki,  płyty prawe i lewe.
- płyty do osteotomii bliższej nasady kości piszczelowej boczne, długości  102mm, 3 otwory w trzonie i 5 otworów w głowie płytki, płyty prawe i lewe.
- płyty do osteotomii bliższej nasady kości piszczelowej przyśrodkowe, długości  115mm i 112mm, 4 otwory w trzonie i 4 otwory w głowie płytki, płyty uniwersalne</t>
  </si>
  <si>
    <t>płyty lcp  do osteotomii k. udowej i piszczelowej -  tytan</t>
  </si>
  <si>
    <t>System płytkowy do otwartej osteotomii bliższej nasady kości piszczelowej, dalszej nasady kości udowej, od strony bocznej i przyśrodkowej.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5.0mm pod różnymi kątami – w różnych kierunkach.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tytanowe  wykonane z materiału  dopuszczonego dla rezonansu magnetycznego.
Kompletne instrumentarium zapewniające szybkie i precyzyjne wprowadzanie implantów, wyposażone w śrubokręt dynamometryczny, osteotomy, rozwieracze kostne, klinowy rozwieracz ze wskaźnikiem kąta. Implanty wykonane są z tytanu dla większej wytrzymałości, sprężystości, biokompatybilne i bezpieczne dla MRI. Różne rodzaje płyt :
Płyty w wersji   NIE STERYLNEJ 
- płyty do osteotomii dalszej nasady kości udowej boczne, długości  141mm, 4 otwory w trzonie i 6 otworów w głowie płytki, płyty prawe i lewe.
- płyty do osteotomii dalszej nasady kości udowej przyśrodkowe, 4 otwory w trzonie i 4 otwory w głowie płytki,  płyty prawe i lewe.
- płyty do osteotomii bliższej nasady kości piszczelowej boczne, długości  102mm, 3 otwory w trzonie i 5 otworów w głowie płytki, płyty prawe i lewe.
- płyty do osteotomii bliższej nasady kości piszczelowej przyśrodkowe, długości  115mm i 112mm, 4 otwory w trzonie i 4 otwory w głowie płytki, płyty uniwersalne</t>
  </si>
  <si>
    <t>System do rozwiercania / płukania kanału śródszpikowego oraz pobierania materiału kostnego.</t>
  </si>
  <si>
    <t>System do rozwiercania / płukania kanału śródszpikowego oraz pobierania materiału kostnego. System złożony z jednorazowej tuby ssącej o średnicy 11mm z przyłączanymi głowicami rozwiercającymi o średnicy od 12 do 19mm z otworami doprowadzającymi roztwór płuczący zapakowane sterylnie. Dostępne dwie długości tub ssących 360 i 520mm. Wał rozwiertaka przyłączany do systemu głowica/tuba wykonany z elastycznego stopu tytanu – nitinolu. System umożliwiający jednoczesne płukanie i rozwiercanie, zmniejszając podczas pracy ciśnienie wewnątrz kanału śródszpikowego oraz temperaturę (chłodzenie). Możliwość przyłączenia filtru umożliwiającego pozyskanie materiału – gruzu kostnego. Zestaw złożony z tuby ssącej+filtru do pozyskania materiału kostnego+ uszczelki zamykająca odpływ z prowadnicy rozwiertaka+głowicy rozwiertaka o średnicy od 12 do 19mm, zatrzask zabezpieczający zestaw
tuby ssące o długości 360 i 520 mm</t>
  </si>
  <si>
    <t>filtru do pozyskania materiału kostnego, zamykany z wbudowanym sitkiem oraz tłokiem ułatwiającym przygotowanie materiału kostnego</t>
  </si>
  <si>
    <t>uszczelka zamykająca odpływ z prowadnicy rozwiertaka</t>
  </si>
  <si>
    <t>głowica rozwiertaka o średnicy od 12 do 16,5mm, z systemem zatrzaskowym do wału rozwiertaka</t>
  </si>
  <si>
    <t>głowica rozwiertaka o średnicy 17.5, 18, 19 mm, z systemem zatrzaskowym do wału rozwiertaka</t>
  </si>
  <si>
    <t>głowica rozwiertaka o średnicy od 17mm, 18,5mm , z systemem zatrzaskowym do wału rozwiertaka</t>
  </si>
  <si>
    <t>zatrzask zabezpieczający zestaw tuba/wał rozwiercający</t>
  </si>
  <si>
    <t xml:space="preserve">Płyta do bliższej nasady kości udowej.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5.0mm/ 7.3mm  pod różnymi kątami – w różnych kierunkach. Kształt otworów na trzonie płyty pozwala także na zastosowanie techniki śruby ciągnącej . Śruby blokowane w płycie to  lite i kaniulowane (5.0mm/7.3mm), samogwintujące oraz samotnące/samogwintujące z gniazdami sześciokątnymi i gwiazdkowymi wkręcane przy pomocy śrubokręta dynamometrycznego 4.0Nm. Instrumentarium wyposażone w: wiertła z końcówką typu AO; wkłady śrubokrętów zakończone końcówką typu AO do szybko złączki wiertarskiej typu AO lub dynamometru 4.0NM . Implanty stalowe. Wykonane z materiału  dopuszczonego warunkowo dla rezonansu magnetycznego.  Różne rodzaje płyt:
- płyty do bliższej nasady kości udowej (bez haka), długości  od 139mm do 391mm, od 2 do 16 otworów w trzonie i 3 otwory w głowie płytki, płyty lewe i prawe.Dostępna również wersja sterylna </t>
  </si>
  <si>
    <t xml:space="preserve">Płyta do bliższej nasady kości udowej.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5.0mm/ 7.3mm  pod różnymi kątami – w różnych kierunkach. Kształt otworów na trzonie płyty pozwala także na zastosowanie techniki śruby ciągnącej . Śruby blokowane w płycie to  lite i kaniulowane (5.0mm/7.3mm), samogwintujące oraz samotnące/samogwintujące z gniazdami sześciokątnymi i gwiazdkowymi wkręcane przy pomocy śrubokręta dynamometrycznego 4.0Nm. Instrumentarium wyposażone w: wiertła z końcówką typu AO; wkłady śrubokrętów zakończone końcówką typu AO do szybko złączki wiertarskiej typu AO lub dynamometru 4.0NM . Implanty stalowe. Wykonane z materiału  dopuszczonego warunkowo dla rezonansu magnetycznego. Różne rodzaje płyt:
- płyty hakowe do bliższej nasady kości udowej, długości  od 133mm do 385mm, od 2 do 16 otworów w trzonie i 2 otwory w głowie płytki, płyty uniwersalne.Dostępna również wersja sterylna </t>
  </si>
  <si>
    <t xml:space="preserve">Płytka blokowane  do złamań bliższej części kości piszczelowej .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5.0mm pod różnymi kątami – w różnych kierunkach.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warunkowo dla rezonansu magnetycznego.  Instrumentarium wyposażone w przezierne dla promieni RTG celowniki mocowane do płyty umożliwiające przezskórne wkręcanie śrub przez płytę. 
Płyty prawe/lewe w długości   od 140mm do 300mm , posiadają od 5 do 13 otworów w trzonie i 5 otworów  w głowie  Dostępna również wersja sterylna </t>
  </si>
  <si>
    <t xml:space="preserve">Płytka blokowane  do złamań bliższej części kości piszczelowej .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5.0mm pod różnymi kątami – w różnych kierunkach.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tytanowe. Wykonane z materiału  dopuszczonego warunkowo dla rezonansu magnetycznego.  Instrumentarium wyposażone w przezierne dla promieni RTG celowniki mocowane do płyty umożliwiające przezskórne wkręcanie śrub przez płytę. 
Płyty prawe/lewe w długości   od 140mm do 300mm , posiadają od 5 do 13 otworów w trzonie i 5 otworów  w głowie  Dostępna również wersja sterylna </t>
  </si>
  <si>
    <t xml:space="preserve">Płytka blokowane  do złamań dalszej części kości udowej.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5.0mm pod różnymi kątami – w różnych kierunkach.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warunkowo dla rezonansu magnetycznego.  Instrumentarium wyposażone w przezierne dla promieni RTG celowniki mocowane do płyty umożliwiające przezskórne wkręcanie śrub przez płytę. 
Płyty prawe/lewe w długości   od 156mm - 316mm , posiadają od 5 do 13 otworów w trzonie i 7 otworów  w głowieDostępna również wersja sterylna </t>
  </si>
  <si>
    <t xml:space="preserve">Płytka blokowane  do złamań dalszej części kości udowej.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5.0mm pod różnymi kątami – w różnych kierunkach.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tytanowe. Wykonane z materiału  dopuszczonego warunkowo dla rezonansu magnetycznego.  Instrumentarium wyposażone w przezierne dla promieni RTG celowniki mocowane do płyty umożliwiające przezskórne wkręcanie śrub przez płytę. 
Płyty prawe/lewe w długości   od 156mm - 316mm , posiadają od 5 do 13 otworów w trzonie i 7 otworów  w głowieDostępna również wersja sterylna </t>
  </si>
  <si>
    <t xml:space="preserve">Śruba blokująca  średnica 5.0mm,samogwintująca, o długości od 18mm do 90mm, gniazdo śrubokręta sześciokątne 3.5mm, stalDostępna również wersja sterylna </t>
  </si>
  <si>
    <t xml:space="preserve">Śruba blokująca  średnica 5.0mm,samogwintująca, o długości od 14mm do 16mm, gniazdo śrubokręta sześciokątne 3.5mm, stalDostępna również wersja sterylna </t>
  </si>
  <si>
    <t xml:space="preserve">Śruba korowa 4.5mm - samogwintująca, o długości od 14mm do 64mm,  gniazdo śrubokręta sześciokątne 3.5mm, stal Dostępna również wersja sterylna </t>
  </si>
  <si>
    <t xml:space="preserve">Śruba korowa 4.5mm - samogwintująca, o długości 54mm,62mm,  gniazdo śrubokręta sześciokątne 3.5mm, stal Dostępna również wersja sterylna </t>
  </si>
  <si>
    <t xml:space="preserve">Śruby okołoprotezowe 5.0mm blokowane, o długości 8mm, gniazdo hexagonalne,stal Dostępna również wersja sterylna </t>
  </si>
  <si>
    <t xml:space="preserve">Śruby okołoprotezowe 5.0mm blokowane, o długości 10-18mm, gniazdo hexagonalne,stal Dostępna również wersja sterylna </t>
  </si>
  <si>
    <t xml:space="preserve">Śruba korowa 4.5mm - samogwintująca, o długości od 100mm do 135mm,  gniazdo śrubokręta sześciokątne 3.5mm, stal Dostępna również wersja sterylna </t>
  </si>
  <si>
    <t xml:space="preserve">Śruba korowa 4.5mm - samogwintująca, o długości od 66mm do 95mm,  gniazdo śrubokręta sześciokątne 3.5mm, stal Dostępna również wersja sterylna </t>
  </si>
  <si>
    <t xml:space="preserve">Śruba korowa 4.5mm - samogwintująca, o długości 140mm,  gniazdo śrubokręta sześciokątne 3.5mm, stal Dostępna również wersja sterylna </t>
  </si>
  <si>
    <t xml:space="preserve">Śruba blokująca kaniulowana średnica 5.0mm,samotnąca, o długości od 25mm do 90mm, gniazdo śrubokręta sześciokątne 4.0mm, stal Dostępna również wersja sterylna </t>
  </si>
  <si>
    <t xml:space="preserve">Śruba blokująca kaniulowana średnica 5.0mm,samotnąca, o długości od 145mm, gniazdo śrubokręta sześciokątne 4.0mm, stal Dostępna również wersja sterylna </t>
  </si>
  <si>
    <t xml:space="preserve">Śruba konikalna kaniulowana  średnica 5.0mm,samotnąca, o długości od 40mm do 90mm,  gniazdo śrubokręta sześciokątne 4.0mm, stal Dostępna również wersja sterylna </t>
  </si>
  <si>
    <t xml:space="preserve">Śruba blokująca kaniulowana  średnica 7.3mm,samotnąca,o długości od 20mm do 120mm , gniazdo śrubokręta sześciokątne 4.0mm, stal Dostępna również wersja sterylna </t>
  </si>
  <si>
    <t xml:space="preserve">Śruba blokująca kaniulowana  średnica 7.3mm,samotnąca,o długości od 125mm do 145mm , gniazdo śrubokręta sześciokątne 4.0mm, stal Dostępna również wersja sterylna </t>
  </si>
  <si>
    <t xml:space="preserve">Śruba blokująca kaniulowana  średnica 7.3mm,samotnąca,o długości 50mm, pełny gwint , gniazdo śrubokręta sześciokątne 4.0mm, stal Dostępna również wersja sterylna </t>
  </si>
  <si>
    <t xml:space="preserve">Śruba konikalna kaniulowana średnica 7.3mm,samotnąca, o długości od 55mm do 95mm, pełny gwint, gniazdo sześciokątne 4.0mm, stalDostępna również wersja sterylna </t>
  </si>
  <si>
    <t xml:space="preserve">Śruba konikalna kaniulowana średnica 7.3mm,samotnąca,  o długości od 50mm do 145mm, niepełny gwint, gniazdo sześciokątne 4.0mm, stal Dostępna również wersja sterylna </t>
  </si>
  <si>
    <t xml:space="preserve">Śruba korowa 4.5mm - samogwintująca,  długości od 14mm do 70mm, gniazdo śrubokręta sześciokątne 3.5mm, tytanDostępna również wersja sterylna </t>
  </si>
  <si>
    <t xml:space="preserve">Śruba blokująca  średnica 5.0mm,samogwintująca, o długości od 14mm do 90mm, gniazdo śrubokręta sześciokątne 3.5mm, tytanDostępna również wersja sterylna </t>
  </si>
  <si>
    <t xml:space="preserve">Śruby okołoprotezowe 5.0mm blokowane, o długości 8mm, gniazdo stardrive,tytanDostępna również wersja sterylna </t>
  </si>
  <si>
    <t xml:space="preserve">Śruby okołoprotezowe 5.0mm blokowane, o długości 18mm, gniazdo stardrive,tytanDostępna również wersja sterylna </t>
  </si>
  <si>
    <t xml:space="preserve">Śruba blokująca kaniulowana średnica 5.0mm,samotnąca, o długości od 25mm do 95mm, gniazdo śrubokręta sześciokątne 4.0mm, tytan Dostępna również wersja sterylna </t>
  </si>
  <si>
    <t xml:space="preserve">system płyt lcp do bliższej nasady k. udowej stal
- STERYLNE </t>
  </si>
  <si>
    <t xml:space="preserve">system  płyt lcp do złamań nasady bliższej  k. piszczelowej stal blokowane prowadnicą przezierną - STERYLNE </t>
  </si>
  <si>
    <t xml:space="preserve">system  płyt lcp do złamań nasady bliższej  k. piszczelowej tytan blokowane prowadnicą przezierną - STERYLNE </t>
  </si>
  <si>
    <t xml:space="preserve">system  płyt lcp do złamań nasady dalszej  k. udowej  stal blokowane prowadnicą przezierną - STERYLNE </t>
  </si>
  <si>
    <t xml:space="preserve">system  płyt lcp do złamań nasady dalszej  k. udowej  tytan blokowane prowadnicą przezierną - STERYLNE </t>
  </si>
  <si>
    <t xml:space="preserve">śruby  do zespoleń płytkowych stal 4.5/5.0- STERYLNE </t>
  </si>
  <si>
    <t xml:space="preserve">śruby  do zespoleń płytkowych stal 5.0  - STERYLNE </t>
  </si>
  <si>
    <t xml:space="preserve">śruby  do zespoleń płytkowych stal 7.3- STERYLNE </t>
  </si>
  <si>
    <t xml:space="preserve">śruby  do zespoleń płytkowych tytan 4.5/5.0- STERYLNE </t>
  </si>
  <si>
    <t xml:space="preserve">śruby  do zespoleń płytkowych tytan 5.0  - STERYLNE </t>
  </si>
  <si>
    <t xml:space="preserve">Śruby ryglujące samogwintujące, tytanowe, z gniazdem gwiazdkowym – w rozmiarach:
korowe 5.0mm w długości   od 26mm do 80mm z przeskokiem, co 2mm i od 85mm  do 100mm z przeskokiem, co 5mm. (do blokowania gwoździ o średnicy od  10.0mm do 13.0 mm)Dostępna również wersja sterylna </t>
  </si>
  <si>
    <t xml:space="preserve">Śruby ryglujące samogwintujące, tytanowe, z gniazdem gwiazdkowym – w rozmiarach:
korowe o średnicy 6,0 mm w długości   od 26mm do 60mm z przeskokiem, co 2mm i od 60mm do 100mm z przeskokiem, co 4-5mm.Dostępna również wersja sterylna </t>
  </si>
  <si>
    <t xml:space="preserve">Ostrze spiralno-nożowe, kolor złoty, do gwoździ śródszpikowychDostępna również wersja sterylna </t>
  </si>
  <si>
    <t xml:space="preserve">Zaślepka gwoździa odpiętowego , złota używana przy zablokowanym gwoździu  ostrzem spiralno-nożowym .Dostępna również wersja sterylna </t>
  </si>
  <si>
    <t xml:space="preserve">Zaślepka gwoździa odpiętowego  zielonkawo- niebieska używana przy zablokowanym gwoździu śrubą o średnicy  6.0mm, sterylna </t>
  </si>
  <si>
    <t xml:space="preserve">Śruby ryglujące samogwintujące, tytanowe, z gniazdem gwiazdkowym – w rozmiarach:
korowe 5.0mm w długości 40mm Dostępna również wersja sterylna </t>
  </si>
  <si>
    <t xml:space="preserve">Gwóźdź udowy, blokowany, kaniulowany, tytanowy. Z możliwością implantowania antegrade i retrograde przy użyciu tego samego implantu. Możliwość blokowania z użyciem śruby spiralnej. Możliwość  wielopłaszczyznowego blokowania  dystalnego. Zarówno w części proksymalnej jak i dystalnej podłużne otwory umożliwiające dynamizację. Śruby blokujące z gniazdem gwiazdkowym, kodowanie kolorami - kolor śruby ryglującej odpowiada kolorowi gwoździa oraz oznaczeniu kolorystycznemu tulei i wiertła. Gwóźdź uniwersalny – do prawej i lewej nogi. Zaślepki kaniulowane w długości  od 0mm do 20mm.Średnice gwoździa od 9mm do 15mm, w długości  od 160mm do 280mm ( co 20 mm) - gwoździe krótkie proste oraz od 300m  do 480 mm ( co 20 mm)  - gwóźdź długi wygięty anotomicznie.Dostępna również wersja sterylna </t>
  </si>
  <si>
    <t xml:space="preserve">Śruby ryglujące samogwintujące, tytanowe, z gniazdem gwiazdkowym – w rozmiarach:
korowe o średnicy 6,0 mm w długości   od 26mm do 60mm z przeskokiem, co 2mm i od 60mm do 100mm z przeskokiem, co 4-5mm. (do blokowania gwoździ o średnicy  od 14mm do 16 mm)Dostępna również wersja sterylna </t>
  </si>
  <si>
    <t xml:space="preserve">Śruba spiralna do gwoździa udowego odkolanowego od 45 mm do 100 mm co 5 mmDostępna również wersja sterylna </t>
  </si>
  <si>
    <t xml:space="preserve">zaślepki kaniulowane o przedłużeniu: 0 mm, 5 mm, 10 mm, 15mm i 20 mmDostępna również wersja sterylna </t>
  </si>
  <si>
    <t xml:space="preserve">zaślepki do blokowania ostrza spiralnegoDostępna również wersja sterylna </t>
  </si>
  <si>
    <t xml:space="preserve">Śruba blokująca  średnica 5.0mm,samogwintująca, o długości 26 mm, gniazdo śrubokręta sześciokątne 3.5mm, stalDostępna również wersja sterylna </t>
  </si>
  <si>
    <t xml:space="preserve">Śruba korowa 4.5mm - samogwintująca, o długości 44mm  i 28mm, gniazdo śrubokręta sześciokątne 3.5mm, tytanDostępna również wersja sterylna </t>
  </si>
  <si>
    <t xml:space="preserve">Śruby okołoprotezowe 5.0mm blokowane, o długości 8 - 18 mm, gniazdo stardrive,stal Dostępna również wersja sterylna </t>
  </si>
  <si>
    <t xml:space="preserve">Śruby okołoprotezowe 5.0mm blokowane, o długości od 8mm do 14mm, gniazdo hexagonalne,tytanDostępna również wersja sterylna </t>
  </si>
  <si>
    <t xml:space="preserve">Śruby okołoprotezowe 5.0mm blokowane, o długości od 10mm do 18mm, gniazdo stardrive,tytanDostępna również wersja sterylna </t>
  </si>
  <si>
    <t xml:space="preserve">Śruba konikalna kaniulowana  średnica 5.0mm,samotnąca, o długości od 40mm do 95mm,  gniazdo śrubokręta sześciokątne 4.0mm, tytanDostępna również wersja sterylna </t>
  </si>
  <si>
    <t xml:space="preserve">gwóźdź do artrodezy stawu skokowego - STERYLNE </t>
  </si>
  <si>
    <t xml:space="preserve">Gwóźdź udowo/odkolanowy - STERYLNE </t>
  </si>
  <si>
    <t>Płyty wygięte szerokie.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długości  płyty od 354mm do 408mm, posiada od 19 do 24 otworów.</t>
  </si>
  <si>
    <t>System Płyt do dalszej części k. ramiennej pozastawowa tytan</t>
  </si>
  <si>
    <t>Płytka anatomiczna o kształcie zmniejszającym kontakt z kością blokująco - kompresyjna do dalszej nasady kości ramiennej do złamań pozastawowych, Na trzonie płyty otwory dwufunkcyjne nie wymagające zaślepek/przejściówek, gwintowany w części blokującej i gładki w części kompresyjnej z możliwością zastosowania śrub blokujących lub zwykłych ( kompresja międzyodłamowa ), podłużne otwory blokująco – kompresyjny umożliwiające elastyczność pionowego pozycjonowania płytki. W głowie płyty zagęszczone otwory prowadzące śruby pod różnymi kątami – w różnych kierunkach. Głowa płyty o zmniejszonym profilu i kształcie dopasowanym do anatomii – płyta boczno-tylna. W części trzonowej płytki otwory owalne gwintowane z możliwością zastosowania alternatywnie śrub blokowanych w płytce i korowych/gąbczastych
3.5/4mm. Śruby blokujące wkręcane za pomocą śrubokręta dynamometrycznego 1,5Nm. Śruby blokowane w płycie samogwintujące i samotnące/samogwinujące z gniazdami sześciokątnymi i gwizadkowymi. Długość od 122mm do 302mm, ilość otworów od 4 do 14 na trzonie i 5 otworów w głowie płyty. Płyty lewe/prawe. Materiał tytan.</t>
  </si>
  <si>
    <t xml:space="preserve">Śruba korowa 4.5mm - samogwintująca,  długości od 76mm do 100mm, gniazdo śrubokręta sześciokątne 3.5mm, tytanDostępna również wersja sterylna </t>
  </si>
  <si>
    <t xml:space="preserve">Śruba korowa 4.5mm - samogwintująca,  długości 72mm, 105mm,110mm, gniazdo śrubokręta sześciokątne 3.5mm, tytanDostępna również wersja sterylna </t>
  </si>
  <si>
    <t>cena netto</t>
  </si>
  <si>
    <r>
      <t xml:space="preserve">system płyt lcp do bliższej nasady k. udowej stal- </t>
    </r>
    <r>
      <rPr>
        <b/>
        <sz val="14"/>
        <color rgb="FFFF0000"/>
        <rFont val="Calibri"/>
        <family val="2"/>
        <charset val="238"/>
        <scheme val="minor"/>
      </rPr>
      <t xml:space="preserve">STERYLNE </t>
    </r>
    <r>
      <rPr>
        <b/>
        <sz val="14"/>
        <color theme="1"/>
        <rFont val="Calibri"/>
        <family val="2"/>
        <charset val="238"/>
        <scheme val="minor"/>
      </rPr>
      <t xml:space="preserve">
</t>
    </r>
  </si>
  <si>
    <t>Nazwa Własna</t>
  </si>
  <si>
    <t>Opis</t>
  </si>
  <si>
    <t xml:space="preserve">wartość netto </t>
  </si>
  <si>
    <t>netto :</t>
  </si>
  <si>
    <t xml:space="preserve">system płyt  kondylarnych do dalszego końca k. udowej blokowane zmienno-kątowo STAL / STERYLNE </t>
  </si>
  <si>
    <t xml:space="preserve">Wartość jednostkowa brutto </t>
  </si>
  <si>
    <t xml:space="preserve">Rodzaj materiału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</si>
</sst>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charset val="238"/>
      <scheme val="minor"/>
    </font>
    <font>
      <b/>
      <sz val="11"/>
      <color theme="1"/>
      <name val="Calibri"/>
      <family val="2"/>
      <charset val="238"/>
      <scheme val="minor"/>
    </font>
    <font>
      <sz val="9"/>
      <color theme="1"/>
      <name val="Calibri"/>
      <family val="2"/>
      <charset val="238"/>
      <scheme val="minor"/>
    </font>
    <font>
      <b/>
      <sz val="10"/>
      <color theme="1"/>
      <name val="Abadi"/>
      <family val="2"/>
    </font>
    <font>
      <b/>
      <sz val="14"/>
      <color theme="1"/>
      <name val="Calibri"/>
      <family val="2"/>
      <charset val="238"/>
      <scheme val="minor"/>
    </font>
    <font>
      <sz val="12"/>
      <color theme="1"/>
      <name val="Calibri"/>
      <family val="2"/>
      <charset val="238"/>
      <scheme val="minor"/>
    </font>
    <font>
      <b/>
      <sz val="14"/>
      <color rgb="FFFF0000"/>
      <name val="Calibri"/>
      <family val="2"/>
      <charset val="238"/>
      <scheme val="minor"/>
    </font>
    <font>
      <b/>
      <sz val="10"/>
      <color theme="1"/>
      <name val="Calibri"/>
      <family val="2"/>
      <charset val="238"/>
      <scheme val="minor"/>
    </font>
    <font>
      <b/>
      <sz val="10"/>
      <color theme="1"/>
      <name val="Abadi"/>
      <family val="2"/>
      <charset val="238"/>
    </font>
  </fonts>
  <fills count="5">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Dashed">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59">
    <xf numFmtId="0" fontId="0" fillId="0" borderId="0" xfId="0"/>
    <xf numFmtId="0" fontId="0" fillId="0" borderId="2" xfId="0" applyBorder="1" applyAlignment="1">
      <alignment horizontal="center" vertical="center" wrapText="1"/>
    </xf>
    <xf numFmtId="0" fontId="0" fillId="0" borderId="1" xfId="0" applyBorder="1" applyAlignment="1">
      <alignment horizontal="center" vertical="center" wrapText="1"/>
    </xf>
    <xf numFmtId="0" fontId="1" fillId="0" borderId="2" xfId="0" applyFont="1" applyBorder="1" applyAlignment="1">
      <alignment wrapText="1"/>
    </xf>
    <xf numFmtId="0" fontId="1" fillId="0" borderId="2" xfId="0" applyFont="1" applyBorder="1" applyAlignment="1">
      <alignment horizontal="center" vertical="center" wrapText="1"/>
    </xf>
    <xf numFmtId="0" fontId="4" fillId="0" borderId="2" xfId="0" applyFont="1" applyBorder="1" applyAlignment="1">
      <alignment horizontal="center" vertical="center" wrapText="1"/>
    </xf>
    <xf numFmtId="0" fontId="1" fillId="0" borderId="1" xfId="0" applyFont="1" applyBorder="1" applyAlignment="1">
      <alignment horizontal="center" vertical="center" wrapText="1"/>
    </xf>
    <xf numFmtId="0" fontId="0" fillId="2" borderId="2" xfId="0" applyFill="1" applyBorder="1" applyAlignment="1">
      <alignment horizontal="center" vertical="center" wrapText="1"/>
    </xf>
    <xf numFmtId="0" fontId="0" fillId="2" borderId="1" xfId="0" applyFill="1"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wrapText="1"/>
    </xf>
    <xf numFmtId="0" fontId="0" fillId="0" borderId="5" xfId="0" applyBorder="1" applyAlignment="1">
      <alignment horizontal="center" vertical="center" wrapText="1"/>
    </xf>
    <xf numFmtId="0" fontId="4" fillId="0" borderId="5" xfId="0" applyFont="1" applyBorder="1" applyAlignment="1">
      <alignment horizontal="center" vertical="center" wrapText="1"/>
    </xf>
    <xf numFmtId="0" fontId="0" fillId="0" borderId="6" xfId="0" applyBorder="1" applyAlignment="1">
      <alignment wrapText="1"/>
    </xf>
    <xf numFmtId="0" fontId="0" fillId="3" borderId="2" xfId="0" applyFill="1" applyBorder="1" applyAlignment="1">
      <alignment horizontal="center" vertical="center" wrapText="1"/>
    </xf>
    <xf numFmtId="0" fontId="0" fillId="3" borderId="1" xfId="0" applyFill="1" applyBorder="1" applyAlignment="1">
      <alignment horizontal="center" vertical="center" wrapText="1"/>
    </xf>
    <xf numFmtId="0" fontId="0" fillId="2" borderId="4" xfId="0" applyFill="1" applyBorder="1" applyAlignment="1">
      <alignment horizontal="center" vertical="center" wrapText="1"/>
    </xf>
    <xf numFmtId="0" fontId="0" fillId="3" borderId="4" xfId="0" applyFill="1" applyBorder="1" applyAlignment="1">
      <alignment horizontal="center" vertical="center" wrapText="1"/>
    </xf>
    <xf numFmtId="0" fontId="0" fillId="0" borderId="7" xfId="0" applyBorder="1" applyAlignment="1">
      <alignment horizontal="center" vertical="center" wrapText="1"/>
    </xf>
    <xf numFmtId="0" fontId="2" fillId="0" borderId="5" xfId="0" applyFont="1" applyBorder="1" applyAlignment="1">
      <alignment horizontal="left" vertical="center" wrapText="1"/>
    </xf>
    <xf numFmtId="0" fontId="1" fillId="0" borderId="5" xfId="0" applyFont="1" applyBorder="1" applyAlignment="1">
      <alignment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9" fontId="5" fillId="0" borderId="5" xfId="0" applyNumberFormat="1"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1"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0" fontId="1" fillId="0" borderId="7" xfId="0" applyFont="1" applyBorder="1" applyAlignment="1">
      <alignment wrapText="1"/>
    </xf>
    <xf numFmtId="0" fontId="5" fillId="0" borderId="7" xfId="0" applyFont="1" applyBorder="1" applyAlignment="1">
      <alignment horizontal="center" vertical="center" wrapText="1"/>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 xfId="0" applyFont="1" applyBorder="1" applyAlignment="1">
      <alignment horizontal="left" vertical="center" wrapText="1"/>
    </xf>
    <xf numFmtId="0" fontId="4" fillId="0" borderId="7"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164" fontId="5" fillId="0" borderId="2" xfId="0" applyNumberFormat="1" applyFont="1" applyBorder="1" applyAlignment="1">
      <alignment horizontal="center" vertical="center" wrapText="1"/>
    </xf>
    <xf numFmtId="164" fontId="5" fillId="0" borderId="1" xfId="0" applyNumberFormat="1" applyFont="1" applyBorder="1" applyAlignment="1">
      <alignment horizontal="center" vertical="center" wrapText="1"/>
    </xf>
    <xf numFmtId="164" fontId="5" fillId="0" borderId="5"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5" fillId="0" borderId="9" xfId="0" applyFont="1" applyBorder="1" applyAlignment="1">
      <alignment horizontal="center" vertical="center" wrapText="1"/>
    </xf>
    <xf numFmtId="9" fontId="5" fillId="0" borderId="10" xfId="0" applyNumberFormat="1" applyFont="1" applyBorder="1" applyAlignment="1">
      <alignment horizontal="center" vertical="center" wrapText="1"/>
    </xf>
    <xf numFmtId="164" fontId="5" fillId="0" borderId="10" xfId="0" applyNumberFormat="1" applyFont="1" applyBorder="1" applyAlignment="1">
      <alignment horizontal="center" vertical="center" wrapText="1"/>
    </xf>
    <xf numFmtId="9" fontId="5" fillId="4" borderId="11" xfId="0" applyNumberFormat="1" applyFont="1" applyFill="1" applyBorder="1" applyAlignment="1">
      <alignment horizontal="center" vertical="center" wrapText="1"/>
    </xf>
    <xf numFmtId="164" fontId="5" fillId="4" borderId="12"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0" fontId="7" fillId="0" borderId="3" xfId="0" applyFont="1" applyBorder="1" applyAlignment="1">
      <alignment vertical="center" wrapText="1"/>
    </xf>
    <xf numFmtId="0" fontId="7" fillId="0" borderId="3" xfId="0" applyFont="1" applyBorder="1" applyAlignment="1">
      <alignment horizontal="center" vertical="center" wrapText="1"/>
    </xf>
    <xf numFmtId="0" fontId="8" fillId="0" borderId="3" xfId="0" applyFont="1" applyBorder="1" applyAlignment="1">
      <alignment horizontal="center" vertical="center" wrapText="1"/>
    </xf>
    <xf numFmtId="9" fontId="3" fillId="0" borderId="3" xfId="0" applyNumberFormat="1" applyFont="1" applyBorder="1" applyAlignment="1">
      <alignment horizontal="center" vertical="center" wrapText="1"/>
    </xf>
    <xf numFmtId="164" fontId="3" fillId="0" borderId="3" xfId="0" applyNumberFormat="1" applyFont="1" applyBorder="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M319"/>
  <sheetViews>
    <sheetView tabSelected="1" zoomScale="55" zoomScaleNormal="55" workbookViewId="0">
      <selection activeCell="L314" sqref="L314"/>
    </sheetView>
  </sheetViews>
  <sheetFormatPr defaultColWidth="8.88671875" defaultRowHeight="18" x14ac:dyDescent="0.3"/>
  <cols>
    <col min="1" max="1" width="6.109375" style="21" customWidth="1"/>
    <col min="2" max="2" width="30.109375" style="32" customWidth="1"/>
    <col min="3" max="3" width="62.33203125" style="20" customWidth="1"/>
    <col min="4" max="5" width="8.88671875" style="12"/>
    <col min="6" max="6" width="9.6640625" style="13" bestFit="1" customWidth="1"/>
    <col min="7" max="7" width="9" style="26" bestFit="1" customWidth="1"/>
    <col min="8" max="8" width="15.6640625" style="46" customWidth="1"/>
    <col min="9" max="9" width="9" style="22" bestFit="1" customWidth="1"/>
    <col min="10" max="10" width="21" style="22" customWidth="1"/>
    <col min="11" max="11" width="19.33203125" style="13" customWidth="1"/>
    <col min="12" max="12" width="8.88671875" style="12"/>
    <col min="13" max="16384" width="8.88671875" style="11"/>
  </cols>
  <sheetData>
    <row r="1" spans="1:13" ht="39.6" x14ac:dyDescent="0.3">
      <c r="A1" s="54"/>
      <c r="B1" s="55" t="s">
        <v>447</v>
      </c>
      <c r="C1" s="53" t="s">
        <v>448</v>
      </c>
      <c r="D1" s="53" t="s">
        <v>0</v>
      </c>
      <c r="E1" s="53" t="s">
        <v>1</v>
      </c>
      <c r="F1" s="56" t="s">
        <v>445</v>
      </c>
      <c r="G1" s="57" t="s">
        <v>2</v>
      </c>
      <c r="H1" s="58" t="s">
        <v>449</v>
      </c>
      <c r="I1" s="53" t="s">
        <v>3</v>
      </c>
      <c r="J1" s="53" t="s">
        <v>452</v>
      </c>
      <c r="K1" s="56" t="s">
        <v>4</v>
      </c>
      <c r="L1" s="53" t="s">
        <v>453</v>
      </c>
      <c r="M1" s="14"/>
    </row>
    <row r="2" spans="1:13" ht="216" x14ac:dyDescent="0.3">
      <c r="A2" s="4">
        <v>1</v>
      </c>
      <c r="B2" s="33" t="s">
        <v>11</v>
      </c>
      <c r="C2" s="37" t="s">
        <v>12</v>
      </c>
      <c r="D2" s="1" t="s">
        <v>6</v>
      </c>
      <c r="E2" s="1">
        <v>30</v>
      </c>
      <c r="F2" s="5"/>
      <c r="G2" s="27"/>
      <c r="H2" s="44"/>
      <c r="I2" s="23">
        <f>F2*8%</f>
        <v>0</v>
      </c>
      <c r="J2" s="23">
        <f>F2+I2</f>
        <v>0</v>
      </c>
      <c r="K2" s="5"/>
      <c r="L2" s="7"/>
      <c r="M2" s="14"/>
    </row>
    <row r="3" spans="1:13" ht="216" x14ac:dyDescent="0.3">
      <c r="A3" s="4">
        <v>2</v>
      </c>
      <c r="B3" s="33" t="s">
        <v>11</v>
      </c>
      <c r="C3" s="37" t="s">
        <v>13</v>
      </c>
      <c r="D3" s="1" t="s">
        <v>6</v>
      </c>
      <c r="E3" s="1">
        <v>30</v>
      </c>
      <c r="F3" s="5"/>
      <c r="G3" s="27"/>
      <c r="H3" s="44">
        <f t="shared" ref="H3:H66" si="0">F3*E3</f>
        <v>0</v>
      </c>
      <c r="I3" s="23">
        <f t="shared" ref="I3:I66" si="1">F3*8%</f>
        <v>0</v>
      </c>
      <c r="J3" s="23">
        <f t="shared" ref="J3:J66" si="2">F3+I3</f>
        <v>0</v>
      </c>
      <c r="K3" s="5"/>
      <c r="L3" s="7"/>
      <c r="M3" s="14"/>
    </row>
    <row r="4" spans="1:13" ht="144" x14ac:dyDescent="0.3">
      <c r="A4" s="4">
        <v>3</v>
      </c>
      <c r="B4" s="33" t="s">
        <v>14</v>
      </c>
      <c r="C4" s="37" t="s">
        <v>15</v>
      </c>
      <c r="D4" s="1" t="s">
        <v>6</v>
      </c>
      <c r="E4" s="1">
        <v>5</v>
      </c>
      <c r="F4" s="5"/>
      <c r="G4" s="27"/>
      <c r="H4" s="44"/>
      <c r="I4" s="23"/>
      <c r="J4" s="23"/>
      <c r="K4" s="5"/>
      <c r="L4" s="7"/>
      <c r="M4" s="14"/>
    </row>
    <row r="5" spans="1:13" ht="132" x14ac:dyDescent="0.3">
      <c r="A5" s="4">
        <v>4</v>
      </c>
      <c r="B5" s="33" t="s">
        <v>14</v>
      </c>
      <c r="C5" s="37" t="s">
        <v>16</v>
      </c>
      <c r="D5" s="1" t="s">
        <v>6</v>
      </c>
      <c r="E5" s="1">
        <v>5</v>
      </c>
      <c r="F5" s="5"/>
      <c r="G5" s="27"/>
      <c r="H5" s="44">
        <f t="shared" si="0"/>
        <v>0</v>
      </c>
      <c r="I5" s="23">
        <f t="shared" si="1"/>
        <v>0</v>
      </c>
      <c r="J5" s="23">
        <f t="shared" si="2"/>
        <v>0</v>
      </c>
      <c r="K5" s="5"/>
      <c r="L5" s="7"/>
      <c r="M5" s="14"/>
    </row>
    <row r="6" spans="1:13" ht="156" x14ac:dyDescent="0.3">
      <c r="A6" s="4">
        <v>5</v>
      </c>
      <c r="B6" s="33" t="s">
        <v>17</v>
      </c>
      <c r="C6" s="37" t="s">
        <v>18</v>
      </c>
      <c r="D6" s="1" t="s">
        <v>6</v>
      </c>
      <c r="E6" s="1">
        <v>5</v>
      </c>
      <c r="F6" s="5"/>
      <c r="G6" s="27"/>
      <c r="H6" s="44">
        <f t="shared" si="0"/>
        <v>0</v>
      </c>
      <c r="I6" s="23">
        <f t="shared" si="1"/>
        <v>0</v>
      </c>
      <c r="J6" s="23">
        <f t="shared" si="2"/>
        <v>0</v>
      </c>
      <c r="K6" s="5"/>
      <c r="L6" s="7"/>
      <c r="M6" s="14"/>
    </row>
    <row r="7" spans="1:13" ht="156" x14ac:dyDescent="0.3">
      <c r="A7" s="4">
        <v>6</v>
      </c>
      <c r="B7" s="33" t="s">
        <v>17</v>
      </c>
      <c r="C7" s="37" t="s">
        <v>19</v>
      </c>
      <c r="D7" s="1" t="s">
        <v>6</v>
      </c>
      <c r="E7" s="1">
        <v>5</v>
      </c>
      <c r="F7" s="5"/>
      <c r="G7" s="27"/>
      <c r="H7" s="44">
        <f t="shared" si="0"/>
        <v>0</v>
      </c>
      <c r="I7" s="23">
        <f t="shared" si="1"/>
        <v>0</v>
      </c>
      <c r="J7" s="23">
        <f t="shared" si="2"/>
        <v>0</v>
      </c>
      <c r="K7" s="5"/>
      <c r="L7" s="7"/>
      <c r="M7" s="14"/>
    </row>
    <row r="8" spans="1:13" ht="156" x14ac:dyDescent="0.3">
      <c r="A8" s="4">
        <v>7</v>
      </c>
      <c r="B8" s="33" t="s">
        <v>20</v>
      </c>
      <c r="C8" s="37" t="s">
        <v>21</v>
      </c>
      <c r="D8" s="1" t="s">
        <v>6</v>
      </c>
      <c r="E8" s="1">
        <v>3</v>
      </c>
      <c r="F8" s="5"/>
      <c r="G8" s="27"/>
      <c r="H8" s="44">
        <f t="shared" si="0"/>
        <v>0</v>
      </c>
      <c r="I8" s="23">
        <f t="shared" si="1"/>
        <v>0</v>
      </c>
      <c r="J8" s="23">
        <f t="shared" si="2"/>
        <v>0</v>
      </c>
      <c r="K8" s="5"/>
      <c r="L8" s="7"/>
      <c r="M8" s="14"/>
    </row>
    <row r="9" spans="1:13" ht="144" x14ac:dyDescent="0.3">
      <c r="A9" s="4">
        <v>8</v>
      </c>
      <c r="B9" s="33" t="s">
        <v>22</v>
      </c>
      <c r="C9" s="37" t="s">
        <v>23</v>
      </c>
      <c r="D9" s="1" t="s">
        <v>6</v>
      </c>
      <c r="E9" s="1">
        <v>5</v>
      </c>
      <c r="F9" s="5"/>
      <c r="G9" s="27"/>
      <c r="H9" s="44">
        <f t="shared" si="0"/>
        <v>0</v>
      </c>
      <c r="I9" s="23">
        <f t="shared" si="1"/>
        <v>0</v>
      </c>
      <c r="J9" s="23">
        <f t="shared" si="2"/>
        <v>0</v>
      </c>
      <c r="K9" s="5"/>
      <c r="L9" s="7"/>
      <c r="M9" s="14"/>
    </row>
    <row r="10" spans="1:13" ht="144" x14ac:dyDescent="0.3">
      <c r="A10" s="4">
        <v>9</v>
      </c>
      <c r="B10" s="33" t="s">
        <v>20</v>
      </c>
      <c r="C10" s="37" t="s">
        <v>440</v>
      </c>
      <c r="D10" s="1" t="s">
        <v>6</v>
      </c>
      <c r="E10" s="1">
        <v>3</v>
      </c>
      <c r="F10" s="5"/>
      <c r="G10" s="27"/>
      <c r="H10" s="44">
        <f t="shared" si="0"/>
        <v>0</v>
      </c>
      <c r="I10" s="23">
        <f t="shared" si="1"/>
        <v>0</v>
      </c>
      <c r="J10" s="23">
        <f t="shared" si="2"/>
        <v>0</v>
      </c>
      <c r="K10" s="5"/>
      <c r="L10" s="7"/>
      <c r="M10" s="14"/>
    </row>
    <row r="11" spans="1:13" ht="204" x14ac:dyDescent="0.3">
      <c r="A11" s="4">
        <v>10</v>
      </c>
      <c r="B11" s="33" t="s">
        <v>24</v>
      </c>
      <c r="C11" s="37" t="s">
        <v>25</v>
      </c>
      <c r="D11" s="1" t="s">
        <v>6</v>
      </c>
      <c r="E11" s="1">
        <v>10</v>
      </c>
      <c r="F11" s="5"/>
      <c r="G11" s="27"/>
      <c r="H11" s="44">
        <f t="shared" si="0"/>
        <v>0</v>
      </c>
      <c r="I11" s="23">
        <f t="shared" si="1"/>
        <v>0</v>
      </c>
      <c r="J11" s="23">
        <f t="shared" si="2"/>
        <v>0</v>
      </c>
      <c r="K11" s="5"/>
      <c r="L11" s="7"/>
      <c r="M11" s="14"/>
    </row>
    <row r="12" spans="1:13" ht="204" x14ac:dyDescent="0.3">
      <c r="A12" s="4">
        <v>11</v>
      </c>
      <c r="B12" s="33" t="s">
        <v>26</v>
      </c>
      <c r="C12" s="37" t="s">
        <v>27</v>
      </c>
      <c r="D12" s="1" t="s">
        <v>6</v>
      </c>
      <c r="E12" s="1">
        <v>10</v>
      </c>
      <c r="F12" s="5"/>
      <c r="G12" s="27"/>
      <c r="H12" s="44">
        <f t="shared" si="0"/>
        <v>0</v>
      </c>
      <c r="I12" s="23">
        <f t="shared" si="1"/>
        <v>0</v>
      </c>
      <c r="J12" s="23">
        <f t="shared" si="2"/>
        <v>0</v>
      </c>
      <c r="K12" s="5"/>
      <c r="L12" s="7"/>
      <c r="M12" s="14"/>
    </row>
    <row r="13" spans="1:13" ht="324" x14ac:dyDescent="0.3">
      <c r="A13" s="4">
        <v>12</v>
      </c>
      <c r="B13" s="33" t="s">
        <v>28</v>
      </c>
      <c r="C13" s="37" t="s">
        <v>29</v>
      </c>
      <c r="D13" s="1" t="s">
        <v>6</v>
      </c>
      <c r="E13" s="1">
        <v>2</v>
      </c>
      <c r="F13" s="5"/>
      <c r="G13" s="27"/>
      <c r="H13" s="44">
        <f t="shared" si="0"/>
        <v>0</v>
      </c>
      <c r="I13" s="23">
        <f t="shared" si="1"/>
        <v>0</v>
      </c>
      <c r="J13" s="23">
        <f t="shared" si="2"/>
        <v>0</v>
      </c>
      <c r="K13" s="5"/>
      <c r="L13" s="7"/>
      <c r="M13" s="14"/>
    </row>
    <row r="14" spans="1:13" ht="312" x14ac:dyDescent="0.3">
      <c r="A14" s="4">
        <v>13</v>
      </c>
      <c r="B14" s="33" t="s">
        <v>28</v>
      </c>
      <c r="C14" s="37" t="s">
        <v>30</v>
      </c>
      <c r="D14" s="1" t="s">
        <v>6</v>
      </c>
      <c r="E14" s="1">
        <v>2</v>
      </c>
      <c r="F14" s="5"/>
      <c r="G14" s="27"/>
      <c r="H14" s="44">
        <f t="shared" si="0"/>
        <v>0</v>
      </c>
      <c r="I14" s="23">
        <f t="shared" si="1"/>
        <v>0</v>
      </c>
      <c r="J14" s="23">
        <f t="shared" si="2"/>
        <v>0</v>
      </c>
      <c r="K14" s="5"/>
      <c r="L14" s="7"/>
      <c r="M14" s="14"/>
    </row>
    <row r="15" spans="1:13" ht="312" x14ac:dyDescent="0.3">
      <c r="A15" s="4">
        <v>14</v>
      </c>
      <c r="B15" s="33" t="s">
        <v>31</v>
      </c>
      <c r="C15" s="37" t="s">
        <v>32</v>
      </c>
      <c r="D15" s="1" t="s">
        <v>6</v>
      </c>
      <c r="E15" s="1">
        <v>2</v>
      </c>
      <c r="F15" s="5"/>
      <c r="G15" s="27"/>
      <c r="H15" s="44">
        <f t="shared" si="0"/>
        <v>0</v>
      </c>
      <c r="I15" s="23">
        <f t="shared" si="1"/>
        <v>0</v>
      </c>
      <c r="J15" s="23">
        <f t="shared" si="2"/>
        <v>0</v>
      </c>
      <c r="K15" s="5"/>
      <c r="L15" s="7"/>
      <c r="M15" s="14"/>
    </row>
    <row r="16" spans="1:13" ht="312" x14ac:dyDescent="0.3">
      <c r="A16" s="4">
        <v>15</v>
      </c>
      <c r="B16" s="33" t="s">
        <v>28</v>
      </c>
      <c r="C16" s="37" t="s">
        <v>33</v>
      </c>
      <c r="D16" s="1" t="s">
        <v>6</v>
      </c>
      <c r="E16" s="1">
        <v>2</v>
      </c>
      <c r="F16" s="5"/>
      <c r="G16" s="27"/>
      <c r="H16" s="44">
        <f t="shared" si="0"/>
        <v>0</v>
      </c>
      <c r="I16" s="23">
        <f t="shared" si="1"/>
        <v>0</v>
      </c>
      <c r="J16" s="23">
        <f t="shared" si="2"/>
        <v>0</v>
      </c>
      <c r="K16" s="5"/>
      <c r="L16" s="7"/>
      <c r="M16" s="14"/>
    </row>
    <row r="17" spans="1:13" ht="324" x14ac:dyDescent="0.3">
      <c r="A17" s="4">
        <v>16</v>
      </c>
      <c r="B17" s="33" t="s">
        <v>28</v>
      </c>
      <c r="C17" s="37" t="s">
        <v>34</v>
      </c>
      <c r="D17" s="1" t="s">
        <v>6</v>
      </c>
      <c r="E17" s="1">
        <v>2</v>
      </c>
      <c r="F17" s="5"/>
      <c r="G17" s="27"/>
      <c r="H17" s="44">
        <f t="shared" si="0"/>
        <v>0</v>
      </c>
      <c r="I17" s="23">
        <f t="shared" si="1"/>
        <v>0</v>
      </c>
      <c r="J17" s="23">
        <f t="shared" si="2"/>
        <v>0</v>
      </c>
      <c r="K17" s="5"/>
      <c r="L17" s="7"/>
      <c r="M17" s="14"/>
    </row>
    <row r="18" spans="1:13" ht="324" x14ac:dyDescent="0.3">
      <c r="A18" s="4">
        <v>17</v>
      </c>
      <c r="B18" s="33" t="s">
        <v>31</v>
      </c>
      <c r="C18" s="37" t="s">
        <v>35</v>
      </c>
      <c r="D18" s="1" t="s">
        <v>6</v>
      </c>
      <c r="E18" s="1">
        <v>1</v>
      </c>
      <c r="F18" s="5"/>
      <c r="G18" s="27"/>
      <c r="H18" s="44">
        <f t="shared" si="0"/>
        <v>0</v>
      </c>
      <c r="I18" s="23">
        <f t="shared" si="1"/>
        <v>0</v>
      </c>
      <c r="J18" s="23">
        <f t="shared" si="2"/>
        <v>0</v>
      </c>
      <c r="K18" s="5"/>
      <c r="L18" s="7"/>
      <c r="M18" s="14"/>
    </row>
    <row r="19" spans="1:13" ht="300" x14ac:dyDescent="0.3">
      <c r="A19" s="4">
        <v>18</v>
      </c>
      <c r="B19" s="33" t="s">
        <v>28</v>
      </c>
      <c r="C19" s="37" t="s">
        <v>36</v>
      </c>
      <c r="D19" s="1" t="s">
        <v>6</v>
      </c>
      <c r="E19" s="1">
        <v>2</v>
      </c>
      <c r="F19" s="5"/>
      <c r="G19" s="27"/>
      <c r="H19" s="44">
        <f t="shared" si="0"/>
        <v>0</v>
      </c>
      <c r="I19" s="23">
        <f t="shared" si="1"/>
        <v>0</v>
      </c>
      <c r="J19" s="23">
        <f t="shared" si="2"/>
        <v>0</v>
      </c>
      <c r="K19" s="5"/>
      <c r="L19" s="7"/>
      <c r="M19" s="14"/>
    </row>
    <row r="20" spans="1:13" ht="324" x14ac:dyDescent="0.3">
      <c r="A20" s="4">
        <v>19</v>
      </c>
      <c r="B20" s="33" t="s">
        <v>28</v>
      </c>
      <c r="C20" s="37" t="s">
        <v>37</v>
      </c>
      <c r="D20" s="1" t="s">
        <v>6</v>
      </c>
      <c r="E20" s="1">
        <v>2</v>
      </c>
      <c r="F20" s="5"/>
      <c r="G20" s="27"/>
      <c r="H20" s="44">
        <f t="shared" si="0"/>
        <v>0</v>
      </c>
      <c r="I20" s="23">
        <f t="shared" si="1"/>
        <v>0</v>
      </c>
      <c r="J20" s="23">
        <f t="shared" si="2"/>
        <v>0</v>
      </c>
      <c r="K20" s="5"/>
      <c r="L20" s="7"/>
      <c r="M20" s="14"/>
    </row>
    <row r="21" spans="1:13" ht="300" x14ac:dyDescent="0.3">
      <c r="A21" s="4">
        <v>20</v>
      </c>
      <c r="B21" s="33" t="s">
        <v>38</v>
      </c>
      <c r="C21" s="37" t="s">
        <v>39</v>
      </c>
      <c r="D21" s="1" t="s">
        <v>6</v>
      </c>
      <c r="E21" s="1">
        <v>2</v>
      </c>
      <c r="F21" s="5"/>
      <c r="G21" s="27"/>
      <c r="H21" s="44">
        <f t="shared" si="0"/>
        <v>0</v>
      </c>
      <c r="I21" s="23">
        <f t="shared" si="1"/>
        <v>0</v>
      </c>
      <c r="J21" s="23">
        <f t="shared" si="2"/>
        <v>0</v>
      </c>
      <c r="K21" s="5"/>
      <c r="L21" s="7"/>
      <c r="M21" s="14"/>
    </row>
    <row r="22" spans="1:13" ht="132" x14ac:dyDescent="0.3">
      <c r="A22" s="4">
        <v>21</v>
      </c>
      <c r="B22" s="33" t="s">
        <v>40</v>
      </c>
      <c r="C22" s="37" t="s">
        <v>41</v>
      </c>
      <c r="D22" s="1" t="s">
        <v>6</v>
      </c>
      <c r="E22" s="1">
        <v>1</v>
      </c>
      <c r="F22" s="5"/>
      <c r="G22" s="27"/>
      <c r="H22" s="44">
        <f t="shared" si="0"/>
        <v>0</v>
      </c>
      <c r="I22" s="23">
        <f t="shared" si="1"/>
        <v>0</v>
      </c>
      <c r="J22" s="23">
        <f t="shared" si="2"/>
        <v>0</v>
      </c>
      <c r="K22" s="5"/>
      <c r="L22" s="7"/>
      <c r="M22" s="14"/>
    </row>
    <row r="23" spans="1:13" ht="144" x14ac:dyDescent="0.3">
      <c r="A23" s="4">
        <v>22</v>
      </c>
      <c r="B23" s="33" t="s">
        <v>42</v>
      </c>
      <c r="C23" s="37" t="s">
        <v>43</v>
      </c>
      <c r="D23" s="1" t="s">
        <v>6</v>
      </c>
      <c r="E23" s="1">
        <v>1</v>
      </c>
      <c r="F23" s="5"/>
      <c r="G23" s="27"/>
      <c r="H23" s="44">
        <f t="shared" si="0"/>
        <v>0</v>
      </c>
      <c r="I23" s="23">
        <f t="shared" si="1"/>
        <v>0</v>
      </c>
      <c r="J23" s="23">
        <f t="shared" si="2"/>
        <v>0</v>
      </c>
      <c r="K23" s="5"/>
      <c r="L23" s="7"/>
      <c r="M23" s="14"/>
    </row>
    <row r="24" spans="1:13" ht="144" x14ac:dyDescent="0.3">
      <c r="A24" s="4">
        <v>23</v>
      </c>
      <c r="B24" s="33" t="s">
        <v>44</v>
      </c>
      <c r="C24" s="37" t="s">
        <v>45</v>
      </c>
      <c r="D24" s="1" t="s">
        <v>6</v>
      </c>
      <c r="E24" s="1">
        <v>1</v>
      </c>
      <c r="F24" s="5"/>
      <c r="G24" s="27"/>
      <c r="H24" s="44">
        <f t="shared" si="0"/>
        <v>0</v>
      </c>
      <c r="I24" s="23">
        <f t="shared" si="1"/>
        <v>0</v>
      </c>
      <c r="J24" s="23">
        <f t="shared" si="2"/>
        <v>0</v>
      </c>
      <c r="K24" s="5"/>
      <c r="L24" s="7"/>
      <c r="M24" s="14"/>
    </row>
    <row r="25" spans="1:13" ht="144" x14ac:dyDescent="0.3">
      <c r="A25" s="4">
        <v>24</v>
      </c>
      <c r="B25" s="33" t="s">
        <v>46</v>
      </c>
      <c r="C25" s="37" t="s">
        <v>47</v>
      </c>
      <c r="D25" s="1" t="s">
        <v>6</v>
      </c>
      <c r="E25" s="1">
        <v>1</v>
      </c>
      <c r="F25" s="5"/>
      <c r="G25" s="27"/>
      <c r="H25" s="44">
        <f t="shared" si="0"/>
        <v>0</v>
      </c>
      <c r="I25" s="23">
        <f t="shared" si="1"/>
        <v>0</v>
      </c>
      <c r="J25" s="23">
        <f t="shared" si="2"/>
        <v>0</v>
      </c>
      <c r="K25" s="5"/>
      <c r="L25" s="7"/>
      <c r="M25" s="14"/>
    </row>
    <row r="26" spans="1:13" ht="156" x14ac:dyDescent="0.3">
      <c r="A26" s="4">
        <v>25</v>
      </c>
      <c r="B26" s="33" t="s">
        <v>48</v>
      </c>
      <c r="C26" s="37" t="s">
        <v>49</v>
      </c>
      <c r="D26" s="1" t="s">
        <v>6</v>
      </c>
      <c r="E26" s="1">
        <v>1</v>
      </c>
      <c r="F26" s="5"/>
      <c r="G26" s="27"/>
      <c r="H26" s="44">
        <f t="shared" si="0"/>
        <v>0</v>
      </c>
      <c r="I26" s="23">
        <f t="shared" si="1"/>
        <v>0</v>
      </c>
      <c r="J26" s="23">
        <f t="shared" si="2"/>
        <v>0</v>
      </c>
      <c r="K26" s="5"/>
      <c r="L26" s="7"/>
      <c r="M26" s="14"/>
    </row>
    <row r="27" spans="1:13" ht="144" x14ac:dyDescent="0.3">
      <c r="A27" s="4">
        <v>26</v>
      </c>
      <c r="B27" s="33" t="s">
        <v>50</v>
      </c>
      <c r="C27" s="37" t="s">
        <v>51</v>
      </c>
      <c r="D27" s="1" t="s">
        <v>6</v>
      </c>
      <c r="E27" s="1">
        <v>1</v>
      </c>
      <c r="F27" s="5"/>
      <c r="G27" s="27"/>
      <c r="H27" s="44">
        <f t="shared" si="0"/>
        <v>0</v>
      </c>
      <c r="I27" s="23">
        <f t="shared" si="1"/>
        <v>0</v>
      </c>
      <c r="J27" s="23">
        <f t="shared" si="2"/>
        <v>0</v>
      </c>
      <c r="K27" s="5"/>
      <c r="L27" s="7"/>
      <c r="M27" s="14"/>
    </row>
    <row r="28" spans="1:13" ht="132" x14ac:dyDescent="0.3">
      <c r="A28" s="4">
        <v>27</v>
      </c>
      <c r="B28" s="33" t="s">
        <v>52</v>
      </c>
      <c r="C28" s="37" t="s">
        <v>53</v>
      </c>
      <c r="D28" s="1" t="s">
        <v>6</v>
      </c>
      <c r="E28" s="1">
        <v>1</v>
      </c>
      <c r="F28" s="5"/>
      <c r="G28" s="27"/>
      <c r="H28" s="44">
        <f t="shared" si="0"/>
        <v>0</v>
      </c>
      <c r="I28" s="23">
        <f t="shared" si="1"/>
        <v>0</v>
      </c>
      <c r="J28" s="23">
        <f t="shared" si="2"/>
        <v>0</v>
      </c>
      <c r="K28" s="5"/>
      <c r="L28" s="7"/>
      <c r="M28" s="14"/>
    </row>
    <row r="29" spans="1:13" ht="132" x14ac:dyDescent="0.3">
      <c r="A29" s="4">
        <v>28</v>
      </c>
      <c r="B29" s="33" t="s">
        <v>54</v>
      </c>
      <c r="C29" s="37" t="s">
        <v>55</v>
      </c>
      <c r="D29" s="1" t="s">
        <v>6</v>
      </c>
      <c r="E29" s="1">
        <v>1</v>
      </c>
      <c r="F29" s="5"/>
      <c r="G29" s="27"/>
      <c r="H29" s="44">
        <f t="shared" si="0"/>
        <v>0</v>
      </c>
      <c r="I29" s="23">
        <f t="shared" si="1"/>
        <v>0</v>
      </c>
      <c r="J29" s="23">
        <f t="shared" si="2"/>
        <v>0</v>
      </c>
      <c r="K29" s="5"/>
      <c r="L29" s="7"/>
      <c r="M29" s="14"/>
    </row>
    <row r="30" spans="1:13" ht="132" x14ac:dyDescent="0.3">
      <c r="A30" s="4">
        <v>29</v>
      </c>
      <c r="B30" s="33" t="s">
        <v>56</v>
      </c>
      <c r="C30" s="37" t="s">
        <v>57</v>
      </c>
      <c r="D30" s="1" t="s">
        <v>6</v>
      </c>
      <c r="E30" s="1">
        <v>1</v>
      </c>
      <c r="F30" s="5"/>
      <c r="G30" s="27"/>
      <c r="H30" s="44">
        <f t="shared" si="0"/>
        <v>0</v>
      </c>
      <c r="I30" s="23">
        <f t="shared" si="1"/>
        <v>0</v>
      </c>
      <c r="J30" s="23">
        <f t="shared" si="2"/>
        <v>0</v>
      </c>
      <c r="K30" s="5"/>
      <c r="L30" s="7"/>
      <c r="M30" s="14"/>
    </row>
    <row r="31" spans="1:13" ht="132" x14ac:dyDescent="0.3">
      <c r="A31" s="4">
        <v>30</v>
      </c>
      <c r="B31" s="33" t="s">
        <v>58</v>
      </c>
      <c r="C31" s="37" t="s">
        <v>59</v>
      </c>
      <c r="D31" s="1" t="s">
        <v>6</v>
      </c>
      <c r="E31" s="1">
        <v>1</v>
      </c>
      <c r="F31" s="5"/>
      <c r="G31" s="27"/>
      <c r="H31" s="44">
        <f t="shared" si="0"/>
        <v>0</v>
      </c>
      <c r="I31" s="23">
        <f t="shared" si="1"/>
        <v>0</v>
      </c>
      <c r="J31" s="23">
        <f t="shared" si="2"/>
        <v>0</v>
      </c>
      <c r="K31" s="5"/>
      <c r="L31" s="7"/>
      <c r="M31" s="14"/>
    </row>
    <row r="32" spans="1:13" ht="132" x14ac:dyDescent="0.3">
      <c r="A32" s="4">
        <v>31</v>
      </c>
      <c r="B32" s="33" t="s">
        <v>60</v>
      </c>
      <c r="C32" s="37" t="s">
        <v>61</v>
      </c>
      <c r="D32" s="1" t="s">
        <v>6</v>
      </c>
      <c r="E32" s="1">
        <v>1</v>
      </c>
      <c r="F32" s="5"/>
      <c r="G32" s="27"/>
      <c r="H32" s="44">
        <f t="shared" si="0"/>
        <v>0</v>
      </c>
      <c r="I32" s="23">
        <f t="shared" si="1"/>
        <v>0</v>
      </c>
      <c r="J32" s="23">
        <f t="shared" si="2"/>
        <v>0</v>
      </c>
      <c r="K32" s="5"/>
      <c r="L32" s="7"/>
      <c r="M32" s="14"/>
    </row>
    <row r="33" spans="1:13" ht="54" x14ac:dyDescent="0.3">
      <c r="A33" s="4">
        <v>32</v>
      </c>
      <c r="B33" s="33" t="s">
        <v>62</v>
      </c>
      <c r="C33" s="37" t="s">
        <v>63</v>
      </c>
      <c r="D33" s="1" t="s">
        <v>6</v>
      </c>
      <c r="E33" s="1">
        <v>1</v>
      </c>
      <c r="F33" s="5"/>
      <c r="G33" s="27"/>
      <c r="H33" s="44">
        <f t="shared" si="0"/>
        <v>0</v>
      </c>
      <c r="I33" s="23">
        <f t="shared" si="1"/>
        <v>0</v>
      </c>
      <c r="J33" s="23">
        <f t="shared" si="2"/>
        <v>0</v>
      </c>
      <c r="K33" s="5"/>
      <c r="L33" s="7"/>
      <c r="M33" s="14"/>
    </row>
    <row r="34" spans="1:13" ht="54" x14ac:dyDescent="0.3">
      <c r="A34" s="4">
        <v>33</v>
      </c>
      <c r="B34" s="33" t="s">
        <v>62</v>
      </c>
      <c r="C34" s="37" t="s">
        <v>64</v>
      </c>
      <c r="D34" s="1" t="s">
        <v>6</v>
      </c>
      <c r="E34" s="1">
        <v>1</v>
      </c>
      <c r="F34" s="5"/>
      <c r="G34" s="27"/>
      <c r="H34" s="44"/>
      <c r="I34" s="23">
        <f t="shared" si="1"/>
        <v>0</v>
      </c>
      <c r="J34" s="23">
        <f t="shared" si="2"/>
        <v>0</v>
      </c>
      <c r="K34" s="5"/>
      <c r="L34" s="7"/>
      <c r="M34" s="14"/>
    </row>
    <row r="35" spans="1:13" ht="96" x14ac:dyDescent="0.3">
      <c r="A35" s="4">
        <v>34</v>
      </c>
      <c r="B35" s="33" t="s">
        <v>65</v>
      </c>
      <c r="C35" s="37" t="s">
        <v>66</v>
      </c>
      <c r="D35" s="1" t="s">
        <v>6</v>
      </c>
      <c r="E35" s="1">
        <v>50</v>
      </c>
      <c r="F35" s="5"/>
      <c r="G35" s="27"/>
      <c r="H35" s="44">
        <f t="shared" si="0"/>
        <v>0</v>
      </c>
      <c r="I35" s="23">
        <f t="shared" si="1"/>
        <v>0</v>
      </c>
      <c r="J35" s="23">
        <f t="shared" si="2"/>
        <v>0</v>
      </c>
      <c r="K35" s="5"/>
      <c r="L35" s="7"/>
      <c r="M35" s="14"/>
    </row>
    <row r="36" spans="1:13" ht="96" x14ac:dyDescent="0.3">
      <c r="A36" s="4">
        <v>35</v>
      </c>
      <c r="B36" s="33" t="s">
        <v>65</v>
      </c>
      <c r="C36" s="37" t="s">
        <v>67</v>
      </c>
      <c r="D36" s="1" t="s">
        <v>6</v>
      </c>
      <c r="E36" s="1">
        <v>50</v>
      </c>
      <c r="F36" s="5"/>
      <c r="G36" s="27"/>
      <c r="H36" s="44">
        <f t="shared" si="0"/>
        <v>0</v>
      </c>
      <c r="I36" s="23">
        <f t="shared" si="1"/>
        <v>0</v>
      </c>
      <c r="J36" s="23">
        <f t="shared" si="2"/>
        <v>0</v>
      </c>
      <c r="K36" s="5"/>
      <c r="L36" s="7"/>
      <c r="M36" s="14"/>
    </row>
    <row r="37" spans="1:13" ht="72" x14ac:dyDescent="0.3">
      <c r="A37" s="4">
        <v>36</v>
      </c>
      <c r="B37" s="33" t="s">
        <v>68</v>
      </c>
      <c r="C37" s="37" t="s">
        <v>69</v>
      </c>
      <c r="D37" s="1" t="s">
        <v>6</v>
      </c>
      <c r="E37" s="1">
        <v>100</v>
      </c>
      <c r="F37" s="5"/>
      <c r="G37" s="27"/>
      <c r="H37" s="44">
        <f t="shared" si="0"/>
        <v>0</v>
      </c>
      <c r="I37" s="23">
        <f t="shared" si="1"/>
        <v>0</v>
      </c>
      <c r="J37" s="23">
        <f t="shared" si="2"/>
        <v>0</v>
      </c>
      <c r="K37" s="5"/>
      <c r="L37" s="7"/>
      <c r="M37" s="14"/>
    </row>
    <row r="38" spans="1:13" ht="36" x14ac:dyDescent="0.3">
      <c r="A38" s="4">
        <v>37</v>
      </c>
      <c r="B38" s="33" t="s">
        <v>70</v>
      </c>
      <c r="C38" s="37" t="s">
        <v>71</v>
      </c>
      <c r="D38" s="1" t="s">
        <v>6</v>
      </c>
      <c r="E38" s="1">
        <v>8</v>
      </c>
      <c r="F38" s="5"/>
      <c r="G38" s="27"/>
      <c r="H38" s="44">
        <f t="shared" si="0"/>
        <v>0</v>
      </c>
      <c r="I38" s="23">
        <f t="shared" si="1"/>
        <v>0</v>
      </c>
      <c r="J38" s="23">
        <f t="shared" si="2"/>
        <v>0</v>
      </c>
      <c r="K38" s="5"/>
      <c r="L38" s="7"/>
      <c r="M38" s="14"/>
    </row>
    <row r="39" spans="1:13" ht="36" x14ac:dyDescent="0.3">
      <c r="A39" s="4">
        <v>38</v>
      </c>
      <c r="B39" s="33" t="s">
        <v>70</v>
      </c>
      <c r="C39" s="37" t="s">
        <v>72</v>
      </c>
      <c r="D39" s="1" t="s">
        <v>6</v>
      </c>
      <c r="E39" s="1">
        <v>8</v>
      </c>
      <c r="F39" s="5"/>
      <c r="G39" s="27"/>
      <c r="H39" s="44">
        <f t="shared" si="0"/>
        <v>0</v>
      </c>
      <c r="I39" s="23">
        <f t="shared" si="1"/>
        <v>0</v>
      </c>
      <c r="J39" s="23">
        <f t="shared" si="2"/>
        <v>0</v>
      </c>
      <c r="K39" s="5"/>
      <c r="L39" s="7"/>
      <c r="M39" s="14"/>
    </row>
    <row r="40" spans="1:13" ht="36" x14ac:dyDescent="0.3">
      <c r="A40" s="4">
        <v>39</v>
      </c>
      <c r="B40" s="33" t="s">
        <v>70</v>
      </c>
      <c r="C40" s="37" t="s">
        <v>73</v>
      </c>
      <c r="D40" s="1" t="s">
        <v>6</v>
      </c>
      <c r="E40" s="1">
        <v>8</v>
      </c>
      <c r="F40" s="5"/>
      <c r="G40" s="27"/>
      <c r="H40" s="44"/>
      <c r="I40" s="23">
        <f t="shared" si="1"/>
        <v>0</v>
      </c>
      <c r="J40" s="23">
        <f t="shared" si="2"/>
        <v>0</v>
      </c>
      <c r="K40" s="5"/>
      <c r="L40" s="7"/>
      <c r="M40" s="14"/>
    </row>
    <row r="41" spans="1:13" ht="36" x14ac:dyDescent="0.3">
      <c r="A41" s="4">
        <v>40</v>
      </c>
      <c r="B41" s="33" t="s">
        <v>74</v>
      </c>
      <c r="C41" s="37" t="s">
        <v>75</v>
      </c>
      <c r="D41" s="1" t="s">
        <v>6</v>
      </c>
      <c r="E41" s="1">
        <v>8</v>
      </c>
      <c r="F41" s="5"/>
      <c r="G41" s="27"/>
      <c r="H41" s="44">
        <f t="shared" si="0"/>
        <v>0</v>
      </c>
      <c r="I41" s="23">
        <f t="shared" si="1"/>
        <v>0</v>
      </c>
      <c r="J41" s="23">
        <f t="shared" si="2"/>
        <v>0</v>
      </c>
      <c r="K41" s="5"/>
      <c r="L41" s="7"/>
      <c r="M41" s="14"/>
    </row>
    <row r="42" spans="1:13" ht="36" x14ac:dyDescent="0.3">
      <c r="A42" s="4">
        <v>41</v>
      </c>
      <c r="B42" s="33" t="s">
        <v>74</v>
      </c>
      <c r="C42" s="37" t="s">
        <v>76</v>
      </c>
      <c r="D42" s="1" t="s">
        <v>6</v>
      </c>
      <c r="E42" s="1">
        <v>8</v>
      </c>
      <c r="F42" s="5"/>
      <c r="G42" s="27"/>
      <c r="H42" s="44">
        <f t="shared" si="0"/>
        <v>0</v>
      </c>
      <c r="I42" s="23">
        <f t="shared" si="1"/>
        <v>0</v>
      </c>
      <c r="J42" s="23">
        <f t="shared" si="2"/>
        <v>0</v>
      </c>
      <c r="K42" s="5"/>
      <c r="L42" s="7"/>
      <c r="M42" s="14"/>
    </row>
    <row r="43" spans="1:13" ht="36" x14ac:dyDescent="0.3">
      <c r="A43" s="4">
        <v>42</v>
      </c>
      <c r="B43" s="33" t="s">
        <v>74</v>
      </c>
      <c r="C43" s="37" t="s">
        <v>77</v>
      </c>
      <c r="D43" s="1" t="s">
        <v>6</v>
      </c>
      <c r="E43" s="1">
        <v>8</v>
      </c>
      <c r="F43" s="5"/>
      <c r="G43" s="27"/>
      <c r="H43" s="44">
        <f t="shared" si="0"/>
        <v>0</v>
      </c>
      <c r="I43" s="23">
        <f t="shared" si="1"/>
        <v>0</v>
      </c>
      <c r="J43" s="23">
        <f t="shared" si="2"/>
        <v>0</v>
      </c>
      <c r="K43" s="5"/>
      <c r="L43" s="7"/>
      <c r="M43" s="14"/>
    </row>
    <row r="44" spans="1:13" ht="36" x14ac:dyDescent="0.3">
      <c r="A44" s="4">
        <v>43</v>
      </c>
      <c r="B44" s="33" t="s">
        <v>78</v>
      </c>
      <c r="C44" s="37" t="s">
        <v>79</v>
      </c>
      <c r="D44" s="1" t="s">
        <v>6</v>
      </c>
      <c r="E44" s="1">
        <v>8</v>
      </c>
      <c r="F44" s="5"/>
      <c r="G44" s="27"/>
      <c r="H44" s="44">
        <f t="shared" si="0"/>
        <v>0</v>
      </c>
      <c r="I44" s="23">
        <f t="shared" si="1"/>
        <v>0</v>
      </c>
      <c r="J44" s="23">
        <f t="shared" si="2"/>
        <v>0</v>
      </c>
      <c r="K44" s="5"/>
      <c r="L44" s="7"/>
      <c r="M44" s="14"/>
    </row>
    <row r="45" spans="1:13" ht="36" x14ac:dyDescent="0.3">
      <c r="A45" s="4">
        <v>44</v>
      </c>
      <c r="B45" s="33" t="s">
        <v>78</v>
      </c>
      <c r="C45" s="37" t="s">
        <v>80</v>
      </c>
      <c r="D45" s="1" t="s">
        <v>6</v>
      </c>
      <c r="E45" s="1">
        <v>8</v>
      </c>
      <c r="F45" s="5"/>
      <c r="G45" s="27"/>
      <c r="H45" s="44">
        <f t="shared" si="0"/>
        <v>0</v>
      </c>
      <c r="I45" s="23">
        <f t="shared" si="1"/>
        <v>0</v>
      </c>
      <c r="J45" s="23">
        <f t="shared" si="2"/>
        <v>0</v>
      </c>
      <c r="K45" s="5"/>
      <c r="L45" s="7"/>
      <c r="M45" s="14"/>
    </row>
    <row r="46" spans="1:13" ht="36" x14ac:dyDescent="0.3">
      <c r="A46" s="4">
        <v>45</v>
      </c>
      <c r="B46" s="33" t="s">
        <v>78</v>
      </c>
      <c r="C46" s="37" t="s">
        <v>81</v>
      </c>
      <c r="D46" s="1" t="s">
        <v>6</v>
      </c>
      <c r="E46" s="1">
        <v>120</v>
      </c>
      <c r="F46" s="5"/>
      <c r="G46" s="27"/>
      <c r="H46" s="44"/>
      <c r="I46" s="23"/>
      <c r="J46" s="23"/>
      <c r="K46" s="5"/>
      <c r="L46" s="7"/>
      <c r="M46" s="14"/>
    </row>
    <row r="47" spans="1:13" ht="36" x14ac:dyDescent="0.3">
      <c r="A47" s="4">
        <v>46</v>
      </c>
      <c r="B47" s="33" t="s">
        <v>78</v>
      </c>
      <c r="C47" s="37" t="s">
        <v>82</v>
      </c>
      <c r="D47" s="1" t="s">
        <v>6</v>
      </c>
      <c r="E47" s="1">
        <v>8</v>
      </c>
      <c r="F47" s="5"/>
      <c r="G47" s="27"/>
      <c r="H47" s="44"/>
      <c r="I47" s="23"/>
      <c r="J47" s="23"/>
      <c r="K47" s="5"/>
      <c r="L47" s="7"/>
      <c r="M47" s="14"/>
    </row>
    <row r="48" spans="1:13" ht="36" x14ac:dyDescent="0.3">
      <c r="A48" s="4">
        <v>47</v>
      </c>
      <c r="B48" s="33" t="s">
        <v>78</v>
      </c>
      <c r="C48" s="37" t="s">
        <v>83</v>
      </c>
      <c r="D48" s="1" t="s">
        <v>6</v>
      </c>
      <c r="E48" s="1">
        <v>8</v>
      </c>
      <c r="F48" s="5"/>
      <c r="G48" s="27"/>
      <c r="H48" s="44">
        <f t="shared" si="0"/>
        <v>0</v>
      </c>
      <c r="I48" s="23">
        <f t="shared" si="1"/>
        <v>0</v>
      </c>
      <c r="J48" s="23">
        <f t="shared" si="2"/>
        <v>0</v>
      </c>
      <c r="K48" s="5"/>
      <c r="L48" s="7"/>
      <c r="M48" s="14"/>
    </row>
    <row r="49" spans="1:13" ht="36" x14ac:dyDescent="0.3">
      <c r="A49" s="4">
        <v>48</v>
      </c>
      <c r="B49" s="33" t="s">
        <v>84</v>
      </c>
      <c r="C49" s="37" t="s">
        <v>85</v>
      </c>
      <c r="D49" s="1" t="s">
        <v>6</v>
      </c>
      <c r="E49" s="1">
        <v>20</v>
      </c>
      <c r="F49" s="5"/>
      <c r="G49" s="27"/>
      <c r="H49" s="44">
        <f t="shared" si="0"/>
        <v>0</v>
      </c>
      <c r="I49" s="23">
        <f t="shared" si="1"/>
        <v>0</v>
      </c>
      <c r="J49" s="23">
        <f t="shared" si="2"/>
        <v>0</v>
      </c>
      <c r="K49" s="5"/>
      <c r="L49" s="7"/>
      <c r="M49" s="14"/>
    </row>
    <row r="50" spans="1:13" ht="36" x14ac:dyDescent="0.3">
      <c r="A50" s="4">
        <v>49</v>
      </c>
      <c r="B50" s="33" t="s">
        <v>86</v>
      </c>
      <c r="C50" s="37" t="s">
        <v>87</v>
      </c>
      <c r="D50" s="1" t="s">
        <v>6</v>
      </c>
      <c r="E50" s="1">
        <v>20</v>
      </c>
      <c r="F50" s="5"/>
      <c r="G50" s="27"/>
      <c r="H50" s="44">
        <f t="shared" si="0"/>
        <v>0</v>
      </c>
      <c r="I50" s="23">
        <f t="shared" si="1"/>
        <v>0</v>
      </c>
      <c r="J50" s="23">
        <f t="shared" si="2"/>
        <v>0</v>
      </c>
      <c r="K50" s="5"/>
      <c r="L50" s="7"/>
      <c r="M50" s="14"/>
    </row>
    <row r="51" spans="1:13" ht="36" x14ac:dyDescent="0.3">
      <c r="A51" s="4">
        <v>50</v>
      </c>
      <c r="B51" s="33" t="s">
        <v>88</v>
      </c>
      <c r="C51" s="37" t="s">
        <v>89</v>
      </c>
      <c r="D51" s="1" t="s">
        <v>6</v>
      </c>
      <c r="E51" s="1">
        <v>20</v>
      </c>
      <c r="F51" s="5"/>
      <c r="G51" s="27"/>
      <c r="H51" s="44">
        <f t="shared" si="0"/>
        <v>0</v>
      </c>
      <c r="I51" s="23">
        <f t="shared" si="1"/>
        <v>0</v>
      </c>
      <c r="J51" s="23">
        <f t="shared" si="2"/>
        <v>0</v>
      </c>
      <c r="K51" s="5"/>
      <c r="L51" s="7"/>
      <c r="M51" s="14"/>
    </row>
    <row r="52" spans="1:13" ht="36" x14ac:dyDescent="0.3">
      <c r="A52" s="4">
        <v>51</v>
      </c>
      <c r="B52" s="33" t="s">
        <v>84</v>
      </c>
      <c r="C52" s="37" t="s">
        <v>90</v>
      </c>
      <c r="D52" s="1" t="s">
        <v>6</v>
      </c>
      <c r="E52" s="1">
        <v>8</v>
      </c>
      <c r="F52" s="5"/>
      <c r="G52" s="27"/>
      <c r="H52" s="44">
        <f t="shared" si="0"/>
        <v>0</v>
      </c>
      <c r="I52" s="23">
        <f t="shared" si="1"/>
        <v>0</v>
      </c>
      <c r="J52" s="23">
        <f t="shared" si="2"/>
        <v>0</v>
      </c>
      <c r="K52" s="5"/>
      <c r="L52" s="7"/>
      <c r="M52" s="14"/>
    </row>
    <row r="53" spans="1:13" ht="36" x14ac:dyDescent="0.3">
      <c r="A53" s="4">
        <v>52</v>
      </c>
      <c r="B53" s="33" t="s">
        <v>84</v>
      </c>
      <c r="C53" s="37" t="s">
        <v>91</v>
      </c>
      <c r="D53" s="1" t="s">
        <v>6</v>
      </c>
      <c r="E53" s="1">
        <v>8</v>
      </c>
      <c r="F53" s="5"/>
      <c r="G53" s="27"/>
      <c r="H53" s="44">
        <f t="shared" si="0"/>
        <v>0</v>
      </c>
      <c r="I53" s="23">
        <f t="shared" si="1"/>
        <v>0</v>
      </c>
      <c r="J53" s="23">
        <f t="shared" si="2"/>
        <v>0</v>
      </c>
      <c r="K53" s="5"/>
      <c r="L53" s="7"/>
      <c r="M53" s="14"/>
    </row>
    <row r="54" spans="1:13" ht="36" x14ac:dyDescent="0.3">
      <c r="A54" s="4">
        <v>53</v>
      </c>
      <c r="B54" s="33" t="s">
        <v>84</v>
      </c>
      <c r="C54" s="37" t="s">
        <v>92</v>
      </c>
      <c r="D54" s="1" t="s">
        <v>6</v>
      </c>
      <c r="E54" s="1">
        <v>20</v>
      </c>
      <c r="F54" s="5"/>
      <c r="G54" s="27"/>
      <c r="H54" s="44">
        <f t="shared" si="0"/>
        <v>0</v>
      </c>
      <c r="I54" s="23">
        <f t="shared" si="1"/>
        <v>0</v>
      </c>
      <c r="J54" s="23">
        <f t="shared" si="2"/>
        <v>0</v>
      </c>
      <c r="K54" s="5"/>
      <c r="L54" s="7"/>
      <c r="M54" s="14"/>
    </row>
    <row r="55" spans="1:13" ht="36" x14ac:dyDescent="0.3">
      <c r="A55" s="4">
        <v>54</v>
      </c>
      <c r="B55" s="33" t="s">
        <v>84</v>
      </c>
      <c r="C55" s="37" t="s">
        <v>93</v>
      </c>
      <c r="D55" s="1" t="s">
        <v>6</v>
      </c>
      <c r="E55" s="1">
        <v>8</v>
      </c>
      <c r="F55" s="5"/>
      <c r="G55" s="27"/>
      <c r="H55" s="44">
        <f t="shared" si="0"/>
        <v>0</v>
      </c>
      <c r="I55" s="23">
        <f t="shared" si="1"/>
        <v>0</v>
      </c>
      <c r="J55" s="23">
        <f t="shared" si="2"/>
        <v>0</v>
      </c>
      <c r="K55" s="5"/>
      <c r="L55" s="7"/>
      <c r="M55" s="14"/>
    </row>
    <row r="56" spans="1:13" ht="36" x14ac:dyDescent="0.3">
      <c r="A56" s="4">
        <v>55</v>
      </c>
      <c r="B56" s="33" t="s">
        <v>84</v>
      </c>
      <c r="C56" s="37" t="s">
        <v>94</v>
      </c>
      <c r="D56" s="1" t="s">
        <v>6</v>
      </c>
      <c r="E56" s="1">
        <v>8</v>
      </c>
      <c r="F56" s="5"/>
      <c r="G56" s="27"/>
      <c r="H56" s="44">
        <f t="shared" si="0"/>
        <v>0</v>
      </c>
      <c r="I56" s="23">
        <f t="shared" si="1"/>
        <v>0</v>
      </c>
      <c r="J56" s="23">
        <f t="shared" si="2"/>
        <v>0</v>
      </c>
      <c r="K56" s="5"/>
      <c r="L56" s="7"/>
      <c r="M56" s="14"/>
    </row>
    <row r="57" spans="1:13" ht="36" x14ac:dyDescent="0.3">
      <c r="A57" s="4">
        <v>56</v>
      </c>
      <c r="B57" s="33" t="s">
        <v>84</v>
      </c>
      <c r="C57" s="37" t="s">
        <v>95</v>
      </c>
      <c r="D57" s="1" t="s">
        <v>6</v>
      </c>
      <c r="E57" s="1">
        <v>3</v>
      </c>
      <c r="F57" s="5"/>
      <c r="G57" s="27"/>
      <c r="H57" s="44">
        <f t="shared" si="0"/>
        <v>0</v>
      </c>
      <c r="I57" s="23">
        <f t="shared" si="1"/>
        <v>0</v>
      </c>
      <c r="J57" s="23">
        <f t="shared" si="2"/>
        <v>0</v>
      </c>
      <c r="K57" s="5"/>
      <c r="L57" s="7"/>
      <c r="M57" s="14"/>
    </row>
    <row r="58" spans="1:13" ht="36" x14ac:dyDescent="0.3">
      <c r="A58" s="4">
        <v>57</v>
      </c>
      <c r="B58" s="33" t="s">
        <v>96</v>
      </c>
      <c r="C58" s="37" t="s">
        <v>97</v>
      </c>
      <c r="D58" s="1" t="s">
        <v>6</v>
      </c>
      <c r="E58" s="1">
        <v>8</v>
      </c>
      <c r="F58" s="5"/>
      <c r="G58" s="27"/>
      <c r="H58" s="44">
        <f t="shared" si="0"/>
        <v>0</v>
      </c>
      <c r="I58" s="23">
        <f t="shared" si="1"/>
        <v>0</v>
      </c>
      <c r="J58" s="23">
        <f t="shared" si="2"/>
        <v>0</v>
      </c>
      <c r="K58" s="5"/>
      <c r="L58" s="7"/>
      <c r="M58" s="14"/>
    </row>
    <row r="59" spans="1:13" ht="36" x14ac:dyDescent="0.3">
      <c r="A59" s="4">
        <v>58</v>
      </c>
      <c r="B59" s="33" t="s">
        <v>96</v>
      </c>
      <c r="C59" s="37" t="s">
        <v>98</v>
      </c>
      <c r="D59" s="1" t="s">
        <v>6</v>
      </c>
      <c r="E59" s="1">
        <v>8</v>
      </c>
      <c r="F59" s="5"/>
      <c r="G59" s="27"/>
      <c r="H59" s="44">
        <f t="shared" si="0"/>
        <v>0</v>
      </c>
      <c r="I59" s="23">
        <f t="shared" si="1"/>
        <v>0</v>
      </c>
      <c r="J59" s="23">
        <f t="shared" si="2"/>
        <v>0</v>
      </c>
      <c r="K59" s="5"/>
      <c r="L59" s="7"/>
      <c r="M59" s="14"/>
    </row>
    <row r="60" spans="1:13" ht="36" x14ac:dyDescent="0.3">
      <c r="A60" s="4">
        <v>59</v>
      </c>
      <c r="B60" s="33" t="s">
        <v>96</v>
      </c>
      <c r="C60" s="37" t="s">
        <v>99</v>
      </c>
      <c r="D60" s="1" t="s">
        <v>6</v>
      </c>
      <c r="E60" s="1">
        <v>8</v>
      </c>
      <c r="F60" s="5"/>
      <c r="G60" s="27"/>
      <c r="H60" s="44">
        <f t="shared" si="0"/>
        <v>0</v>
      </c>
      <c r="I60" s="23">
        <f t="shared" si="1"/>
        <v>0</v>
      </c>
      <c r="J60" s="23">
        <f t="shared" si="2"/>
        <v>0</v>
      </c>
      <c r="K60" s="5"/>
      <c r="L60" s="7"/>
      <c r="M60" s="14"/>
    </row>
    <row r="61" spans="1:13" ht="36" x14ac:dyDescent="0.3">
      <c r="A61" s="4">
        <v>60</v>
      </c>
      <c r="B61" s="33" t="s">
        <v>96</v>
      </c>
      <c r="C61" s="37" t="s">
        <v>100</v>
      </c>
      <c r="D61" s="1" t="s">
        <v>6</v>
      </c>
      <c r="E61" s="1">
        <v>8</v>
      </c>
      <c r="F61" s="5"/>
      <c r="G61" s="27"/>
      <c r="H61" s="44">
        <f t="shared" si="0"/>
        <v>0</v>
      </c>
      <c r="I61" s="23">
        <f t="shared" si="1"/>
        <v>0</v>
      </c>
      <c r="J61" s="23">
        <f t="shared" si="2"/>
        <v>0</v>
      </c>
      <c r="K61" s="5"/>
      <c r="L61" s="7"/>
      <c r="M61" s="14"/>
    </row>
    <row r="62" spans="1:13" ht="36.6" thickBot="1" x14ac:dyDescent="0.35">
      <c r="A62" s="6">
        <v>61</v>
      </c>
      <c r="B62" s="34" t="s">
        <v>101</v>
      </c>
      <c r="C62" s="38" t="s">
        <v>102</v>
      </c>
      <c r="D62" s="2" t="s">
        <v>6</v>
      </c>
      <c r="E62" s="2">
        <v>8</v>
      </c>
      <c r="F62" s="41"/>
      <c r="G62" s="28"/>
      <c r="H62" s="44">
        <f t="shared" si="0"/>
        <v>0</v>
      </c>
      <c r="I62" s="24">
        <f t="shared" si="1"/>
        <v>0</v>
      </c>
      <c r="J62" s="24">
        <f t="shared" si="2"/>
        <v>0</v>
      </c>
      <c r="K62" s="41"/>
      <c r="L62" s="8"/>
      <c r="M62" s="14"/>
    </row>
    <row r="63" spans="1:13" ht="264" x14ac:dyDescent="0.3">
      <c r="A63" s="9">
        <v>62</v>
      </c>
      <c r="B63" s="35" t="s">
        <v>105</v>
      </c>
      <c r="C63" s="39" t="s">
        <v>106</v>
      </c>
      <c r="D63" s="10" t="s">
        <v>6</v>
      </c>
      <c r="E63" s="10">
        <v>20</v>
      </c>
      <c r="F63" s="42"/>
      <c r="G63" s="29"/>
      <c r="H63" s="44">
        <f t="shared" si="0"/>
        <v>0</v>
      </c>
      <c r="I63" s="25">
        <f t="shared" si="1"/>
        <v>0</v>
      </c>
      <c r="J63" s="25">
        <f t="shared" si="2"/>
        <v>0</v>
      </c>
      <c r="K63" s="42"/>
      <c r="L63" s="18"/>
      <c r="M63" s="14"/>
    </row>
    <row r="64" spans="1:13" ht="288" x14ac:dyDescent="0.3">
      <c r="A64" s="4">
        <v>63</v>
      </c>
      <c r="B64" s="33" t="s">
        <v>5</v>
      </c>
      <c r="C64" s="37" t="s">
        <v>7</v>
      </c>
      <c r="D64" s="1" t="s">
        <v>6</v>
      </c>
      <c r="E64" s="1">
        <v>20</v>
      </c>
      <c r="F64" s="5"/>
      <c r="G64" s="27"/>
      <c r="H64" s="44">
        <f t="shared" si="0"/>
        <v>0</v>
      </c>
      <c r="I64" s="23">
        <f t="shared" si="1"/>
        <v>0</v>
      </c>
      <c r="J64" s="23">
        <f t="shared" si="2"/>
        <v>0</v>
      </c>
      <c r="K64" s="5"/>
      <c r="L64" s="15"/>
      <c r="M64" s="14"/>
    </row>
    <row r="65" spans="1:13" ht="204" x14ac:dyDescent="0.3">
      <c r="A65" s="4">
        <v>64</v>
      </c>
      <c r="B65" s="33" t="s">
        <v>105</v>
      </c>
      <c r="C65" s="37" t="s">
        <v>107</v>
      </c>
      <c r="D65" s="1" t="s">
        <v>6</v>
      </c>
      <c r="E65" s="1">
        <v>20</v>
      </c>
      <c r="F65" s="5"/>
      <c r="G65" s="27"/>
      <c r="H65" s="44">
        <f t="shared" si="0"/>
        <v>0</v>
      </c>
      <c r="I65" s="23">
        <f t="shared" si="1"/>
        <v>0</v>
      </c>
      <c r="J65" s="23">
        <f t="shared" si="2"/>
        <v>0</v>
      </c>
      <c r="K65" s="5"/>
      <c r="L65" s="15"/>
      <c r="M65" s="14"/>
    </row>
    <row r="66" spans="1:13" ht="252" x14ac:dyDescent="0.3">
      <c r="A66" s="4">
        <v>65</v>
      </c>
      <c r="B66" s="33" t="s">
        <v>105</v>
      </c>
      <c r="C66" s="37" t="s">
        <v>108</v>
      </c>
      <c r="D66" s="1" t="s">
        <v>6</v>
      </c>
      <c r="E66" s="1">
        <v>10</v>
      </c>
      <c r="F66" s="5"/>
      <c r="G66" s="27"/>
      <c r="H66" s="44">
        <f t="shared" si="0"/>
        <v>0</v>
      </c>
      <c r="I66" s="23">
        <f t="shared" si="1"/>
        <v>0</v>
      </c>
      <c r="J66" s="23">
        <f t="shared" si="2"/>
        <v>0</v>
      </c>
      <c r="K66" s="5"/>
      <c r="L66" s="15"/>
      <c r="M66" s="14"/>
    </row>
    <row r="67" spans="1:13" ht="228" x14ac:dyDescent="0.3">
      <c r="A67" s="4">
        <v>66</v>
      </c>
      <c r="B67" s="33" t="s">
        <v>109</v>
      </c>
      <c r="C67" s="37" t="s">
        <v>110</v>
      </c>
      <c r="D67" s="1" t="s">
        <v>6</v>
      </c>
      <c r="E67" s="1">
        <v>30</v>
      </c>
      <c r="F67" s="5"/>
      <c r="G67" s="27"/>
      <c r="H67" s="44">
        <f t="shared" ref="H67:H130" si="3">F67*E67</f>
        <v>0</v>
      </c>
      <c r="I67" s="23">
        <f t="shared" ref="I67:I131" si="4">F67*8%</f>
        <v>0</v>
      </c>
      <c r="J67" s="23">
        <f t="shared" ref="J67:J131" si="5">F67+I67</f>
        <v>0</v>
      </c>
      <c r="K67" s="5"/>
      <c r="L67" s="15"/>
      <c r="M67" s="14"/>
    </row>
    <row r="68" spans="1:13" ht="180" x14ac:dyDescent="0.3">
      <c r="A68" s="4">
        <v>67</v>
      </c>
      <c r="B68" s="33" t="s">
        <v>111</v>
      </c>
      <c r="C68" s="37" t="s">
        <v>112</v>
      </c>
      <c r="D68" s="1" t="s">
        <v>6</v>
      </c>
      <c r="E68" s="1">
        <v>20</v>
      </c>
      <c r="F68" s="5"/>
      <c r="G68" s="27"/>
      <c r="H68" s="44">
        <f t="shared" si="3"/>
        <v>0</v>
      </c>
      <c r="I68" s="23">
        <f t="shared" si="4"/>
        <v>0</v>
      </c>
      <c r="J68" s="23">
        <f t="shared" si="5"/>
        <v>0</v>
      </c>
      <c r="K68" s="5"/>
      <c r="L68" s="15"/>
      <c r="M68" s="14"/>
    </row>
    <row r="69" spans="1:13" ht="180" x14ac:dyDescent="0.3">
      <c r="A69" s="4">
        <v>68</v>
      </c>
      <c r="B69" s="33" t="s">
        <v>111</v>
      </c>
      <c r="C69" s="37" t="s">
        <v>113</v>
      </c>
      <c r="D69" s="1" t="s">
        <v>6</v>
      </c>
      <c r="E69" s="1">
        <v>5</v>
      </c>
      <c r="F69" s="5"/>
      <c r="G69" s="27"/>
      <c r="H69" s="44">
        <f t="shared" si="3"/>
        <v>0</v>
      </c>
      <c r="I69" s="23">
        <f t="shared" si="4"/>
        <v>0</v>
      </c>
      <c r="J69" s="23">
        <f t="shared" si="5"/>
        <v>0</v>
      </c>
      <c r="K69" s="5"/>
      <c r="L69" s="15"/>
      <c r="M69" s="14"/>
    </row>
    <row r="70" spans="1:13" ht="180" x14ac:dyDescent="0.3">
      <c r="A70" s="4">
        <v>69</v>
      </c>
      <c r="B70" s="33" t="s">
        <v>111</v>
      </c>
      <c r="C70" s="37" t="s">
        <v>114</v>
      </c>
      <c r="D70" s="1" t="s">
        <v>6</v>
      </c>
      <c r="E70" s="1">
        <v>5</v>
      </c>
      <c r="F70" s="5"/>
      <c r="G70" s="27"/>
      <c r="H70" s="44">
        <f t="shared" si="3"/>
        <v>0</v>
      </c>
      <c r="I70" s="23">
        <f t="shared" si="4"/>
        <v>0</v>
      </c>
      <c r="J70" s="23">
        <f t="shared" si="5"/>
        <v>0</v>
      </c>
      <c r="K70" s="5"/>
      <c r="L70" s="15"/>
      <c r="M70" s="14"/>
    </row>
    <row r="71" spans="1:13" ht="168" x14ac:dyDescent="0.3">
      <c r="A71" s="4">
        <v>70</v>
      </c>
      <c r="B71" s="33" t="s">
        <v>111</v>
      </c>
      <c r="C71" s="37" t="s">
        <v>115</v>
      </c>
      <c r="D71" s="1" t="s">
        <v>6</v>
      </c>
      <c r="E71" s="1">
        <v>5</v>
      </c>
      <c r="F71" s="5"/>
      <c r="G71" s="27"/>
      <c r="H71" s="44">
        <f t="shared" si="3"/>
        <v>0</v>
      </c>
      <c r="I71" s="23">
        <f t="shared" si="4"/>
        <v>0</v>
      </c>
      <c r="J71" s="23">
        <f t="shared" si="5"/>
        <v>0</v>
      </c>
      <c r="K71" s="5"/>
      <c r="L71" s="15"/>
      <c r="M71" s="14"/>
    </row>
    <row r="72" spans="1:13" ht="96" x14ac:dyDescent="0.3">
      <c r="A72" s="4">
        <v>71</v>
      </c>
      <c r="B72" s="33" t="s">
        <v>111</v>
      </c>
      <c r="C72" s="37" t="s">
        <v>116</v>
      </c>
      <c r="D72" s="1" t="s">
        <v>6</v>
      </c>
      <c r="E72" s="1">
        <v>20</v>
      </c>
      <c r="F72" s="5"/>
      <c r="G72" s="27"/>
      <c r="H72" s="44">
        <f t="shared" si="3"/>
        <v>0</v>
      </c>
      <c r="I72" s="23">
        <f t="shared" si="4"/>
        <v>0</v>
      </c>
      <c r="J72" s="23">
        <f t="shared" si="5"/>
        <v>0</v>
      </c>
      <c r="K72" s="5"/>
      <c r="L72" s="15"/>
      <c r="M72" s="14"/>
    </row>
    <row r="73" spans="1:13" ht="132" x14ac:dyDescent="0.3">
      <c r="A73" s="4">
        <v>72</v>
      </c>
      <c r="B73" s="33" t="s">
        <v>111</v>
      </c>
      <c r="C73" s="37" t="s">
        <v>117</v>
      </c>
      <c r="D73" s="1" t="s">
        <v>6</v>
      </c>
      <c r="E73" s="1">
        <v>20</v>
      </c>
      <c r="F73" s="5"/>
      <c r="G73" s="27"/>
      <c r="H73" s="44">
        <f t="shared" si="3"/>
        <v>0</v>
      </c>
      <c r="I73" s="23">
        <f t="shared" si="4"/>
        <v>0</v>
      </c>
      <c r="J73" s="23">
        <f t="shared" si="5"/>
        <v>0</v>
      </c>
      <c r="K73" s="5"/>
      <c r="L73" s="15"/>
      <c r="M73" s="14"/>
    </row>
    <row r="74" spans="1:13" ht="228" x14ac:dyDescent="0.3">
      <c r="A74" s="4">
        <v>73</v>
      </c>
      <c r="B74" s="33" t="s">
        <v>111</v>
      </c>
      <c r="C74" s="37" t="s">
        <v>118</v>
      </c>
      <c r="D74" s="1" t="s">
        <v>6</v>
      </c>
      <c r="E74" s="1">
        <v>5</v>
      </c>
      <c r="F74" s="5"/>
      <c r="G74" s="27"/>
      <c r="H74" s="44">
        <f t="shared" si="3"/>
        <v>0</v>
      </c>
      <c r="I74" s="23">
        <f t="shared" si="4"/>
        <v>0</v>
      </c>
      <c r="J74" s="23">
        <f t="shared" si="5"/>
        <v>0</v>
      </c>
      <c r="K74" s="5"/>
      <c r="L74" s="15"/>
      <c r="M74" s="14"/>
    </row>
    <row r="75" spans="1:13" ht="300" x14ac:dyDescent="0.3">
      <c r="A75" s="4">
        <v>74</v>
      </c>
      <c r="B75" s="33" t="s">
        <v>119</v>
      </c>
      <c r="C75" s="37" t="s">
        <v>120</v>
      </c>
      <c r="D75" s="1" t="s">
        <v>6</v>
      </c>
      <c r="E75" s="1">
        <v>20</v>
      </c>
      <c r="F75" s="5"/>
      <c r="G75" s="27"/>
      <c r="H75" s="44">
        <f t="shared" si="3"/>
        <v>0</v>
      </c>
      <c r="I75" s="23">
        <f t="shared" si="4"/>
        <v>0</v>
      </c>
      <c r="J75" s="23">
        <f t="shared" si="5"/>
        <v>0</v>
      </c>
      <c r="K75" s="5"/>
      <c r="L75" s="15"/>
      <c r="M75" s="14"/>
    </row>
    <row r="76" spans="1:13" ht="264" x14ac:dyDescent="0.3">
      <c r="A76" s="4">
        <v>75</v>
      </c>
      <c r="B76" s="33" t="s">
        <v>119</v>
      </c>
      <c r="C76" s="37" t="s">
        <v>121</v>
      </c>
      <c r="D76" s="1" t="s">
        <v>6</v>
      </c>
      <c r="E76" s="1">
        <v>20</v>
      </c>
      <c r="F76" s="5"/>
      <c r="G76" s="27"/>
      <c r="H76" s="44">
        <f t="shared" si="3"/>
        <v>0</v>
      </c>
      <c r="I76" s="23">
        <f t="shared" si="4"/>
        <v>0</v>
      </c>
      <c r="J76" s="23">
        <f t="shared" si="5"/>
        <v>0</v>
      </c>
      <c r="K76" s="5"/>
      <c r="L76" s="15"/>
      <c r="M76" s="14"/>
    </row>
    <row r="77" spans="1:13" ht="60" x14ac:dyDescent="0.3">
      <c r="A77" s="4">
        <v>76</v>
      </c>
      <c r="B77" s="33" t="s">
        <v>122</v>
      </c>
      <c r="C77" s="37" t="s">
        <v>8</v>
      </c>
      <c r="D77" s="1" t="s">
        <v>6</v>
      </c>
      <c r="E77" s="1">
        <v>5</v>
      </c>
      <c r="F77" s="5"/>
      <c r="G77" s="27"/>
      <c r="H77" s="44">
        <f t="shared" si="3"/>
        <v>0</v>
      </c>
      <c r="I77" s="23">
        <f t="shared" si="4"/>
        <v>0</v>
      </c>
      <c r="J77" s="23">
        <f t="shared" si="5"/>
        <v>0</v>
      </c>
      <c r="K77" s="5"/>
      <c r="L77" s="15"/>
      <c r="M77" s="14"/>
    </row>
    <row r="78" spans="1:13" ht="54" x14ac:dyDescent="0.3">
      <c r="A78" s="4">
        <v>77</v>
      </c>
      <c r="B78" s="33" t="s">
        <v>122</v>
      </c>
      <c r="C78" s="37" t="s">
        <v>9</v>
      </c>
      <c r="D78" s="1" t="s">
        <v>6</v>
      </c>
      <c r="E78" s="1">
        <v>5</v>
      </c>
      <c r="F78" s="5"/>
      <c r="G78" s="27"/>
      <c r="H78" s="44">
        <f t="shared" si="3"/>
        <v>0</v>
      </c>
      <c r="I78" s="23">
        <f t="shared" si="4"/>
        <v>0</v>
      </c>
      <c r="J78" s="23">
        <f t="shared" si="5"/>
        <v>0</v>
      </c>
      <c r="K78" s="5"/>
      <c r="L78" s="15"/>
      <c r="M78" s="14"/>
    </row>
    <row r="79" spans="1:13" ht="54" x14ac:dyDescent="0.3">
      <c r="A79" s="4">
        <v>78</v>
      </c>
      <c r="B79" s="33" t="s">
        <v>122</v>
      </c>
      <c r="C79" s="37" t="s">
        <v>10</v>
      </c>
      <c r="D79" s="1" t="s">
        <v>6</v>
      </c>
      <c r="E79" s="1">
        <v>5</v>
      </c>
      <c r="F79" s="5"/>
      <c r="G79" s="27"/>
      <c r="H79" s="44">
        <f t="shared" si="3"/>
        <v>0</v>
      </c>
      <c r="I79" s="23">
        <f t="shared" si="4"/>
        <v>0</v>
      </c>
      <c r="J79" s="23">
        <f t="shared" si="5"/>
        <v>0</v>
      </c>
      <c r="K79" s="5"/>
      <c r="L79" s="15"/>
      <c r="M79" s="14"/>
    </row>
    <row r="80" spans="1:13" ht="276" x14ac:dyDescent="0.3">
      <c r="A80" s="4">
        <v>79</v>
      </c>
      <c r="B80" s="33" t="s">
        <v>123</v>
      </c>
      <c r="C80" s="37" t="s">
        <v>124</v>
      </c>
      <c r="D80" s="1" t="s">
        <v>6</v>
      </c>
      <c r="E80" s="1">
        <v>6</v>
      </c>
      <c r="F80" s="5"/>
      <c r="G80" s="27"/>
      <c r="H80" s="44">
        <f t="shared" si="3"/>
        <v>0</v>
      </c>
      <c r="I80" s="23">
        <f t="shared" si="4"/>
        <v>0</v>
      </c>
      <c r="J80" s="23">
        <f t="shared" si="5"/>
        <v>0</v>
      </c>
      <c r="K80" s="5"/>
      <c r="L80" s="15"/>
      <c r="M80" s="14"/>
    </row>
    <row r="81" spans="1:13" ht="276" x14ac:dyDescent="0.3">
      <c r="A81" s="4">
        <v>80</v>
      </c>
      <c r="B81" s="33" t="s">
        <v>123</v>
      </c>
      <c r="C81" s="37" t="s">
        <v>125</v>
      </c>
      <c r="D81" s="1" t="s">
        <v>6</v>
      </c>
      <c r="E81" s="1">
        <v>3</v>
      </c>
      <c r="F81" s="5"/>
      <c r="G81" s="27"/>
      <c r="H81" s="44">
        <f t="shared" si="3"/>
        <v>0</v>
      </c>
      <c r="I81" s="23">
        <f t="shared" si="4"/>
        <v>0</v>
      </c>
      <c r="J81" s="23">
        <f t="shared" si="5"/>
        <v>0</v>
      </c>
      <c r="K81" s="5"/>
      <c r="L81" s="15"/>
      <c r="M81" s="14"/>
    </row>
    <row r="82" spans="1:13" ht="276" x14ac:dyDescent="0.3">
      <c r="A82" s="4">
        <v>81</v>
      </c>
      <c r="B82" s="33" t="s">
        <v>123</v>
      </c>
      <c r="C82" s="37" t="s">
        <v>126</v>
      </c>
      <c r="D82" s="1" t="s">
        <v>6</v>
      </c>
      <c r="E82" s="1">
        <v>6</v>
      </c>
      <c r="F82" s="5"/>
      <c r="G82" s="27"/>
      <c r="H82" s="44">
        <f t="shared" si="3"/>
        <v>0</v>
      </c>
      <c r="I82" s="23">
        <f t="shared" si="4"/>
        <v>0</v>
      </c>
      <c r="J82" s="23">
        <f t="shared" si="5"/>
        <v>0</v>
      </c>
      <c r="K82" s="5"/>
      <c r="L82" s="15"/>
      <c r="M82" s="14"/>
    </row>
    <row r="83" spans="1:13" ht="300" x14ac:dyDescent="0.3">
      <c r="A83" s="4">
        <v>82</v>
      </c>
      <c r="B83" s="33" t="s">
        <v>123</v>
      </c>
      <c r="C83" s="37" t="s">
        <v>127</v>
      </c>
      <c r="D83" s="1" t="s">
        <v>6</v>
      </c>
      <c r="E83" s="1">
        <v>3</v>
      </c>
      <c r="F83" s="5"/>
      <c r="G83" s="27"/>
      <c r="H83" s="44">
        <f t="shared" si="3"/>
        <v>0</v>
      </c>
      <c r="I83" s="23">
        <f t="shared" si="4"/>
        <v>0</v>
      </c>
      <c r="J83" s="23">
        <f t="shared" si="5"/>
        <v>0</v>
      </c>
      <c r="K83" s="5"/>
      <c r="L83" s="15"/>
      <c r="M83" s="14"/>
    </row>
    <row r="84" spans="1:13" ht="300" x14ac:dyDescent="0.3">
      <c r="A84" s="4">
        <v>83</v>
      </c>
      <c r="B84" s="33" t="s">
        <v>123</v>
      </c>
      <c r="C84" s="37" t="s">
        <v>128</v>
      </c>
      <c r="D84" s="1" t="s">
        <v>6</v>
      </c>
      <c r="E84" s="1">
        <v>3</v>
      </c>
      <c r="F84" s="5"/>
      <c r="G84" s="27"/>
      <c r="H84" s="44">
        <f t="shared" si="3"/>
        <v>0</v>
      </c>
      <c r="I84" s="23">
        <f t="shared" si="4"/>
        <v>0</v>
      </c>
      <c r="J84" s="23">
        <f t="shared" si="5"/>
        <v>0</v>
      </c>
      <c r="K84" s="5"/>
      <c r="L84" s="15"/>
      <c r="M84" s="14"/>
    </row>
    <row r="85" spans="1:13" ht="192" x14ac:dyDescent="0.3">
      <c r="A85" s="4">
        <v>84</v>
      </c>
      <c r="B85" s="33" t="s">
        <v>441</v>
      </c>
      <c r="C85" s="37" t="s">
        <v>442</v>
      </c>
      <c r="D85" s="1" t="s">
        <v>6</v>
      </c>
      <c r="E85" s="1">
        <v>10</v>
      </c>
      <c r="F85" s="5"/>
      <c r="G85" s="27"/>
      <c r="H85" s="44">
        <f t="shared" si="3"/>
        <v>0</v>
      </c>
      <c r="I85" s="23">
        <f t="shared" si="4"/>
        <v>0</v>
      </c>
      <c r="J85" s="23">
        <f t="shared" si="5"/>
        <v>0</v>
      </c>
      <c r="K85" s="5"/>
      <c r="L85" s="15"/>
      <c r="M85" s="14"/>
    </row>
    <row r="86" spans="1:13" ht="204" x14ac:dyDescent="0.3">
      <c r="A86" s="4">
        <v>85</v>
      </c>
      <c r="B86" s="33" t="s">
        <v>129</v>
      </c>
      <c r="C86" s="37" t="s">
        <v>130</v>
      </c>
      <c r="D86" s="1" t="s">
        <v>6</v>
      </c>
      <c r="E86" s="1">
        <v>20</v>
      </c>
      <c r="F86" s="5"/>
      <c r="G86" s="27"/>
      <c r="H86" s="44">
        <f t="shared" si="3"/>
        <v>0</v>
      </c>
      <c r="I86" s="23">
        <f t="shared" si="4"/>
        <v>0</v>
      </c>
      <c r="J86" s="23">
        <f t="shared" si="5"/>
        <v>0</v>
      </c>
      <c r="K86" s="5"/>
      <c r="L86" s="15"/>
      <c r="M86" s="14"/>
    </row>
    <row r="87" spans="1:13" ht="228" x14ac:dyDescent="0.3">
      <c r="A87" s="4">
        <v>86</v>
      </c>
      <c r="B87" s="33" t="s">
        <v>131</v>
      </c>
      <c r="C87" s="37" t="s">
        <v>132</v>
      </c>
      <c r="D87" s="1" t="s">
        <v>6</v>
      </c>
      <c r="E87" s="1">
        <v>20</v>
      </c>
      <c r="F87" s="5"/>
      <c r="G87" s="27"/>
      <c r="H87" s="44">
        <f t="shared" si="3"/>
        <v>0</v>
      </c>
      <c r="I87" s="23">
        <f t="shared" si="4"/>
        <v>0</v>
      </c>
      <c r="J87" s="23">
        <f t="shared" si="5"/>
        <v>0</v>
      </c>
      <c r="K87" s="5"/>
      <c r="L87" s="15"/>
      <c r="M87" s="14"/>
    </row>
    <row r="88" spans="1:13" ht="240" x14ac:dyDescent="0.3">
      <c r="A88" s="4">
        <v>87</v>
      </c>
      <c r="B88" s="33" t="s">
        <v>131</v>
      </c>
      <c r="C88" s="37" t="s">
        <v>133</v>
      </c>
      <c r="D88" s="1" t="s">
        <v>6</v>
      </c>
      <c r="E88" s="1">
        <v>20</v>
      </c>
      <c r="F88" s="5"/>
      <c r="G88" s="27"/>
      <c r="H88" s="44">
        <f t="shared" si="3"/>
        <v>0</v>
      </c>
      <c r="I88" s="23">
        <f t="shared" si="4"/>
        <v>0</v>
      </c>
      <c r="J88" s="23">
        <f t="shared" si="5"/>
        <v>0</v>
      </c>
      <c r="K88" s="5"/>
      <c r="L88" s="15"/>
      <c r="M88" s="14"/>
    </row>
    <row r="89" spans="1:13" ht="312" x14ac:dyDescent="0.3">
      <c r="A89" s="4">
        <v>88</v>
      </c>
      <c r="B89" s="33" t="s">
        <v>134</v>
      </c>
      <c r="C89" s="37" t="s">
        <v>135</v>
      </c>
      <c r="D89" s="1" t="s">
        <v>6</v>
      </c>
      <c r="E89" s="1">
        <v>20</v>
      </c>
      <c r="F89" s="5"/>
      <c r="G89" s="27"/>
      <c r="H89" s="44">
        <f t="shared" si="3"/>
        <v>0</v>
      </c>
      <c r="I89" s="23">
        <f t="shared" si="4"/>
        <v>0</v>
      </c>
      <c r="J89" s="23">
        <f t="shared" si="5"/>
        <v>0</v>
      </c>
      <c r="K89" s="5"/>
      <c r="L89" s="15"/>
      <c r="M89" s="14"/>
    </row>
    <row r="90" spans="1:13" ht="204" x14ac:dyDescent="0.3">
      <c r="A90" s="4">
        <v>89</v>
      </c>
      <c r="B90" s="33" t="s">
        <v>136</v>
      </c>
      <c r="C90" s="37" t="s">
        <v>137</v>
      </c>
      <c r="D90" s="1" t="s">
        <v>6</v>
      </c>
      <c r="E90" s="1">
        <v>20</v>
      </c>
      <c r="F90" s="5"/>
      <c r="G90" s="27"/>
      <c r="H90" s="44">
        <f t="shared" si="3"/>
        <v>0</v>
      </c>
      <c r="I90" s="23">
        <f t="shared" si="4"/>
        <v>0</v>
      </c>
      <c r="J90" s="23">
        <f t="shared" si="5"/>
        <v>0</v>
      </c>
      <c r="K90" s="5"/>
      <c r="L90" s="15"/>
      <c r="M90" s="14"/>
    </row>
    <row r="91" spans="1:13" ht="252" x14ac:dyDescent="0.3">
      <c r="A91" s="4">
        <v>90</v>
      </c>
      <c r="B91" s="33" t="s">
        <v>138</v>
      </c>
      <c r="C91" s="37" t="s">
        <v>139</v>
      </c>
      <c r="D91" s="1" t="s">
        <v>6</v>
      </c>
      <c r="E91" s="1">
        <v>20</v>
      </c>
      <c r="F91" s="5"/>
      <c r="G91" s="27"/>
      <c r="H91" s="44">
        <f t="shared" si="3"/>
        <v>0</v>
      </c>
      <c r="I91" s="23">
        <f t="shared" si="4"/>
        <v>0</v>
      </c>
      <c r="J91" s="23">
        <f t="shared" si="5"/>
        <v>0</v>
      </c>
      <c r="K91" s="5"/>
      <c r="L91" s="15"/>
      <c r="M91" s="14"/>
    </row>
    <row r="92" spans="1:13" ht="360" x14ac:dyDescent="0.3">
      <c r="A92" s="4">
        <v>91</v>
      </c>
      <c r="B92" s="33" t="s">
        <v>138</v>
      </c>
      <c r="C92" s="37" t="s">
        <v>140</v>
      </c>
      <c r="D92" s="1" t="s">
        <v>6</v>
      </c>
      <c r="E92" s="1">
        <v>20</v>
      </c>
      <c r="F92" s="5"/>
      <c r="G92" s="27"/>
      <c r="H92" s="44">
        <f t="shared" si="3"/>
        <v>0</v>
      </c>
      <c r="I92" s="23">
        <f t="shared" si="4"/>
        <v>0</v>
      </c>
      <c r="J92" s="23">
        <f t="shared" si="5"/>
        <v>0</v>
      </c>
      <c r="K92" s="5"/>
      <c r="L92" s="15"/>
      <c r="M92" s="14"/>
    </row>
    <row r="93" spans="1:13" ht="276" x14ac:dyDescent="0.3">
      <c r="A93" s="4">
        <v>92</v>
      </c>
      <c r="B93" s="33" t="s">
        <v>138</v>
      </c>
      <c r="C93" s="37" t="s">
        <v>141</v>
      </c>
      <c r="D93" s="1" t="s">
        <v>6</v>
      </c>
      <c r="E93" s="1">
        <v>20</v>
      </c>
      <c r="F93" s="5"/>
      <c r="G93" s="27"/>
      <c r="H93" s="44">
        <f t="shared" si="3"/>
        <v>0</v>
      </c>
      <c r="I93" s="23">
        <f t="shared" si="4"/>
        <v>0</v>
      </c>
      <c r="J93" s="23">
        <f t="shared" si="5"/>
        <v>0</v>
      </c>
      <c r="K93" s="5"/>
      <c r="L93" s="15"/>
      <c r="M93" s="14"/>
    </row>
    <row r="94" spans="1:13" ht="300" x14ac:dyDescent="0.3">
      <c r="A94" s="4">
        <v>93</v>
      </c>
      <c r="B94" s="33" t="s">
        <v>138</v>
      </c>
      <c r="C94" s="37" t="s">
        <v>142</v>
      </c>
      <c r="D94" s="1" t="s">
        <v>6</v>
      </c>
      <c r="E94" s="1">
        <v>10</v>
      </c>
      <c r="F94" s="5"/>
      <c r="G94" s="27"/>
      <c r="H94" s="44">
        <f t="shared" si="3"/>
        <v>0</v>
      </c>
      <c r="I94" s="23">
        <f t="shared" si="4"/>
        <v>0</v>
      </c>
      <c r="J94" s="23">
        <f t="shared" si="5"/>
        <v>0</v>
      </c>
      <c r="K94" s="5"/>
      <c r="L94" s="15"/>
      <c r="M94" s="14"/>
    </row>
    <row r="95" spans="1:13" ht="180" x14ac:dyDescent="0.3">
      <c r="A95" s="4">
        <v>94</v>
      </c>
      <c r="B95" s="33" t="s">
        <v>143</v>
      </c>
      <c r="C95" s="37" t="s">
        <v>144</v>
      </c>
      <c r="D95" s="1" t="s">
        <v>6</v>
      </c>
      <c r="E95" s="1">
        <v>10</v>
      </c>
      <c r="F95" s="5"/>
      <c r="G95" s="27"/>
      <c r="H95" s="44">
        <f t="shared" si="3"/>
        <v>0</v>
      </c>
      <c r="I95" s="23">
        <f t="shared" si="4"/>
        <v>0</v>
      </c>
      <c r="J95" s="23">
        <f t="shared" si="5"/>
        <v>0</v>
      </c>
      <c r="K95" s="5"/>
      <c r="L95" s="15"/>
      <c r="M95" s="14"/>
    </row>
    <row r="96" spans="1:13" ht="348" x14ac:dyDescent="0.3">
      <c r="A96" s="4">
        <v>95</v>
      </c>
      <c r="B96" s="33" t="s">
        <v>145</v>
      </c>
      <c r="C96" s="37" t="s">
        <v>146</v>
      </c>
      <c r="D96" s="1" t="s">
        <v>6</v>
      </c>
      <c r="E96" s="1">
        <v>4</v>
      </c>
      <c r="F96" s="5"/>
      <c r="G96" s="27"/>
      <c r="H96" s="44">
        <f t="shared" si="3"/>
        <v>0</v>
      </c>
      <c r="I96" s="23">
        <f t="shared" si="4"/>
        <v>0</v>
      </c>
      <c r="J96" s="23">
        <f t="shared" si="5"/>
        <v>0</v>
      </c>
      <c r="K96" s="5"/>
      <c r="L96" s="15"/>
      <c r="M96" s="14"/>
    </row>
    <row r="97" spans="1:13" ht="348" x14ac:dyDescent="0.3">
      <c r="A97" s="4">
        <v>96</v>
      </c>
      <c r="B97" s="33" t="s">
        <v>147</v>
      </c>
      <c r="C97" s="37" t="s">
        <v>148</v>
      </c>
      <c r="D97" s="1" t="s">
        <v>6</v>
      </c>
      <c r="E97" s="1">
        <v>4</v>
      </c>
      <c r="F97" s="5"/>
      <c r="G97" s="27"/>
      <c r="H97" s="44">
        <f t="shared" si="3"/>
        <v>0</v>
      </c>
      <c r="I97" s="23">
        <f t="shared" si="4"/>
        <v>0</v>
      </c>
      <c r="J97" s="23">
        <f t="shared" si="5"/>
        <v>0</v>
      </c>
      <c r="K97" s="5"/>
      <c r="L97" s="15"/>
      <c r="M97" s="14"/>
    </row>
    <row r="98" spans="1:13" ht="360" x14ac:dyDescent="0.3">
      <c r="A98" s="4">
        <v>97</v>
      </c>
      <c r="B98" s="33" t="s">
        <v>147</v>
      </c>
      <c r="C98" s="37" t="s">
        <v>149</v>
      </c>
      <c r="D98" s="1" t="s">
        <v>6</v>
      </c>
      <c r="E98" s="1">
        <v>4</v>
      </c>
      <c r="F98" s="5"/>
      <c r="G98" s="27"/>
      <c r="H98" s="44">
        <f t="shared" si="3"/>
        <v>0</v>
      </c>
      <c r="I98" s="23">
        <f t="shared" si="4"/>
        <v>0</v>
      </c>
      <c r="J98" s="23">
        <f t="shared" si="5"/>
        <v>0</v>
      </c>
      <c r="K98" s="5"/>
      <c r="L98" s="15"/>
      <c r="M98" s="14"/>
    </row>
    <row r="99" spans="1:13" ht="300" x14ac:dyDescent="0.3">
      <c r="A99" s="4">
        <v>98</v>
      </c>
      <c r="B99" s="33" t="s">
        <v>147</v>
      </c>
      <c r="C99" s="37" t="s">
        <v>150</v>
      </c>
      <c r="D99" s="1" t="s">
        <v>6</v>
      </c>
      <c r="E99" s="1">
        <v>4</v>
      </c>
      <c r="F99" s="5"/>
      <c r="G99" s="27"/>
      <c r="H99" s="44">
        <f t="shared" si="3"/>
        <v>0</v>
      </c>
      <c r="I99" s="23">
        <f t="shared" si="4"/>
        <v>0</v>
      </c>
      <c r="J99" s="23">
        <f t="shared" si="5"/>
        <v>0</v>
      </c>
      <c r="K99" s="5"/>
      <c r="L99" s="15"/>
      <c r="M99" s="14"/>
    </row>
    <row r="100" spans="1:13" ht="300" x14ac:dyDescent="0.3">
      <c r="A100" s="4">
        <v>99</v>
      </c>
      <c r="B100" s="33" t="s">
        <v>151</v>
      </c>
      <c r="C100" s="37" t="s">
        <v>152</v>
      </c>
      <c r="D100" s="1" t="s">
        <v>6</v>
      </c>
      <c r="E100" s="1">
        <v>4</v>
      </c>
      <c r="F100" s="5"/>
      <c r="G100" s="27"/>
      <c r="H100" s="44">
        <f t="shared" si="3"/>
        <v>0</v>
      </c>
      <c r="I100" s="23">
        <f t="shared" si="4"/>
        <v>0</v>
      </c>
      <c r="J100" s="23">
        <f t="shared" si="5"/>
        <v>0</v>
      </c>
      <c r="K100" s="5"/>
      <c r="L100" s="15"/>
      <c r="M100" s="14"/>
    </row>
    <row r="101" spans="1:13" ht="372" x14ac:dyDescent="0.3">
      <c r="A101" s="4">
        <v>100</v>
      </c>
      <c r="B101" s="33" t="s">
        <v>151</v>
      </c>
      <c r="C101" s="37" t="s">
        <v>153</v>
      </c>
      <c r="D101" s="1" t="s">
        <v>6</v>
      </c>
      <c r="E101" s="1">
        <v>4</v>
      </c>
      <c r="F101" s="5"/>
      <c r="G101" s="27"/>
      <c r="H101" s="44">
        <f t="shared" si="3"/>
        <v>0</v>
      </c>
      <c r="I101" s="23">
        <f t="shared" si="4"/>
        <v>0</v>
      </c>
      <c r="J101" s="23">
        <f t="shared" si="5"/>
        <v>0</v>
      </c>
      <c r="K101" s="5"/>
      <c r="L101" s="15"/>
      <c r="M101" s="14"/>
    </row>
    <row r="102" spans="1:13" ht="288" x14ac:dyDescent="0.3">
      <c r="A102" s="4">
        <v>101</v>
      </c>
      <c r="B102" s="33" t="s">
        <v>151</v>
      </c>
      <c r="C102" s="37" t="s">
        <v>154</v>
      </c>
      <c r="D102" s="1" t="s">
        <v>6</v>
      </c>
      <c r="E102" s="1">
        <v>4</v>
      </c>
      <c r="F102" s="5"/>
      <c r="G102" s="27"/>
      <c r="H102" s="44">
        <f t="shared" si="3"/>
        <v>0</v>
      </c>
      <c r="I102" s="23">
        <f t="shared" si="4"/>
        <v>0</v>
      </c>
      <c r="J102" s="23">
        <f t="shared" si="5"/>
        <v>0</v>
      </c>
      <c r="K102" s="5"/>
      <c r="L102" s="15"/>
      <c r="M102" s="14"/>
    </row>
    <row r="103" spans="1:13" ht="120" x14ac:dyDescent="0.3">
      <c r="A103" s="4">
        <v>102</v>
      </c>
      <c r="B103" s="33" t="s">
        <v>155</v>
      </c>
      <c r="C103" s="37" t="s">
        <v>156</v>
      </c>
      <c r="D103" s="1" t="s">
        <v>6</v>
      </c>
      <c r="E103" s="1">
        <v>4</v>
      </c>
      <c r="F103" s="5"/>
      <c r="G103" s="27"/>
      <c r="H103" s="44">
        <f t="shared" si="3"/>
        <v>0</v>
      </c>
      <c r="I103" s="23">
        <f t="shared" si="4"/>
        <v>0</v>
      </c>
      <c r="J103" s="23">
        <f t="shared" si="5"/>
        <v>0</v>
      </c>
      <c r="K103" s="5"/>
      <c r="L103" s="15"/>
      <c r="M103" s="14"/>
    </row>
    <row r="104" spans="1:13" ht="144" x14ac:dyDescent="0.3">
      <c r="A104" s="4">
        <v>103</v>
      </c>
      <c r="B104" s="33" t="s">
        <v>155</v>
      </c>
      <c r="C104" s="37" t="s">
        <v>157</v>
      </c>
      <c r="D104" s="1" t="s">
        <v>6</v>
      </c>
      <c r="E104" s="1">
        <v>4</v>
      </c>
      <c r="F104" s="5"/>
      <c r="G104" s="27"/>
      <c r="H104" s="44">
        <f t="shared" si="3"/>
        <v>0</v>
      </c>
      <c r="I104" s="23">
        <f t="shared" si="4"/>
        <v>0</v>
      </c>
      <c r="J104" s="23">
        <f t="shared" si="5"/>
        <v>0</v>
      </c>
      <c r="K104" s="5"/>
      <c r="L104" s="15"/>
      <c r="M104" s="14"/>
    </row>
    <row r="105" spans="1:13" ht="144" x14ac:dyDescent="0.3">
      <c r="A105" s="4">
        <v>104</v>
      </c>
      <c r="B105" s="33" t="s">
        <v>155</v>
      </c>
      <c r="C105" s="37" t="s">
        <v>158</v>
      </c>
      <c r="D105" s="1" t="s">
        <v>6</v>
      </c>
      <c r="E105" s="1">
        <v>4</v>
      </c>
      <c r="F105" s="5"/>
      <c r="G105" s="27"/>
      <c r="H105" s="44">
        <f t="shared" si="3"/>
        <v>0</v>
      </c>
      <c r="I105" s="23">
        <f t="shared" si="4"/>
        <v>0</v>
      </c>
      <c r="J105" s="23">
        <f t="shared" si="5"/>
        <v>0</v>
      </c>
      <c r="K105" s="5"/>
      <c r="L105" s="15"/>
      <c r="M105" s="14"/>
    </row>
    <row r="106" spans="1:13" ht="204" x14ac:dyDescent="0.3">
      <c r="A106" s="4">
        <v>105</v>
      </c>
      <c r="B106" s="33" t="s">
        <v>159</v>
      </c>
      <c r="C106" s="37" t="s">
        <v>160</v>
      </c>
      <c r="D106" s="1" t="s">
        <v>6</v>
      </c>
      <c r="E106" s="1">
        <v>4</v>
      </c>
      <c r="F106" s="5"/>
      <c r="G106" s="27"/>
      <c r="H106" s="44">
        <f t="shared" si="3"/>
        <v>0</v>
      </c>
      <c r="I106" s="23">
        <f t="shared" si="4"/>
        <v>0</v>
      </c>
      <c r="J106" s="23">
        <f t="shared" si="5"/>
        <v>0</v>
      </c>
      <c r="K106" s="5"/>
      <c r="L106" s="15"/>
      <c r="M106" s="14"/>
    </row>
    <row r="107" spans="1:13" ht="264" x14ac:dyDescent="0.3">
      <c r="A107" s="4">
        <v>106</v>
      </c>
      <c r="B107" s="33" t="s">
        <v>161</v>
      </c>
      <c r="C107" s="37" t="s">
        <v>162</v>
      </c>
      <c r="D107" s="1" t="s">
        <v>6</v>
      </c>
      <c r="E107" s="1">
        <v>5</v>
      </c>
      <c r="F107" s="5"/>
      <c r="G107" s="27"/>
      <c r="H107" s="44">
        <f t="shared" si="3"/>
        <v>0</v>
      </c>
      <c r="I107" s="23">
        <f t="shared" si="4"/>
        <v>0</v>
      </c>
      <c r="J107" s="23">
        <f t="shared" si="5"/>
        <v>0</v>
      </c>
      <c r="K107" s="5"/>
      <c r="L107" s="15"/>
      <c r="M107" s="14"/>
    </row>
    <row r="108" spans="1:13" ht="144" x14ac:dyDescent="0.3">
      <c r="A108" s="4">
        <v>107</v>
      </c>
      <c r="B108" s="33" t="s">
        <v>163</v>
      </c>
      <c r="C108" s="37" t="s">
        <v>164</v>
      </c>
      <c r="D108" s="1" t="s">
        <v>6</v>
      </c>
      <c r="E108" s="1">
        <v>5</v>
      </c>
      <c r="F108" s="5"/>
      <c r="G108" s="27"/>
      <c r="H108" s="44">
        <f t="shared" si="3"/>
        <v>0</v>
      </c>
      <c r="I108" s="23">
        <f t="shared" si="4"/>
        <v>0</v>
      </c>
      <c r="J108" s="23">
        <f t="shared" si="5"/>
        <v>0</v>
      </c>
      <c r="K108" s="5"/>
      <c r="L108" s="15"/>
      <c r="M108" s="14"/>
    </row>
    <row r="109" spans="1:13" ht="132" x14ac:dyDescent="0.3">
      <c r="A109" s="4">
        <v>108</v>
      </c>
      <c r="B109" s="33" t="s">
        <v>163</v>
      </c>
      <c r="C109" s="37" t="s">
        <v>165</v>
      </c>
      <c r="D109" s="1" t="s">
        <v>6</v>
      </c>
      <c r="E109" s="1">
        <v>5</v>
      </c>
      <c r="F109" s="5"/>
      <c r="G109" s="27"/>
      <c r="H109" s="44">
        <f t="shared" si="3"/>
        <v>0</v>
      </c>
      <c r="I109" s="23">
        <f t="shared" si="4"/>
        <v>0</v>
      </c>
      <c r="J109" s="23">
        <f t="shared" si="5"/>
        <v>0</v>
      </c>
      <c r="K109" s="5"/>
      <c r="L109" s="15"/>
      <c r="M109" s="14"/>
    </row>
    <row r="110" spans="1:13" ht="156" x14ac:dyDescent="0.3">
      <c r="A110" s="4">
        <v>109</v>
      </c>
      <c r="B110" s="33" t="s">
        <v>166</v>
      </c>
      <c r="C110" s="37" t="s">
        <v>167</v>
      </c>
      <c r="D110" s="1" t="s">
        <v>6</v>
      </c>
      <c r="E110" s="1">
        <v>5</v>
      </c>
      <c r="F110" s="5"/>
      <c r="G110" s="27"/>
      <c r="H110" s="44">
        <f t="shared" si="3"/>
        <v>0</v>
      </c>
      <c r="I110" s="23">
        <f t="shared" si="4"/>
        <v>0</v>
      </c>
      <c r="J110" s="23">
        <f t="shared" si="5"/>
        <v>0</v>
      </c>
      <c r="K110" s="5"/>
      <c r="L110" s="15"/>
      <c r="M110" s="14"/>
    </row>
    <row r="111" spans="1:13" ht="156" x14ac:dyDescent="0.3">
      <c r="A111" s="4">
        <v>110</v>
      </c>
      <c r="B111" s="33" t="s">
        <v>166</v>
      </c>
      <c r="C111" s="37" t="s">
        <v>168</v>
      </c>
      <c r="D111" s="1" t="s">
        <v>6</v>
      </c>
      <c r="E111" s="1">
        <v>5</v>
      </c>
      <c r="F111" s="5"/>
      <c r="G111" s="27"/>
      <c r="H111" s="44">
        <f t="shared" si="3"/>
        <v>0</v>
      </c>
      <c r="I111" s="23">
        <f t="shared" si="4"/>
        <v>0</v>
      </c>
      <c r="J111" s="23">
        <f t="shared" si="5"/>
        <v>0</v>
      </c>
      <c r="K111" s="5"/>
      <c r="L111" s="15"/>
      <c r="M111" s="14"/>
    </row>
    <row r="112" spans="1:13" ht="156" x14ac:dyDescent="0.3">
      <c r="A112" s="4">
        <v>111</v>
      </c>
      <c r="B112" s="33" t="s">
        <v>169</v>
      </c>
      <c r="C112" s="37" t="s">
        <v>170</v>
      </c>
      <c r="D112" s="1" t="s">
        <v>6</v>
      </c>
      <c r="E112" s="1">
        <v>3</v>
      </c>
      <c r="F112" s="5"/>
      <c r="G112" s="27"/>
      <c r="H112" s="44">
        <f t="shared" si="3"/>
        <v>0</v>
      </c>
      <c r="I112" s="23">
        <f t="shared" si="4"/>
        <v>0</v>
      </c>
      <c r="J112" s="23">
        <f t="shared" si="5"/>
        <v>0</v>
      </c>
      <c r="K112" s="5"/>
      <c r="L112" s="15"/>
      <c r="M112" s="14"/>
    </row>
    <row r="113" spans="1:13" ht="144" x14ac:dyDescent="0.3">
      <c r="A113" s="4">
        <v>112</v>
      </c>
      <c r="B113" s="33" t="s">
        <v>171</v>
      </c>
      <c r="C113" s="37" t="s">
        <v>172</v>
      </c>
      <c r="D113" s="1" t="s">
        <v>6</v>
      </c>
      <c r="E113" s="1">
        <v>5</v>
      </c>
      <c r="F113" s="5"/>
      <c r="G113" s="27"/>
      <c r="H113" s="44">
        <f t="shared" si="3"/>
        <v>0</v>
      </c>
      <c r="I113" s="23">
        <f t="shared" si="4"/>
        <v>0</v>
      </c>
      <c r="J113" s="23">
        <f t="shared" si="5"/>
        <v>0</v>
      </c>
      <c r="K113" s="5"/>
      <c r="L113" s="15"/>
      <c r="M113" s="14"/>
    </row>
    <row r="114" spans="1:13" ht="144" x14ac:dyDescent="0.3">
      <c r="A114" s="4">
        <v>113</v>
      </c>
      <c r="B114" s="33" t="s">
        <v>169</v>
      </c>
      <c r="C114" s="37" t="s">
        <v>173</v>
      </c>
      <c r="D114" s="1" t="s">
        <v>6</v>
      </c>
      <c r="E114" s="1">
        <v>3</v>
      </c>
      <c r="F114" s="5"/>
      <c r="G114" s="27"/>
      <c r="H114" s="44">
        <f t="shared" si="3"/>
        <v>0</v>
      </c>
      <c r="I114" s="23">
        <f t="shared" si="4"/>
        <v>0</v>
      </c>
      <c r="J114" s="23">
        <f t="shared" si="5"/>
        <v>0</v>
      </c>
      <c r="K114" s="5"/>
      <c r="L114" s="15"/>
      <c r="M114" s="14"/>
    </row>
    <row r="115" spans="1:13" ht="204" x14ac:dyDescent="0.3">
      <c r="A115" s="4">
        <v>114</v>
      </c>
      <c r="B115" s="33" t="s">
        <v>174</v>
      </c>
      <c r="C115" s="37" t="s">
        <v>175</v>
      </c>
      <c r="D115" s="1" t="s">
        <v>6</v>
      </c>
      <c r="E115" s="1">
        <v>10</v>
      </c>
      <c r="F115" s="5"/>
      <c r="G115" s="27"/>
      <c r="H115" s="44">
        <f t="shared" si="3"/>
        <v>0</v>
      </c>
      <c r="I115" s="23">
        <f t="shared" si="4"/>
        <v>0</v>
      </c>
      <c r="J115" s="23">
        <f t="shared" si="5"/>
        <v>0</v>
      </c>
      <c r="K115" s="5"/>
      <c r="L115" s="15"/>
      <c r="M115" s="14"/>
    </row>
    <row r="116" spans="1:13" ht="204" x14ac:dyDescent="0.3">
      <c r="A116" s="4">
        <v>115</v>
      </c>
      <c r="B116" s="33" t="s">
        <v>176</v>
      </c>
      <c r="C116" s="37" t="s">
        <v>177</v>
      </c>
      <c r="D116" s="1" t="s">
        <v>6</v>
      </c>
      <c r="E116" s="1">
        <v>10</v>
      </c>
      <c r="F116" s="5"/>
      <c r="G116" s="27"/>
      <c r="H116" s="44">
        <f t="shared" si="3"/>
        <v>0</v>
      </c>
      <c r="I116" s="23">
        <f t="shared" si="4"/>
        <v>0</v>
      </c>
      <c r="J116" s="23">
        <f t="shared" si="5"/>
        <v>0</v>
      </c>
      <c r="K116" s="5"/>
      <c r="L116" s="15"/>
      <c r="M116" s="14"/>
    </row>
    <row r="117" spans="1:13" ht="324" x14ac:dyDescent="0.3">
      <c r="A117" s="4">
        <v>116</v>
      </c>
      <c r="B117" s="33" t="s">
        <v>178</v>
      </c>
      <c r="C117" s="37" t="s">
        <v>179</v>
      </c>
      <c r="D117" s="1" t="s">
        <v>6</v>
      </c>
      <c r="E117" s="1">
        <v>10</v>
      </c>
      <c r="F117" s="5"/>
      <c r="G117" s="27"/>
      <c r="H117" s="44">
        <f t="shared" si="3"/>
        <v>0</v>
      </c>
      <c r="I117" s="23">
        <f t="shared" si="4"/>
        <v>0</v>
      </c>
      <c r="J117" s="23">
        <f t="shared" si="5"/>
        <v>0</v>
      </c>
      <c r="K117" s="5"/>
      <c r="L117" s="15"/>
      <c r="M117" s="14"/>
    </row>
    <row r="118" spans="1:13" ht="204" x14ac:dyDescent="0.3">
      <c r="A118" s="4">
        <v>117</v>
      </c>
      <c r="B118" s="33" t="s">
        <v>180</v>
      </c>
      <c r="C118" s="37" t="s">
        <v>181</v>
      </c>
      <c r="D118" s="1" t="s">
        <v>6</v>
      </c>
      <c r="E118" s="1">
        <v>5</v>
      </c>
      <c r="F118" s="5"/>
      <c r="G118" s="27"/>
      <c r="H118" s="44">
        <f t="shared" si="3"/>
        <v>0</v>
      </c>
      <c r="I118" s="23">
        <f t="shared" si="4"/>
        <v>0</v>
      </c>
      <c r="J118" s="23">
        <f t="shared" si="5"/>
        <v>0</v>
      </c>
      <c r="K118" s="5"/>
      <c r="L118" s="15"/>
      <c r="M118" s="14"/>
    </row>
    <row r="119" spans="1:13" ht="192" x14ac:dyDescent="0.3">
      <c r="A119" s="4">
        <v>118</v>
      </c>
      <c r="B119" s="33" t="s">
        <v>182</v>
      </c>
      <c r="C119" s="37" t="s">
        <v>183</v>
      </c>
      <c r="D119" s="1" t="s">
        <v>6</v>
      </c>
      <c r="E119" s="1">
        <v>5</v>
      </c>
      <c r="F119" s="5"/>
      <c r="G119" s="27"/>
      <c r="H119" s="44">
        <f t="shared" si="3"/>
        <v>0</v>
      </c>
      <c r="I119" s="23">
        <f t="shared" si="4"/>
        <v>0</v>
      </c>
      <c r="J119" s="23">
        <f t="shared" si="5"/>
        <v>0</v>
      </c>
      <c r="K119" s="5"/>
      <c r="L119" s="15"/>
      <c r="M119" s="14"/>
    </row>
    <row r="120" spans="1:13" ht="252" x14ac:dyDescent="0.3">
      <c r="A120" s="4">
        <v>119</v>
      </c>
      <c r="B120" s="33" t="s">
        <v>184</v>
      </c>
      <c r="C120" s="37" t="s">
        <v>185</v>
      </c>
      <c r="D120" s="1" t="s">
        <v>6</v>
      </c>
      <c r="E120" s="1">
        <v>5</v>
      </c>
      <c r="F120" s="5"/>
      <c r="G120" s="27"/>
      <c r="H120" s="44">
        <f t="shared" si="3"/>
        <v>0</v>
      </c>
      <c r="I120" s="23">
        <f t="shared" si="4"/>
        <v>0</v>
      </c>
      <c r="J120" s="23">
        <f t="shared" si="5"/>
        <v>0</v>
      </c>
      <c r="K120" s="5"/>
      <c r="L120" s="15"/>
      <c r="M120" s="14"/>
    </row>
    <row r="121" spans="1:13" ht="264" x14ac:dyDescent="0.3">
      <c r="A121" s="4">
        <v>120</v>
      </c>
      <c r="B121" s="33" t="s">
        <v>186</v>
      </c>
      <c r="C121" s="37" t="s">
        <v>187</v>
      </c>
      <c r="D121" s="1" t="s">
        <v>6</v>
      </c>
      <c r="E121" s="1">
        <v>5</v>
      </c>
      <c r="F121" s="5"/>
      <c r="G121" s="27"/>
      <c r="H121" s="44">
        <f t="shared" si="3"/>
        <v>0</v>
      </c>
      <c r="I121" s="23">
        <f t="shared" si="4"/>
        <v>0</v>
      </c>
      <c r="J121" s="23">
        <f t="shared" si="5"/>
        <v>0</v>
      </c>
      <c r="K121" s="5"/>
      <c r="L121" s="15"/>
      <c r="M121" s="14"/>
    </row>
    <row r="122" spans="1:13" ht="252" x14ac:dyDescent="0.3">
      <c r="A122" s="4">
        <v>121</v>
      </c>
      <c r="B122" s="33" t="s">
        <v>188</v>
      </c>
      <c r="C122" s="37" t="s">
        <v>189</v>
      </c>
      <c r="D122" s="1" t="s">
        <v>6</v>
      </c>
      <c r="E122" s="1">
        <v>5</v>
      </c>
      <c r="F122" s="5"/>
      <c r="G122" s="27"/>
      <c r="H122" s="44">
        <f t="shared" si="3"/>
        <v>0</v>
      </c>
      <c r="I122" s="23">
        <f t="shared" si="4"/>
        <v>0</v>
      </c>
      <c r="J122" s="23">
        <f t="shared" si="5"/>
        <v>0</v>
      </c>
      <c r="K122" s="5"/>
      <c r="L122" s="15"/>
      <c r="M122" s="14"/>
    </row>
    <row r="123" spans="1:13" ht="252" x14ac:dyDescent="0.3">
      <c r="A123" s="4">
        <v>122</v>
      </c>
      <c r="B123" s="33" t="s">
        <v>190</v>
      </c>
      <c r="C123" s="37" t="s">
        <v>191</v>
      </c>
      <c r="D123" s="1" t="s">
        <v>6</v>
      </c>
      <c r="E123" s="1">
        <v>10</v>
      </c>
      <c r="F123" s="5"/>
      <c r="G123" s="27"/>
      <c r="H123" s="44">
        <f t="shared" si="3"/>
        <v>0</v>
      </c>
      <c r="I123" s="23">
        <f t="shared" si="4"/>
        <v>0</v>
      </c>
      <c r="J123" s="23">
        <f t="shared" si="5"/>
        <v>0</v>
      </c>
      <c r="K123" s="5"/>
      <c r="L123" s="15"/>
      <c r="M123" s="14"/>
    </row>
    <row r="124" spans="1:13" ht="228" x14ac:dyDescent="0.3">
      <c r="A124" s="4">
        <v>123</v>
      </c>
      <c r="B124" s="33" t="s">
        <v>192</v>
      </c>
      <c r="C124" s="37" t="s">
        <v>193</v>
      </c>
      <c r="D124" s="1" t="s">
        <v>6</v>
      </c>
      <c r="E124" s="1">
        <v>30</v>
      </c>
      <c r="F124" s="5"/>
      <c r="G124" s="27"/>
      <c r="H124" s="44">
        <f t="shared" si="3"/>
        <v>0</v>
      </c>
      <c r="I124" s="23">
        <f t="shared" si="4"/>
        <v>0</v>
      </c>
      <c r="J124" s="23">
        <f t="shared" si="5"/>
        <v>0</v>
      </c>
      <c r="K124" s="5"/>
      <c r="L124" s="15"/>
      <c r="M124" s="14"/>
    </row>
    <row r="125" spans="1:13" ht="240" x14ac:dyDescent="0.3">
      <c r="A125" s="4">
        <v>124</v>
      </c>
      <c r="B125" s="33" t="s">
        <v>194</v>
      </c>
      <c r="C125" s="37" t="s">
        <v>195</v>
      </c>
      <c r="D125" s="1" t="s">
        <v>6</v>
      </c>
      <c r="E125" s="1">
        <v>30</v>
      </c>
      <c r="F125" s="5"/>
      <c r="G125" s="27"/>
      <c r="H125" s="44">
        <f t="shared" si="3"/>
        <v>0</v>
      </c>
      <c r="I125" s="23">
        <f t="shared" si="4"/>
        <v>0</v>
      </c>
      <c r="J125" s="23">
        <f t="shared" si="5"/>
        <v>0</v>
      </c>
      <c r="K125" s="5"/>
      <c r="L125" s="15"/>
      <c r="M125" s="14"/>
    </row>
    <row r="126" spans="1:13" ht="252" x14ac:dyDescent="0.3">
      <c r="A126" s="4">
        <v>125</v>
      </c>
      <c r="B126" s="33" t="s">
        <v>196</v>
      </c>
      <c r="C126" s="37" t="s">
        <v>197</v>
      </c>
      <c r="D126" s="1" t="s">
        <v>6</v>
      </c>
      <c r="E126" s="1">
        <v>5</v>
      </c>
      <c r="F126" s="5"/>
      <c r="G126" s="27"/>
      <c r="H126" s="44">
        <f t="shared" si="3"/>
        <v>0</v>
      </c>
      <c r="I126" s="23">
        <f t="shared" si="4"/>
        <v>0</v>
      </c>
      <c r="J126" s="23">
        <f t="shared" si="5"/>
        <v>0</v>
      </c>
      <c r="K126" s="5"/>
      <c r="L126" s="15"/>
      <c r="M126" s="14"/>
    </row>
    <row r="127" spans="1:13" ht="240" x14ac:dyDescent="0.3">
      <c r="A127" s="4">
        <v>126</v>
      </c>
      <c r="B127" s="33" t="s">
        <v>196</v>
      </c>
      <c r="C127" s="37" t="s">
        <v>198</v>
      </c>
      <c r="D127" s="1" t="s">
        <v>6</v>
      </c>
      <c r="E127" s="1">
        <v>5</v>
      </c>
      <c r="F127" s="5"/>
      <c r="G127" s="27"/>
      <c r="H127" s="44">
        <f t="shared" si="3"/>
        <v>0</v>
      </c>
      <c r="I127" s="23">
        <f t="shared" si="4"/>
        <v>0</v>
      </c>
      <c r="J127" s="23">
        <f t="shared" si="5"/>
        <v>0</v>
      </c>
      <c r="K127" s="5"/>
      <c r="L127" s="15"/>
      <c r="M127" s="14"/>
    </row>
    <row r="128" spans="1:13" ht="240" x14ac:dyDescent="0.3">
      <c r="A128" s="4">
        <v>127</v>
      </c>
      <c r="B128" s="33" t="s">
        <v>199</v>
      </c>
      <c r="C128" s="37" t="s">
        <v>200</v>
      </c>
      <c r="D128" s="1" t="s">
        <v>6</v>
      </c>
      <c r="E128" s="1">
        <v>3</v>
      </c>
      <c r="F128" s="5"/>
      <c r="G128" s="27"/>
      <c r="H128" s="44">
        <f t="shared" si="3"/>
        <v>0</v>
      </c>
      <c r="I128" s="23">
        <f t="shared" si="4"/>
        <v>0</v>
      </c>
      <c r="J128" s="23">
        <f t="shared" si="5"/>
        <v>0</v>
      </c>
      <c r="K128" s="5"/>
      <c r="L128" s="15"/>
      <c r="M128" s="14"/>
    </row>
    <row r="129" spans="1:13" ht="180" x14ac:dyDescent="0.3">
      <c r="A129" s="4">
        <v>128</v>
      </c>
      <c r="B129" s="33" t="s">
        <v>201</v>
      </c>
      <c r="C129" s="37" t="s">
        <v>202</v>
      </c>
      <c r="D129" s="1" t="s">
        <v>6</v>
      </c>
      <c r="E129" s="1">
        <v>5</v>
      </c>
      <c r="F129" s="5"/>
      <c r="G129" s="27"/>
      <c r="H129" s="44">
        <f t="shared" si="3"/>
        <v>0</v>
      </c>
      <c r="I129" s="23">
        <f t="shared" si="4"/>
        <v>0</v>
      </c>
      <c r="J129" s="23">
        <f t="shared" si="5"/>
        <v>0</v>
      </c>
      <c r="K129" s="5"/>
      <c r="L129" s="15"/>
      <c r="M129" s="14"/>
    </row>
    <row r="130" spans="1:13" ht="144" x14ac:dyDescent="0.3">
      <c r="A130" s="4">
        <v>129</v>
      </c>
      <c r="B130" s="33" t="s">
        <v>203</v>
      </c>
      <c r="C130" s="37" t="s">
        <v>204</v>
      </c>
      <c r="D130" s="1" t="s">
        <v>6</v>
      </c>
      <c r="E130" s="1">
        <v>5</v>
      </c>
      <c r="F130" s="5"/>
      <c r="G130" s="27"/>
      <c r="H130" s="44">
        <f t="shared" si="3"/>
        <v>0</v>
      </c>
      <c r="I130" s="23">
        <f t="shared" si="4"/>
        <v>0</v>
      </c>
      <c r="J130" s="23">
        <f t="shared" si="5"/>
        <v>0</v>
      </c>
      <c r="K130" s="5"/>
      <c r="L130" s="15"/>
      <c r="M130" s="14"/>
    </row>
    <row r="131" spans="1:13" ht="180" x14ac:dyDescent="0.3">
      <c r="A131" s="4">
        <v>130</v>
      </c>
      <c r="B131" s="33" t="s">
        <v>205</v>
      </c>
      <c r="C131" s="37" t="s">
        <v>206</v>
      </c>
      <c r="D131" s="1" t="s">
        <v>6</v>
      </c>
      <c r="E131" s="1">
        <v>5</v>
      </c>
      <c r="F131" s="5"/>
      <c r="G131" s="27"/>
      <c r="H131" s="44">
        <f t="shared" ref="H131:H194" si="6">F131*E131</f>
        <v>0</v>
      </c>
      <c r="I131" s="23">
        <f t="shared" si="4"/>
        <v>0</v>
      </c>
      <c r="J131" s="23">
        <f t="shared" si="5"/>
        <v>0</v>
      </c>
      <c r="K131" s="5"/>
      <c r="L131" s="15"/>
      <c r="M131" s="14"/>
    </row>
    <row r="132" spans="1:13" ht="168" x14ac:dyDescent="0.3">
      <c r="A132" s="4">
        <v>131</v>
      </c>
      <c r="B132" s="33" t="s">
        <v>207</v>
      </c>
      <c r="C132" s="37" t="s">
        <v>208</v>
      </c>
      <c r="D132" s="1" t="s">
        <v>6</v>
      </c>
      <c r="E132" s="1">
        <v>5</v>
      </c>
      <c r="F132" s="5"/>
      <c r="G132" s="27"/>
      <c r="H132" s="44">
        <f t="shared" si="6"/>
        <v>0</v>
      </c>
      <c r="I132" s="23">
        <f t="shared" ref="I132:I195" si="7">F132*8%</f>
        <v>0</v>
      </c>
      <c r="J132" s="23">
        <f t="shared" ref="J132:J195" si="8">F132+I132</f>
        <v>0</v>
      </c>
      <c r="K132" s="5"/>
      <c r="L132" s="15"/>
      <c r="M132" s="14"/>
    </row>
    <row r="133" spans="1:13" ht="216" x14ac:dyDescent="0.3">
      <c r="A133" s="4">
        <v>132</v>
      </c>
      <c r="B133" s="33" t="s">
        <v>209</v>
      </c>
      <c r="C133" s="37" t="s">
        <v>210</v>
      </c>
      <c r="D133" s="1" t="s">
        <v>6</v>
      </c>
      <c r="E133" s="1">
        <v>5</v>
      </c>
      <c r="F133" s="5"/>
      <c r="G133" s="27"/>
      <c r="H133" s="44">
        <f t="shared" si="6"/>
        <v>0</v>
      </c>
      <c r="I133" s="23">
        <f t="shared" si="7"/>
        <v>0</v>
      </c>
      <c r="J133" s="23">
        <f t="shared" si="8"/>
        <v>0</v>
      </c>
      <c r="K133" s="5"/>
      <c r="L133" s="15"/>
      <c r="M133" s="14"/>
    </row>
    <row r="134" spans="1:13" ht="228" x14ac:dyDescent="0.3">
      <c r="A134" s="4">
        <v>133</v>
      </c>
      <c r="B134" s="33" t="s">
        <v>211</v>
      </c>
      <c r="C134" s="37" t="s">
        <v>212</v>
      </c>
      <c r="D134" s="1" t="s">
        <v>6</v>
      </c>
      <c r="E134" s="1">
        <v>5</v>
      </c>
      <c r="F134" s="5"/>
      <c r="G134" s="27"/>
      <c r="H134" s="44">
        <f t="shared" si="6"/>
        <v>0</v>
      </c>
      <c r="I134" s="23">
        <f t="shared" si="7"/>
        <v>0</v>
      </c>
      <c r="J134" s="23">
        <f t="shared" si="8"/>
        <v>0</v>
      </c>
      <c r="K134" s="5"/>
      <c r="L134" s="15"/>
      <c r="M134" s="14"/>
    </row>
    <row r="135" spans="1:13" ht="324" x14ac:dyDescent="0.3">
      <c r="A135" s="4">
        <v>134</v>
      </c>
      <c r="B135" s="33" t="s">
        <v>213</v>
      </c>
      <c r="C135" s="37" t="s">
        <v>214</v>
      </c>
      <c r="D135" s="1" t="s">
        <v>6</v>
      </c>
      <c r="E135" s="1">
        <v>5</v>
      </c>
      <c r="F135" s="5"/>
      <c r="G135" s="27"/>
      <c r="H135" s="44">
        <f t="shared" si="6"/>
        <v>0</v>
      </c>
      <c r="I135" s="23">
        <f t="shared" si="7"/>
        <v>0</v>
      </c>
      <c r="J135" s="23">
        <f t="shared" si="8"/>
        <v>0</v>
      </c>
      <c r="K135" s="5"/>
      <c r="L135" s="15"/>
      <c r="M135" s="14"/>
    </row>
    <row r="136" spans="1:13" ht="276" x14ac:dyDescent="0.3">
      <c r="A136" s="4">
        <v>135</v>
      </c>
      <c r="B136" s="33" t="s">
        <v>215</v>
      </c>
      <c r="C136" s="37" t="s">
        <v>216</v>
      </c>
      <c r="D136" s="1" t="s">
        <v>6</v>
      </c>
      <c r="E136" s="1">
        <v>5</v>
      </c>
      <c r="F136" s="5"/>
      <c r="G136" s="27"/>
      <c r="H136" s="44">
        <f t="shared" si="6"/>
        <v>0</v>
      </c>
      <c r="I136" s="23">
        <f t="shared" si="7"/>
        <v>0</v>
      </c>
      <c r="J136" s="23">
        <f t="shared" si="8"/>
        <v>0</v>
      </c>
      <c r="K136" s="5"/>
      <c r="L136" s="15"/>
      <c r="M136" s="14"/>
    </row>
    <row r="137" spans="1:13" ht="240" x14ac:dyDescent="0.3">
      <c r="A137" s="4">
        <v>136</v>
      </c>
      <c r="B137" s="33" t="s">
        <v>217</v>
      </c>
      <c r="C137" s="37" t="s">
        <v>218</v>
      </c>
      <c r="D137" s="1" t="s">
        <v>6</v>
      </c>
      <c r="E137" s="1">
        <v>5</v>
      </c>
      <c r="F137" s="5"/>
      <c r="G137" s="27"/>
      <c r="H137" s="44">
        <f t="shared" si="6"/>
        <v>0</v>
      </c>
      <c r="I137" s="23">
        <f t="shared" si="7"/>
        <v>0</v>
      </c>
      <c r="J137" s="23">
        <f t="shared" si="8"/>
        <v>0</v>
      </c>
      <c r="K137" s="5"/>
      <c r="L137" s="15"/>
      <c r="M137" s="14"/>
    </row>
    <row r="138" spans="1:13" ht="192" x14ac:dyDescent="0.3">
      <c r="A138" s="4">
        <v>137</v>
      </c>
      <c r="B138" s="33" t="s">
        <v>219</v>
      </c>
      <c r="C138" s="37" t="s">
        <v>220</v>
      </c>
      <c r="D138" s="1" t="s">
        <v>6</v>
      </c>
      <c r="E138" s="1">
        <v>5</v>
      </c>
      <c r="F138" s="5"/>
      <c r="G138" s="27"/>
      <c r="H138" s="44">
        <f t="shared" si="6"/>
        <v>0</v>
      </c>
      <c r="I138" s="23">
        <f t="shared" si="7"/>
        <v>0</v>
      </c>
      <c r="J138" s="23">
        <f t="shared" si="8"/>
        <v>0</v>
      </c>
      <c r="K138" s="5"/>
      <c r="L138" s="15"/>
      <c r="M138" s="14"/>
    </row>
    <row r="139" spans="1:13" ht="204" x14ac:dyDescent="0.3">
      <c r="A139" s="4">
        <v>138</v>
      </c>
      <c r="B139" s="33" t="s">
        <v>221</v>
      </c>
      <c r="C139" s="37" t="s">
        <v>222</v>
      </c>
      <c r="D139" s="1" t="s">
        <v>6</v>
      </c>
      <c r="E139" s="1">
        <v>5</v>
      </c>
      <c r="F139" s="5"/>
      <c r="G139" s="27"/>
      <c r="H139" s="44">
        <f t="shared" si="6"/>
        <v>0</v>
      </c>
      <c r="I139" s="23">
        <f t="shared" si="7"/>
        <v>0</v>
      </c>
      <c r="J139" s="23">
        <f t="shared" si="8"/>
        <v>0</v>
      </c>
      <c r="K139" s="5"/>
      <c r="L139" s="15"/>
      <c r="M139" s="14"/>
    </row>
    <row r="140" spans="1:13" ht="192" x14ac:dyDescent="0.3">
      <c r="A140" s="4">
        <v>139</v>
      </c>
      <c r="B140" s="33" t="s">
        <v>223</v>
      </c>
      <c r="C140" s="37" t="s">
        <v>224</v>
      </c>
      <c r="D140" s="1" t="s">
        <v>6</v>
      </c>
      <c r="E140" s="1">
        <v>5</v>
      </c>
      <c r="F140" s="5"/>
      <c r="G140" s="27"/>
      <c r="H140" s="44">
        <f t="shared" si="6"/>
        <v>0</v>
      </c>
      <c r="I140" s="23">
        <f t="shared" si="7"/>
        <v>0</v>
      </c>
      <c r="J140" s="23">
        <f t="shared" si="8"/>
        <v>0</v>
      </c>
      <c r="K140" s="5"/>
      <c r="L140" s="15"/>
      <c r="M140" s="14"/>
    </row>
    <row r="141" spans="1:13" ht="132" x14ac:dyDescent="0.3">
      <c r="A141" s="4">
        <v>140</v>
      </c>
      <c r="B141" s="33" t="s">
        <v>225</v>
      </c>
      <c r="C141" s="37" t="s">
        <v>41</v>
      </c>
      <c r="D141" s="1" t="s">
        <v>6</v>
      </c>
      <c r="E141" s="1">
        <v>10</v>
      </c>
      <c r="F141" s="5"/>
      <c r="G141" s="27"/>
      <c r="H141" s="44">
        <f t="shared" si="6"/>
        <v>0</v>
      </c>
      <c r="I141" s="23">
        <f t="shared" si="7"/>
        <v>0</v>
      </c>
      <c r="J141" s="23">
        <f t="shared" si="8"/>
        <v>0</v>
      </c>
      <c r="K141" s="5"/>
      <c r="L141" s="15"/>
      <c r="M141" s="14"/>
    </row>
    <row r="142" spans="1:13" ht="144" x14ac:dyDescent="0.3">
      <c r="A142" s="4">
        <v>141</v>
      </c>
      <c r="B142" s="33" t="s">
        <v>226</v>
      </c>
      <c r="C142" s="37" t="s">
        <v>43</v>
      </c>
      <c r="D142" s="1" t="s">
        <v>6</v>
      </c>
      <c r="E142" s="1">
        <v>60</v>
      </c>
      <c r="F142" s="5"/>
      <c r="G142" s="27"/>
      <c r="H142" s="44">
        <f t="shared" si="6"/>
        <v>0</v>
      </c>
      <c r="I142" s="23">
        <f t="shared" si="7"/>
        <v>0</v>
      </c>
      <c r="J142" s="23">
        <f t="shared" si="8"/>
        <v>0</v>
      </c>
      <c r="K142" s="5"/>
      <c r="L142" s="15"/>
      <c r="M142" s="14"/>
    </row>
    <row r="143" spans="1:13" ht="144" x14ac:dyDescent="0.3">
      <c r="A143" s="4">
        <v>142</v>
      </c>
      <c r="B143" s="33" t="s">
        <v>227</v>
      </c>
      <c r="C143" s="37" t="s">
        <v>45</v>
      </c>
      <c r="D143" s="1" t="s">
        <v>6</v>
      </c>
      <c r="E143" s="1">
        <v>20</v>
      </c>
      <c r="F143" s="5"/>
      <c r="G143" s="27"/>
      <c r="H143" s="44">
        <f t="shared" si="6"/>
        <v>0</v>
      </c>
      <c r="I143" s="23">
        <f t="shared" si="7"/>
        <v>0</v>
      </c>
      <c r="J143" s="23">
        <f t="shared" si="8"/>
        <v>0</v>
      </c>
      <c r="K143" s="5"/>
      <c r="L143" s="15"/>
      <c r="M143" s="14"/>
    </row>
    <row r="144" spans="1:13" ht="144" x14ac:dyDescent="0.3">
      <c r="A144" s="4">
        <v>143</v>
      </c>
      <c r="B144" s="33" t="s">
        <v>228</v>
      </c>
      <c r="C144" s="37" t="s">
        <v>47</v>
      </c>
      <c r="D144" s="1" t="s">
        <v>6</v>
      </c>
      <c r="E144" s="1">
        <v>5</v>
      </c>
      <c r="F144" s="5"/>
      <c r="G144" s="27"/>
      <c r="H144" s="44">
        <f t="shared" si="6"/>
        <v>0</v>
      </c>
      <c r="I144" s="23">
        <f t="shared" si="7"/>
        <v>0</v>
      </c>
      <c r="J144" s="23">
        <f t="shared" si="8"/>
        <v>0</v>
      </c>
      <c r="K144" s="5"/>
      <c r="L144" s="15"/>
      <c r="M144" s="14"/>
    </row>
    <row r="145" spans="1:13" ht="156" x14ac:dyDescent="0.3">
      <c r="A145" s="4">
        <v>144</v>
      </c>
      <c r="B145" s="33" t="s">
        <v>229</v>
      </c>
      <c r="C145" s="37" t="s">
        <v>230</v>
      </c>
      <c r="D145" s="1" t="s">
        <v>6</v>
      </c>
      <c r="E145" s="1">
        <v>3</v>
      </c>
      <c r="F145" s="5"/>
      <c r="G145" s="27"/>
      <c r="H145" s="44">
        <f t="shared" si="6"/>
        <v>0</v>
      </c>
      <c r="I145" s="23">
        <f t="shared" si="7"/>
        <v>0</v>
      </c>
      <c r="J145" s="23">
        <f t="shared" si="8"/>
        <v>0</v>
      </c>
      <c r="K145" s="5"/>
      <c r="L145" s="15"/>
      <c r="M145" s="14"/>
    </row>
    <row r="146" spans="1:13" ht="144" x14ac:dyDescent="0.3">
      <c r="A146" s="4">
        <v>145</v>
      </c>
      <c r="B146" s="33" t="s">
        <v>231</v>
      </c>
      <c r="C146" s="37" t="s">
        <v>232</v>
      </c>
      <c r="D146" s="1" t="s">
        <v>6</v>
      </c>
      <c r="E146" s="1">
        <v>3</v>
      </c>
      <c r="F146" s="5"/>
      <c r="G146" s="27"/>
      <c r="H146" s="44">
        <f t="shared" si="6"/>
        <v>0</v>
      </c>
      <c r="I146" s="23">
        <f t="shared" si="7"/>
        <v>0</v>
      </c>
      <c r="J146" s="23">
        <f t="shared" si="8"/>
        <v>0</v>
      </c>
      <c r="K146" s="5"/>
      <c r="L146" s="15"/>
      <c r="M146" s="14"/>
    </row>
    <row r="147" spans="1:13" ht="132" x14ac:dyDescent="0.3">
      <c r="A147" s="4">
        <v>146</v>
      </c>
      <c r="B147" s="33" t="s">
        <v>233</v>
      </c>
      <c r="C147" s="37" t="s">
        <v>234</v>
      </c>
      <c r="D147" s="1" t="s">
        <v>6</v>
      </c>
      <c r="E147" s="1">
        <v>3</v>
      </c>
      <c r="F147" s="5"/>
      <c r="G147" s="27"/>
      <c r="H147" s="44">
        <f t="shared" si="6"/>
        <v>0</v>
      </c>
      <c r="I147" s="23">
        <f t="shared" si="7"/>
        <v>0</v>
      </c>
      <c r="J147" s="23">
        <f t="shared" si="8"/>
        <v>0</v>
      </c>
      <c r="K147" s="5"/>
      <c r="L147" s="15"/>
      <c r="M147" s="14"/>
    </row>
    <row r="148" spans="1:13" ht="132" x14ac:dyDescent="0.3">
      <c r="A148" s="4">
        <v>147</v>
      </c>
      <c r="B148" s="33" t="s">
        <v>235</v>
      </c>
      <c r="C148" s="37" t="s">
        <v>236</v>
      </c>
      <c r="D148" s="1" t="s">
        <v>6</v>
      </c>
      <c r="E148" s="1">
        <v>3</v>
      </c>
      <c r="F148" s="5"/>
      <c r="G148" s="27"/>
      <c r="H148" s="44">
        <f t="shared" si="6"/>
        <v>0</v>
      </c>
      <c r="I148" s="23">
        <f t="shared" si="7"/>
        <v>0</v>
      </c>
      <c r="J148" s="23">
        <f t="shared" si="8"/>
        <v>0</v>
      </c>
      <c r="K148" s="5"/>
      <c r="L148" s="15"/>
      <c r="M148" s="14"/>
    </row>
    <row r="149" spans="1:13" ht="132" x14ac:dyDescent="0.3">
      <c r="A149" s="4">
        <v>148</v>
      </c>
      <c r="B149" s="33" t="s">
        <v>237</v>
      </c>
      <c r="C149" s="37" t="s">
        <v>238</v>
      </c>
      <c r="D149" s="1" t="s">
        <v>6</v>
      </c>
      <c r="E149" s="1">
        <v>3</v>
      </c>
      <c r="F149" s="5"/>
      <c r="G149" s="27"/>
      <c r="H149" s="44">
        <f t="shared" si="6"/>
        <v>0</v>
      </c>
      <c r="I149" s="23">
        <f t="shared" si="7"/>
        <v>0</v>
      </c>
      <c r="J149" s="23">
        <f t="shared" si="8"/>
        <v>0</v>
      </c>
      <c r="K149" s="5"/>
      <c r="L149" s="15"/>
      <c r="M149" s="14"/>
    </row>
    <row r="150" spans="1:13" ht="132" x14ac:dyDescent="0.3">
      <c r="A150" s="4">
        <v>149</v>
      </c>
      <c r="B150" s="33" t="s">
        <v>239</v>
      </c>
      <c r="C150" s="37" t="s">
        <v>240</v>
      </c>
      <c r="D150" s="1" t="s">
        <v>6</v>
      </c>
      <c r="E150" s="1">
        <v>3</v>
      </c>
      <c r="F150" s="5"/>
      <c r="G150" s="27"/>
      <c r="H150" s="44">
        <f t="shared" si="6"/>
        <v>0</v>
      </c>
      <c r="I150" s="23">
        <f t="shared" si="7"/>
        <v>0</v>
      </c>
      <c r="J150" s="23">
        <f t="shared" si="8"/>
        <v>0</v>
      </c>
      <c r="K150" s="5"/>
      <c r="L150" s="15"/>
      <c r="M150" s="14"/>
    </row>
    <row r="151" spans="1:13" ht="132" x14ac:dyDescent="0.3">
      <c r="A151" s="4">
        <v>150</v>
      </c>
      <c r="B151" s="33" t="s">
        <v>241</v>
      </c>
      <c r="C151" s="37" t="s">
        <v>242</v>
      </c>
      <c r="D151" s="1" t="s">
        <v>6</v>
      </c>
      <c r="E151" s="1">
        <v>3</v>
      </c>
      <c r="F151" s="5"/>
      <c r="G151" s="27"/>
      <c r="H151" s="44">
        <f t="shared" si="6"/>
        <v>0</v>
      </c>
      <c r="I151" s="23">
        <f t="shared" si="7"/>
        <v>0</v>
      </c>
      <c r="J151" s="23">
        <f t="shared" si="8"/>
        <v>0</v>
      </c>
      <c r="K151" s="5"/>
      <c r="L151" s="15"/>
      <c r="M151" s="14"/>
    </row>
    <row r="152" spans="1:13" ht="54" x14ac:dyDescent="0.3">
      <c r="A152" s="4">
        <v>151</v>
      </c>
      <c r="B152" s="33" t="s">
        <v>243</v>
      </c>
      <c r="C152" s="37" t="s">
        <v>244</v>
      </c>
      <c r="D152" s="1" t="s">
        <v>6</v>
      </c>
      <c r="E152" s="1">
        <v>30</v>
      </c>
      <c r="F152" s="5"/>
      <c r="G152" s="27"/>
      <c r="H152" s="44">
        <f t="shared" si="6"/>
        <v>0</v>
      </c>
      <c r="I152" s="23">
        <f t="shared" si="7"/>
        <v>0</v>
      </c>
      <c r="J152" s="23">
        <f t="shared" si="8"/>
        <v>0</v>
      </c>
      <c r="K152" s="5"/>
      <c r="L152" s="15"/>
      <c r="M152" s="14"/>
    </row>
    <row r="153" spans="1:13" ht="108" x14ac:dyDescent="0.3">
      <c r="A153" s="4">
        <v>152</v>
      </c>
      <c r="B153" s="33" t="s">
        <v>245</v>
      </c>
      <c r="C153" s="37" t="s">
        <v>246</v>
      </c>
      <c r="D153" s="1" t="s">
        <v>6</v>
      </c>
      <c r="E153" s="1">
        <v>1</v>
      </c>
      <c r="F153" s="5"/>
      <c r="G153" s="27"/>
      <c r="H153" s="44">
        <f t="shared" si="6"/>
        <v>0</v>
      </c>
      <c r="I153" s="23">
        <f t="shared" si="7"/>
        <v>0</v>
      </c>
      <c r="J153" s="23">
        <f t="shared" si="8"/>
        <v>0</v>
      </c>
      <c r="K153" s="5"/>
      <c r="L153" s="15"/>
      <c r="M153" s="14"/>
    </row>
    <row r="154" spans="1:13" ht="108" x14ac:dyDescent="0.3">
      <c r="A154" s="4">
        <v>153</v>
      </c>
      <c r="B154" s="33" t="s">
        <v>245</v>
      </c>
      <c r="C154" s="37" t="s">
        <v>247</v>
      </c>
      <c r="D154" s="1" t="s">
        <v>6</v>
      </c>
      <c r="E154" s="1">
        <v>1</v>
      </c>
      <c r="F154" s="5"/>
      <c r="G154" s="27"/>
      <c r="H154" s="44">
        <f t="shared" si="6"/>
        <v>0</v>
      </c>
      <c r="I154" s="23">
        <f t="shared" si="7"/>
        <v>0</v>
      </c>
      <c r="J154" s="23">
        <f t="shared" si="8"/>
        <v>0</v>
      </c>
      <c r="K154" s="5"/>
      <c r="L154" s="15"/>
      <c r="M154" s="14"/>
    </row>
    <row r="155" spans="1:13" ht="72" x14ac:dyDescent="0.3">
      <c r="A155" s="4">
        <v>154</v>
      </c>
      <c r="B155" s="33" t="s">
        <v>248</v>
      </c>
      <c r="C155" s="37" t="s">
        <v>249</v>
      </c>
      <c r="D155" s="1" t="s">
        <v>6</v>
      </c>
      <c r="E155" s="1">
        <v>1</v>
      </c>
      <c r="F155" s="5"/>
      <c r="G155" s="27"/>
      <c r="H155" s="44">
        <f t="shared" si="6"/>
        <v>0</v>
      </c>
      <c r="I155" s="23">
        <f t="shared" si="7"/>
        <v>0</v>
      </c>
      <c r="J155" s="23">
        <f t="shared" si="8"/>
        <v>0</v>
      </c>
      <c r="K155" s="5"/>
      <c r="L155" s="15"/>
      <c r="M155" s="14"/>
    </row>
    <row r="156" spans="1:13" ht="72" x14ac:dyDescent="0.3">
      <c r="A156" s="4">
        <v>155</v>
      </c>
      <c r="B156" s="33" t="s">
        <v>248</v>
      </c>
      <c r="C156" s="37" t="s">
        <v>250</v>
      </c>
      <c r="D156" s="1" t="s">
        <v>6</v>
      </c>
      <c r="E156" s="1">
        <v>1</v>
      </c>
      <c r="F156" s="5"/>
      <c r="G156" s="27"/>
      <c r="H156" s="44">
        <f t="shared" si="6"/>
        <v>0</v>
      </c>
      <c r="I156" s="23">
        <f t="shared" si="7"/>
        <v>0</v>
      </c>
      <c r="J156" s="23">
        <f t="shared" si="8"/>
        <v>0</v>
      </c>
      <c r="K156" s="5"/>
      <c r="L156" s="15"/>
      <c r="M156" s="14"/>
    </row>
    <row r="157" spans="1:13" ht="36" x14ac:dyDescent="0.3">
      <c r="A157" s="4">
        <v>156</v>
      </c>
      <c r="B157" s="33" t="s">
        <v>251</v>
      </c>
      <c r="C157" s="37" t="s">
        <v>252</v>
      </c>
      <c r="D157" s="1" t="s">
        <v>6</v>
      </c>
      <c r="E157" s="1">
        <v>8</v>
      </c>
      <c r="F157" s="5"/>
      <c r="G157" s="27"/>
      <c r="H157" s="44">
        <f t="shared" si="6"/>
        <v>0</v>
      </c>
      <c r="I157" s="23">
        <f t="shared" si="7"/>
        <v>0</v>
      </c>
      <c r="J157" s="23">
        <f t="shared" si="8"/>
        <v>0</v>
      </c>
      <c r="K157" s="5"/>
      <c r="L157" s="15"/>
      <c r="M157" s="14"/>
    </row>
    <row r="158" spans="1:13" ht="36" x14ac:dyDescent="0.3">
      <c r="A158" s="4">
        <v>157</v>
      </c>
      <c r="B158" s="33" t="s">
        <v>251</v>
      </c>
      <c r="C158" s="37" t="s">
        <v>253</v>
      </c>
      <c r="D158" s="1" t="s">
        <v>6</v>
      </c>
      <c r="E158" s="1">
        <v>8</v>
      </c>
      <c r="F158" s="5"/>
      <c r="G158" s="27"/>
      <c r="H158" s="44">
        <f t="shared" si="6"/>
        <v>0</v>
      </c>
      <c r="I158" s="23">
        <f t="shared" si="7"/>
        <v>0</v>
      </c>
      <c r="J158" s="23">
        <f t="shared" si="8"/>
        <v>0</v>
      </c>
      <c r="K158" s="5"/>
      <c r="L158" s="15"/>
      <c r="M158" s="14"/>
    </row>
    <row r="159" spans="1:13" ht="36" x14ac:dyDescent="0.3">
      <c r="A159" s="4">
        <v>158</v>
      </c>
      <c r="B159" s="33" t="s">
        <v>254</v>
      </c>
      <c r="C159" s="37" t="s">
        <v>255</v>
      </c>
      <c r="D159" s="1" t="s">
        <v>6</v>
      </c>
      <c r="E159" s="1">
        <v>60</v>
      </c>
      <c r="F159" s="5"/>
      <c r="G159" s="27"/>
      <c r="H159" s="44">
        <f t="shared" si="6"/>
        <v>0</v>
      </c>
      <c r="I159" s="23">
        <f t="shared" si="7"/>
        <v>0</v>
      </c>
      <c r="J159" s="23">
        <f t="shared" si="8"/>
        <v>0</v>
      </c>
      <c r="K159" s="5"/>
      <c r="L159" s="15"/>
      <c r="M159" s="14"/>
    </row>
    <row r="160" spans="1:13" ht="36" x14ac:dyDescent="0.3">
      <c r="A160" s="4">
        <v>159</v>
      </c>
      <c r="B160" s="33" t="s">
        <v>254</v>
      </c>
      <c r="C160" s="37" t="s">
        <v>256</v>
      </c>
      <c r="D160" s="1" t="s">
        <v>6</v>
      </c>
      <c r="E160" s="1">
        <v>5</v>
      </c>
      <c r="F160" s="5"/>
      <c r="G160" s="27"/>
      <c r="H160" s="44">
        <f t="shared" si="6"/>
        <v>0</v>
      </c>
      <c r="I160" s="23">
        <f t="shared" si="7"/>
        <v>0</v>
      </c>
      <c r="J160" s="23">
        <f t="shared" si="8"/>
        <v>0</v>
      </c>
      <c r="K160" s="5"/>
      <c r="L160" s="15"/>
      <c r="M160" s="14"/>
    </row>
    <row r="161" spans="1:13" ht="36" x14ac:dyDescent="0.3">
      <c r="A161" s="4">
        <v>160</v>
      </c>
      <c r="B161" s="33" t="s">
        <v>254</v>
      </c>
      <c r="C161" s="37" t="s">
        <v>257</v>
      </c>
      <c r="D161" s="1" t="s">
        <v>6</v>
      </c>
      <c r="E161" s="1">
        <v>5</v>
      </c>
      <c r="F161" s="5"/>
      <c r="G161" s="27"/>
      <c r="H161" s="44">
        <f t="shared" si="6"/>
        <v>0</v>
      </c>
      <c r="I161" s="23">
        <f t="shared" si="7"/>
        <v>0</v>
      </c>
      <c r="J161" s="23">
        <f t="shared" si="8"/>
        <v>0</v>
      </c>
      <c r="K161" s="5"/>
      <c r="L161" s="15"/>
      <c r="M161" s="14"/>
    </row>
    <row r="162" spans="1:13" ht="36" x14ac:dyDescent="0.3">
      <c r="A162" s="4">
        <v>161</v>
      </c>
      <c r="B162" s="33" t="s">
        <v>254</v>
      </c>
      <c r="C162" s="37" t="s">
        <v>258</v>
      </c>
      <c r="D162" s="1" t="s">
        <v>6</v>
      </c>
      <c r="E162" s="1">
        <v>20</v>
      </c>
      <c r="F162" s="5"/>
      <c r="G162" s="27"/>
      <c r="H162" s="44">
        <f t="shared" si="6"/>
        <v>0</v>
      </c>
      <c r="I162" s="23">
        <f t="shared" si="7"/>
        <v>0</v>
      </c>
      <c r="J162" s="23">
        <f t="shared" si="8"/>
        <v>0</v>
      </c>
      <c r="K162" s="5"/>
      <c r="L162" s="15"/>
      <c r="M162" s="14"/>
    </row>
    <row r="163" spans="1:13" ht="36" x14ac:dyDescent="0.3">
      <c r="A163" s="4">
        <v>162</v>
      </c>
      <c r="B163" s="33" t="s">
        <v>254</v>
      </c>
      <c r="C163" s="37" t="s">
        <v>259</v>
      </c>
      <c r="D163" s="1" t="s">
        <v>6</v>
      </c>
      <c r="E163" s="1">
        <v>20</v>
      </c>
      <c r="F163" s="5"/>
      <c r="G163" s="27"/>
      <c r="H163" s="44">
        <f t="shared" si="6"/>
        <v>0</v>
      </c>
      <c r="I163" s="23">
        <f t="shared" si="7"/>
        <v>0</v>
      </c>
      <c r="J163" s="23">
        <f t="shared" si="8"/>
        <v>0</v>
      </c>
      <c r="K163" s="5"/>
      <c r="L163" s="15"/>
      <c r="M163" s="14"/>
    </row>
    <row r="164" spans="1:13" ht="36" x14ac:dyDescent="0.3">
      <c r="A164" s="4">
        <v>163</v>
      </c>
      <c r="B164" s="33" t="s">
        <v>260</v>
      </c>
      <c r="C164" s="37" t="s">
        <v>261</v>
      </c>
      <c r="D164" s="1" t="s">
        <v>6</v>
      </c>
      <c r="E164" s="1">
        <v>500</v>
      </c>
      <c r="F164" s="5"/>
      <c r="G164" s="27"/>
      <c r="H164" s="44">
        <f t="shared" si="6"/>
        <v>0</v>
      </c>
      <c r="I164" s="23">
        <f t="shared" si="7"/>
        <v>0</v>
      </c>
      <c r="J164" s="23">
        <f t="shared" si="8"/>
        <v>0</v>
      </c>
      <c r="K164" s="5"/>
      <c r="L164" s="15"/>
      <c r="M164" s="14"/>
    </row>
    <row r="165" spans="1:13" ht="36" x14ac:dyDescent="0.3">
      <c r="A165" s="4">
        <v>164</v>
      </c>
      <c r="B165" s="33" t="s">
        <v>260</v>
      </c>
      <c r="C165" s="37" t="s">
        <v>262</v>
      </c>
      <c r="D165" s="1" t="s">
        <v>6</v>
      </c>
      <c r="E165" s="1">
        <v>30</v>
      </c>
      <c r="F165" s="5"/>
      <c r="G165" s="27"/>
      <c r="H165" s="44">
        <f t="shared" si="6"/>
        <v>0</v>
      </c>
      <c r="I165" s="23">
        <f t="shared" si="7"/>
        <v>0</v>
      </c>
      <c r="J165" s="23">
        <f t="shared" si="8"/>
        <v>0</v>
      </c>
      <c r="K165" s="5"/>
      <c r="L165" s="15"/>
      <c r="M165" s="14"/>
    </row>
    <row r="166" spans="1:13" ht="36" x14ac:dyDescent="0.3">
      <c r="A166" s="4">
        <v>165</v>
      </c>
      <c r="B166" s="33" t="s">
        <v>260</v>
      </c>
      <c r="C166" s="37" t="s">
        <v>263</v>
      </c>
      <c r="D166" s="1" t="s">
        <v>6</v>
      </c>
      <c r="E166" s="1">
        <v>30</v>
      </c>
      <c r="F166" s="5"/>
      <c r="G166" s="27"/>
      <c r="H166" s="44">
        <f t="shared" si="6"/>
        <v>0</v>
      </c>
      <c r="I166" s="23">
        <f t="shared" si="7"/>
        <v>0</v>
      </c>
      <c r="J166" s="23">
        <f t="shared" si="8"/>
        <v>0</v>
      </c>
      <c r="K166" s="5"/>
      <c r="L166" s="15"/>
      <c r="M166" s="14"/>
    </row>
    <row r="167" spans="1:13" ht="36" x14ac:dyDescent="0.3">
      <c r="A167" s="4">
        <v>166</v>
      </c>
      <c r="B167" s="33" t="s">
        <v>260</v>
      </c>
      <c r="C167" s="37" t="s">
        <v>264</v>
      </c>
      <c r="D167" s="1" t="s">
        <v>6</v>
      </c>
      <c r="E167" s="1">
        <v>200</v>
      </c>
      <c r="F167" s="5"/>
      <c r="G167" s="27"/>
      <c r="H167" s="44">
        <f t="shared" si="6"/>
        <v>0</v>
      </c>
      <c r="I167" s="23">
        <f t="shared" si="7"/>
        <v>0</v>
      </c>
      <c r="J167" s="23">
        <f t="shared" si="8"/>
        <v>0</v>
      </c>
      <c r="K167" s="5"/>
      <c r="L167" s="15"/>
      <c r="M167" s="14"/>
    </row>
    <row r="168" spans="1:13" ht="36" x14ac:dyDescent="0.3">
      <c r="A168" s="4">
        <v>167</v>
      </c>
      <c r="B168" s="33" t="s">
        <v>260</v>
      </c>
      <c r="C168" s="37" t="s">
        <v>265</v>
      </c>
      <c r="D168" s="1" t="s">
        <v>6</v>
      </c>
      <c r="E168" s="1">
        <v>5</v>
      </c>
      <c r="F168" s="5"/>
      <c r="G168" s="27"/>
      <c r="H168" s="44">
        <f t="shared" si="6"/>
        <v>0</v>
      </c>
      <c r="I168" s="23">
        <f t="shared" si="7"/>
        <v>0</v>
      </c>
      <c r="J168" s="23">
        <f t="shared" si="8"/>
        <v>0</v>
      </c>
      <c r="K168" s="5"/>
      <c r="L168" s="15"/>
      <c r="M168" s="14"/>
    </row>
    <row r="169" spans="1:13" ht="36" x14ac:dyDescent="0.3">
      <c r="A169" s="4">
        <v>168</v>
      </c>
      <c r="B169" s="33" t="s">
        <v>266</v>
      </c>
      <c r="C169" s="37" t="s">
        <v>267</v>
      </c>
      <c r="D169" s="1" t="s">
        <v>6</v>
      </c>
      <c r="E169" s="1">
        <v>200</v>
      </c>
      <c r="F169" s="5"/>
      <c r="G169" s="27"/>
      <c r="H169" s="44">
        <f t="shared" si="6"/>
        <v>0</v>
      </c>
      <c r="I169" s="23">
        <f t="shared" si="7"/>
        <v>0</v>
      </c>
      <c r="J169" s="23">
        <f t="shared" si="8"/>
        <v>0</v>
      </c>
      <c r="K169" s="5"/>
      <c r="L169" s="15"/>
      <c r="M169" s="14"/>
    </row>
    <row r="170" spans="1:13" ht="36" x14ac:dyDescent="0.3">
      <c r="A170" s="4">
        <v>169</v>
      </c>
      <c r="B170" s="33" t="s">
        <v>266</v>
      </c>
      <c r="C170" s="37" t="s">
        <v>268</v>
      </c>
      <c r="D170" s="1" t="s">
        <v>6</v>
      </c>
      <c r="E170" s="1">
        <v>30</v>
      </c>
      <c r="F170" s="5"/>
      <c r="G170" s="27"/>
      <c r="H170" s="44">
        <f t="shared" si="6"/>
        <v>0</v>
      </c>
      <c r="I170" s="23">
        <f t="shared" si="7"/>
        <v>0</v>
      </c>
      <c r="J170" s="23">
        <f t="shared" si="8"/>
        <v>0</v>
      </c>
      <c r="K170" s="5"/>
      <c r="L170" s="15"/>
      <c r="M170" s="14"/>
    </row>
    <row r="171" spans="1:13" ht="36" x14ac:dyDescent="0.3">
      <c r="A171" s="4">
        <v>170</v>
      </c>
      <c r="B171" s="33" t="s">
        <v>266</v>
      </c>
      <c r="C171" s="37" t="s">
        <v>269</v>
      </c>
      <c r="D171" s="1" t="s">
        <v>6</v>
      </c>
      <c r="E171" s="1">
        <v>30</v>
      </c>
      <c r="F171" s="5"/>
      <c r="G171" s="27"/>
      <c r="H171" s="44">
        <f t="shared" si="6"/>
        <v>0</v>
      </c>
      <c r="I171" s="23">
        <f t="shared" si="7"/>
        <v>0</v>
      </c>
      <c r="J171" s="23">
        <f t="shared" si="8"/>
        <v>0</v>
      </c>
      <c r="K171" s="5"/>
      <c r="L171" s="15"/>
      <c r="M171" s="14"/>
    </row>
    <row r="172" spans="1:13" ht="36" x14ac:dyDescent="0.3">
      <c r="A172" s="4">
        <v>171</v>
      </c>
      <c r="B172" s="33" t="s">
        <v>266</v>
      </c>
      <c r="C172" s="37" t="s">
        <v>270</v>
      </c>
      <c r="D172" s="1" t="s">
        <v>6</v>
      </c>
      <c r="E172" s="1">
        <v>20</v>
      </c>
      <c r="F172" s="5"/>
      <c r="G172" s="27"/>
      <c r="H172" s="44">
        <f t="shared" si="6"/>
        <v>0</v>
      </c>
      <c r="I172" s="23">
        <f t="shared" si="7"/>
        <v>0</v>
      </c>
      <c r="J172" s="23">
        <f t="shared" si="8"/>
        <v>0</v>
      </c>
      <c r="K172" s="5"/>
      <c r="L172" s="15"/>
      <c r="M172" s="14"/>
    </row>
    <row r="173" spans="1:13" ht="36" x14ac:dyDescent="0.3">
      <c r="A173" s="4">
        <v>172</v>
      </c>
      <c r="B173" s="33" t="s">
        <v>271</v>
      </c>
      <c r="C173" s="37" t="s">
        <v>272</v>
      </c>
      <c r="D173" s="1" t="s">
        <v>6</v>
      </c>
      <c r="E173" s="1">
        <v>5</v>
      </c>
      <c r="F173" s="5"/>
      <c r="G173" s="27"/>
      <c r="H173" s="44">
        <f t="shared" si="6"/>
        <v>0</v>
      </c>
      <c r="I173" s="23">
        <f t="shared" si="7"/>
        <v>0</v>
      </c>
      <c r="J173" s="23">
        <f t="shared" si="8"/>
        <v>0</v>
      </c>
      <c r="K173" s="5"/>
      <c r="L173" s="15"/>
      <c r="M173" s="14"/>
    </row>
    <row r="174" spans="1:13" ht="36" x14ac:dyDescent="0.3">
      <c r="A174" s="4">
        <v>173</v>
      </c>
      <c r="B174" s="33" t="s">
        <v>271</v>
      </c>
      <c r="C174" s="37" t="s">
        <v>273</v>
      </c>
      <c r="D174" s="1" t="s">
        <v>6</v>
      </c>
      <c r="E174" s="1">
        <v>5</v>
      </c>
      <c r="F174" s="5"/>
      <c r="G174" s="27"/>
      <c r="H174" s="44">
        <f t="shared" si="6"/>
        <v>0</v>
      </c>
      <c r="I174" s="23">
        <f t="shared" si="7"/>
        <v>0</v>
      </c>
      <c r="J174" s="23">
        <f t="shared" si="8"/>
        <v>0</v>
      </c>
      <c r="K174" s="5"/>
      <c r="L174" s="15"/>
      <c r="M174" s="14"/>
    </row>
    <row r="175" spans="1:13" ht="36" x14ac:dyDescent="0.3">
      <c r="A175" s="4">
        <v>174</v>
      </c>
      <c r="B175" s="33" t="s">
        <v>274</v>
      </c>
      <c r="C175" s="37" t="s">
        <v>275</v>
      </c>
      <c r="D175" s="1" t="s">
        <v>6</v>
      </c>
      <c r="E175" s="1">
        <v>40</v>
      </c>
      <c r="F175" s="5"/>
      <c r="G175" s="27"/>
      <c r="H175" s="44">
        <f t="shared" si="6"/>
        <v>0</v>
      </c>
      <c r="I175" s="23">
        <f t="shared" si="7"/>
        <v>0</v>
      </c>
      <c r="J175" s="23">
        <f t="shared" si="8"/>
        <v>0</v>
      </c>
      <c r="K175" s="5"/>
      <c r="L175" s="15"/>
      <c r="M175" s="14"/>
    </row>
    <row r="176" spans="1:13" ht="36" x14ac:dyDescent="0.3">
      <c r="A176" s="4">
        <v>175</v>
      </c>
      <c r="B176" s="33" t="s">
        <v>274</v>
      </c>
      <c r="C176" s="37" t="s">
        <v>276</v>
      </c>
      <c r="D176" s="1" t="s">
        <v>6</v>
      </c>
      <c r="E176" s="1">
        <v>40</v>
      </c>
      <c r="F176" s="5"/>
      <c r="G176" s="27"/>
      <c r="H176" s="44">
        <f t="shared" si="6"/>
        <v>0</v>
      </c>
      <c r="I176" s="23">
        <f t="shared" si="7"/>
        <v>0</v>
      </c>
      <c r="J176" s="23">
        <f t="shared" si="8"/>
        <v>0</v>
      </c>
      <c r="K176" s="5"/>
      <c r="L176" s="15"/>
      <c r="M176" s="14"/>
    </row>
    <row r="177" spans="1:13" ht="36" x14ac:dyDescent="0.3">
      <c r="A177" s="4">
        <v>176</v>
      </c>
      <c r="B177" s="33" t="s">
        <v>274</v>
      </c>
      <c r="C177" s="37" t="s">
        <v>277</v>
      </c>
      <c r="D177" s="1" t="s">
        <v>6</v>
      </c>
      <c r="E177" s="1">
        <v>40</v>
      </c>
      <c r="F177" s="5"/>
      <c r="G177" s="27"/>
      <c r="H177" s="44">
        <f t="shared" si="6"/>
        <v>0</v>
      </c>
      <c r="I177" s="23">
        <f t="shared" si="7"/>
        <v>0</v>
      </c>
      <c r="J177" s="23">
        <f t="shared" si="8"/>
        <v>0</v>
      </c>
      <c r="K177" s="5"/>
      <c r="L177" s="15"/>
      <c r="M177" s="14"/>
    </row>
    <row r="178" spans="1:13" ht="36" x14ac:dyDescent="0.3">
      <c r="A178" s="4">
        <v>177</v>
      </c>
      <c r="B178" s="33" t="s">
        <v>274</v>
      </c>
      <c r="C178" s="37" t="s">
        <v>278</v>
      </c>
      <c r="D178" s="1" t="s">
        <v>6</v>
      </c>
      <c r="E178" s="1">
        <v>40</v>
      </c>
      <c r="F178" s="5"/>
      <c r="G178" s="27"/>
      <c r="H178" s="44">
        <f t="shared" si="6"/>
        <v>0</v>
      </c>
      <c r="I178" s="23">
        <f t="shared" si="7"/>
        <v>0</v>
      </c>
      <c r="J178" s="23">
        <f t="shared" si="8"/>
        <v>0</v>
      </c>
      <c r="K178" s="5"/>
      <c r="L178" s="15"/>
      <c r="M178" s="14"/>
    </row>
    <row r="179" spans="1:13" ht="36" x14ac:dyDescent="0.3">
      <c r="A179" s="4">
        <v>178</v>
      </c>
      <c r="B179" s="33" t="s">
        <v>279</v>
      </c>
      <c r="C179" s="37" t="s">
        <v>280</v>
      </c>
      <c r="D179" s="1" t="s">
        <v>6</v>
      </c>
      <c r="E179" s="1">
        <v>5</v>
      </c>
      <c r="F179" s="5"/>
      <c r="G179" s="27"/>
      <c r="H179" s="44">
        <f t="shared" si="6"/>
        <v>0</v>
      </c>
      <c r="I179" s="23">
        <f t="shared" si="7"/>
        <v>0</v>
      </c>
      <c r="J179" s="23">
        <f t="shared" si="8"/>
        <v>0</v>
      </c>
      <c r="K179" s="5"/>
      <c r="L179" s="15"/>
      <c r="M179" s="14"/>
    </row>
    <row r="180" spans="1:13" ht="36" x14ac:dyDescent="0.3">
      <c r="A180" s="4">
        <v>179</v>
      </c>
      <c r="B180" s="33" t="s">
        <v>279</v>
      </c>
      <c r="C180" s="37" t="s">
        <v>281</v>
      </c>
      <c r="D180" s="1" t="s">
        <v>6</v>
      </c>
      <c r="E180" s="1">
        <v>5</v>
      </c>
      <c r="F180" s="5"/>
      <c r="G180" s="27"/>
      <c r="H180" s="44">
        <f t="shared" si="6"/>
        <v>0</v>
      </c>
      <c r="I180" s="23">
        <f t="shared" si="7"/>
        <v>0</v>
      </c>
      <c r="J180" s="23">
        <f t="shared" si="8"/>
        <v>0</v>
      </c>
      <c r="K180" s="5"/>
      <c r="L180" s="15"/>
      <c r="M180" s="14"/>
    </row>
    <row r="181" spans="1:13" ht="36" x14ac:dyDescent="0.3">
      <c r="A181" s="4">
        <v>180</v>
      </c>
      <c r="B181" s="33" t="s">
        <v>279</v>
      </c>
      <c r="C181" s="37" t="s">
        <v>282</v>
      </c>
      <c r="D181" s="1" t="s">
        <v>6</v>
      </c>
      <c r="E181" s="1">
        <v>5</v>
      </c>
      <c r="F181" s="5"/>
      <c r="G181" s="27"/>
      <c r="H181" s="44">
        <f t="shared" si="6"/>
        <v>0</v>
      </c>
      <c r="I181" s="23">
        <f t="shared" si="7"/>
        <v>0</v>
      </c>
      <c r="J181" s="23">
        <f t="shared" si="8"/>
        <v>0</v>
      </c>
      <c r="K181" s="5"/>
      <c r="L181" s="15"/>
      <c r="M181" s="14"/>
    </row>
    <row r="182" spans="1:13" ht="36" x14ac:dyDescent="0.3">
      <c r="A182" s="4">
        <v>181</v>
      </c>
      <c r="B182" s="33" t="s">
        <v>283</v>
      </c>
      <c r="C182" s="37" t="s">
        <v>284</v>
      </c>
      <c r="D182" s="1" t="s">
        <v>6</v>
      </c>
      <c r="E182" s="1">
        <v>5</v>
      </c>
      <c r="F182" s="5"/>
      <c r="G182" s="27"/>
      <c r="H182" s="44">
        <f t="shared" si="6"/>
        <v>0</v>
      </c>
      <c r="I182" s="23">
        <f t="shared" si="7"/>
        <v>0</v>
      </c>
      <c r="J182" s="23">
        <f t="shared" si="8"/>
        <v>0</v>
      </c>
      <c r="K182" s="5"/>
      <c r="L182" s="15"/>
      <c r="M182" s="14"/>
    </row>
    <row r="183" spans="1:13" ht="36" x14ac:dyDescent="0.3">
      <c r="A183" s="4">
        <v>182</v>
      </c>
      <c r="B183" s="33" t="s">
        <v>283</v>
      </c>
      <c r="C183" s="37" t="s">
        <v>285</v>
      </c>
      <c r="D183" s="1" t="s">
        <v>6</v>
      </c>
      <c r="E183" s="1">
        <v>5</v>
      </c>
      <c r="F183" s="5"/>
      <c r="G183" s="27"/>
      <c r="H183" s="44">
        <f t="shared" si="6"/>
        <v>0</v>
      </c>
      <c r="I183" s="23">
        <f t="shared" si="7"/>
        <v>0</v>
      </c>
      <c r="J183" s="23">
        <f t="shared" si="8"/>
        <v>0</v>
      </c>
      <c r="K183" s="5"/>
      <c r="L183" s="15"/>
      <c r="M183" s="14"/>
    </row>
    <row r="184" spans="1:13" ht="36" x14ac:dyDescent="0.3">
      <c r="A184" s="4">
        <v>183</v>
      </c>
      <c r="B184" s="33" t="s">
        <v>283</v>
      </c>
      <c r="C184" s="37" t="s">
        <v>286</v>
      </c>
      <c r="D184" s="1" t="s">
        <v>6</v>
      </c>
      <c r="E184" s="1">
        <v>5</v>
      </c>
      <c r="F184" s="5"/>
      <c r="G184" s="27"/>
      <c r="H184" s="44">
        <f t="shared" si="6"/>
        <v>0</v>
      </c>
      <c r="I184" s="23">
        <f t="shared" si="7"/>
        <v>0</v>
      </c>
      <c r="J184" s="23">
        <f t="shared" si="8"/>
        <v>0</v>
      </c>
      <c r="K184" s="5"/>
      <c r="L184" s="15"/>
      <c r="M184" s="14"/>
    </row>
    <row r="185" spans="1:13" ht="36" x14ac:dyDescent="0.3">
      <c r="A185" s="4">
        <v>184</v>
      </c>
      <c r="B185" s="33" t="s">
        <v>283</v>
      </c>
      <c r="C185" s="37" t="s">
        <v>287</v>
      </c>
      <c r="D185" s="1" t="s">
        <v>6</v>
      </c>
      <c r="E185" s="1">
        <v>5</v>
      </c>
      <c r="F185" s="5"/>
      <c r="G185" s="27"/>
      <c r="H185" s="44">
        <f t="shared" si="6"/>
        <v>0</v>
      </c>
      <c r="I185" s="23">
        <f t="shared" si="7"/>
        <v>0</v>
      </c>
      <c r="J185" s="23">
        <f t="shared" si="8"/>
        <v>0</v>
      </c>
      <c r="K185" s="5"/>
      <c r="L185" s="15"/>
      <c r="M185" s="14"/>
    </row>
    <row r="186" spans="1:13" ht="36" x14ac:dyDescent="0.3">
      <c r="A186" s="4">
        <v>185</v>
      </c>
      <c r="B186" s="33" t="s">
        <v>288</v>
      </c>
      <c r="C186" s="37" t="s">
        <v>289</v>
      </c>
      <c r="D186" s="1" t="s">
        <v>6</v>
      </c>
      <c r="E186" s="1">
        <v>5</v>
      </c>
      <c r="F186" s="5"/>
      <c r="G186" s="27"/>
      <c r="H186" s="44">
        <f t="shared" si="6"/>
        <v>0</v>
      </c>
      <c r="I186" s="23">
        <f t="shared" si="7"/>
        <v>0</v>
      </c>
      <c r="J186" s="23">
        <f t="shared" si="8"/>
        <v>0</v>
      </c>
      <c r="K186" s="5"/>
      <c r="L186" s="15"/>
      <c r="M186" s="14"/>
    </row>
    <row r="187" spans="1:13" ht="36" x14ac:dyDescent="0.3">
      <c r="A187" s="4">
        <v>186</v>
      </c>
      <c r="B187" s="33" t="s">
        <v>288</v>
      </c>
      <c r="C187" s="37" t="s">
        <v>290</v>
      </c>
      <c r="D187" s="1" t="s">
        <v>6</v>
      </c>
      <c r="E187" s="1">
        <v>5</v>
      </c>
      <c r="F187" s="5"/>
      <c r="G187" s="27"/>
      <c r="H187" s="44">
        <f t="shared" si="6"/>
        <v>0</v>
      </c>
      <c r="I187" s="23">
        <f t="shared" si="7"/>
        <v>0</v>
      </c>
      <c r="J187" s="23">
        <f t="shared" si="8"/>
        <v>0</v>
      </c>
      <c r="K187" s="5"/>
      <c r="L187" s="15"/>
      <c r="M187" s="14"/>
    </row>
    <row r="188" spans="1:13" ht="36" x14ac:dyDescent="0.3">
      <c r="A188" s="4">
        <v>187</v>
      </c>
      <c r="B188" s="33" t="s">
        <v>288</v>
      </c>
      <c r="C188" s="37" t="s">
        <v>291</v>
      </c>
      <c r="D188" s="1" t="s">
        <v>6</v>
      </c>
      <c r="E188" s="1">
        <v>5</v>
      </c>
      <c r="F188" s="5"/>
      <c r="G188" s="27"/>
      <c r="H188" s="44">
        <f t="shared" si="6"/>
        <v>0</v>
      </c>
      <c r="I188" s="23">
        <f t="shared" si="7"/>
        <v>0</v>
      </c>
      <c r="J188" s="23">
        <f t="shared" si="8"/>
        <v>0</v>
      </c>
      <c r="K188" s="5"/>
      <c r="L188" s="15"/>
      <c r="M188" s="14"/>
    </row>
    <row r="189" spans="1:13" ht="36" x14ac:dyDescent="0.3">
      <c r="A189" s="4">
        <v>188</v>
      </c>
      <c r="B189" s="33" t="s">
        <v>292</v>
      </c>
      <c r="C189" s="37" t="s">
        <v>293</v>
      </c>
      <c r="D189" s="1" t="s">
        <v>6</v>
      </c>
      <c r="E189" s="1">
        <v>5</v>
      </c>
      <c r="F189" s="5"/>
      <c r="G189" s="27"/>
      <c r="H189" s="44">
        <f t="shared" si="6"/>
        <v>0</v>
      </c>
      <c r="I189" s="23">
        <f t="shared" si="7"/>
        <v>0</v>
      </c>
      <c r="J189" s="23">
        <f t="shared" si="8"/>
        <v>0</v>
      </c>
      <c r="K189" s="5"/>
      <c r="L189" s="15"/>
      <c r="M189" s="14"/>
    </row>
    <row r="190" spans="1:13" ht="312" x14ac:dyDescent="0.3">
      <c r="A190" s="4">
        <v>189</v>
      </c>
      <c r="B190" s="33" t="s">
        <v>294</v>
      </c>
      <c r="C190" s="37" t="s">
        <v>295</v>
      </c>
      <c r="D190" s="1" t="s">
        <v>6</v>
      </c>
      <c r="E190" s="1">
        <v>160</v>
      </c>
      <c r="F190" s="5"/>
      <c r="G190" s="27"/>
      <c r="H190" s="44">
        <f t="shared" si="6"/>
        <v>0</v>
      </c>
      <c r="I190" s="23">
        <f t="shared" si="7"/>
        <v>0</v>
      </c>
      <c r="J190" s="23">
        <f t="shared" si="8"/>
        <v>0</v>
      </c>
      <c r="K190" s="5"/>
      <c r="L190" s="15"/>
      <c r="M190" s="14"/>
    </row>
    <row r="191" spans="1:13" ht="36" x14ac:dyDescent="0.3">
      <c r="A191" s="4">
        <v>190</v>
      </c>
      <c r="B191" s="33" t="s">
        <v>296</v>
      </c>
      <c r="C191" s="37" t="s">
        <v>297</v>
      </c>
      <c r="D191" s="1" t="s">
        <v>6</v>
      </c>
      <c r="E191" s="1">
        <v>160</v>
      </c>
      <c r="F191" s="5"/>
      <c r="G191" s="27"/>
      <c r="H191" s="44">
        <f t="shared" si="6"/>
        <v>0</v>
      </c>
      <c r="I191" s="23">
        <f t="shared" si="7"/>
        <v>0</v>
      </c>
      <c r="J191" s="23">
        <f t="shared" si="8"/>
        <v>0</v>
      </c>
      <c r="K191" s="5"/>
      <c r="L191" s="15"/>
      <c r="M191" s="14"/>
    </row>
    <row r="192" spans="1:13" ht="72" x14ac:dyDescent="0.3">
      <c r="A192" s="4">
        <v>191</v>
      </c>
      <c r="B192" s="33" t="s">
        <v>298</v>
      </c>
      <c r="C192" s="37" t="s">
        <v>299</v>
      </c>
      <c r="D192" s="1" t="s">
        <v>6</v>
      </c>
      <c r="E192" s="1">
        <v>20</v>
      </c>
      <c r="F192" s="5"/>
      <c r="G192" s="27"/>
      <c r="H192" s="44">
        <f t="shared" si="6"/>
        <v>0</v>
      </c>
      <c r="I192" s="23">
        <f t="shared" si="7"/>
        <v>0</v>
      </c>
      <c r="J192" s="23">
        <f t="shared" si="8"/>
        <v>0</v>
      </c>
      <c r="K192" s="5"/>
      <c r="L192" s="15"/>
      <c r="M192" s="14"/>
    </row>
    <row r="193" spans="1:13" ht="72" x14ac:dyDescent="0.3">
      <c r="A193" s="4">
        <v>192</v>
      </c>
      <c r="B193" s="33" t="s">
        <v>298</v>
      </c>
      <c r="C193" s="37" t="s">
        <v>300</v>
      </c>
      <c r="D193" s="1" t="s">
        <v>6</v>
      </c>
      <c r="E193" s="1">
        <v>20</v>
      </c>
      <c r="F193" s="5"/>
      <c r="G193" s="27"/>
      <c r="H193" s="44"/>
      <c r="I193" s="23">
        <f t="shared" si="7"/>
        <v>0</v>
      </c>
      <c r="J193" s="23">
        <f t="shared" si="8"/>
        <v>0</v>
      </c>
      <c r="K193" s="5"/>
      <c r="L193" s="15"/>
      <c r="M193" s="14"/>
    </row>
    <row r="194" spans="1:13" ht="24" x14ac:dyDescent="0.3">
      <c r="A194" s="4">
        <v>193</v>
      </c>
      <c r="B194" s="33" t="s">
        <v>298</v>
      </c>
      <c r="C194" s="37" t="s">
        <v>301</v>
      </c>
      <c r="D194" s="1" t="s">
        <v>6</v>
      </c>
      <c r="E194" s="1">
        <v>60</v>
      </c>
      <c r="F194" s="5"/>
      <c r="G194" s="27"/>
      <c r="H194" s="44">
        <f t="shared" si="6"/>
        <v>0</v>
      </c>
      <c r="I194" s="23">
        <f t="shared" si="7"/>
        <v>0</v>
      </c>
      <c r="J194" s="23">
        <f t="shared" si="8"/>
        <v>0</v>
      </c>
      <c r="K194" s="5"/>
      <c r="L194" s="15"/>
      <c r="M194" s="14"/>
    </row>
    <row r="195" spans="1:13" x14ac:dyDescent="0.3">
      <c r="A195" s="4">
        <v>194</v>
      </c>
      <c r="B195" s="33" t="s">
        <v>298</v>
      </c>
      <c r="C195" s="37" t="s">
        <v>302</v>
      </c>
      <c r="D195" s="1" t="s">
        <v>6</v>
      </c>
      <c r="E195" s="1">
        <v>20</v>
      </c>
      <c r="F195" s="5"/>
      <c r="G195" s="27"/>
      <c r="H195" s="44">
        <f t="shared" ref="H195:H258" si="9">F195*E195</f>
        <v>0</v>
      </c>
      <c r="I195" s="23">
        <f t="shared" si="7"/>
        <v>0</v>
      </c>
      <c r="J195" s="23">
        <f t="shared" si="8"/>
        <v>0</v>
      </c>
      <c r="K195" s="5"/>
      <c r="L195" s="15"/>
      <c r="M195" s="14"/>
    </row>
    <row r="196" spans="1:13" x14ac:dyDescent="0.3">
      <c r="A196" s="4">
        <v>195</v>
      </c>
      <c r="B196" s="33" t="s">
        <v>298</v>
      </c>
      <c r="C196" s="37" t="s">
        <v>303</v>
      </c>
      <c r="D196" s="1" t="s">
        <v>6</v>
      </c>
      <c r="E196" s="1">
        <v>20</v>
      </c>
      <c r="F196" s="5"/>
      <c r="G196" s="27"/>
      <c r="H196" s="44">
        <f t="shared" si="9"/>
        <v>0</v>
      </c>
      <c r="I196" s="23">
        <f t="shared" ref="I196:I258" si="10">F196*8%</f>
        <v>0</v>
      </c>
      <c r="J196" s="23">
        <f t="shared" ref="J196:J258" si="11">F196+I196</f>
        <v>0</v>
      </c>
      <c r="K196" s="5"/>
      <c r="L196" s="15"/>
      <c r="M196" s="14"/>
    </row>
    <row r="197" spans="1:13" ht="240" x14ac:dyDescent="0.3">
      <c r="A197" s="4">
        <v>196</v>
      </c>
      <c r="B197" s="33" t="s">
        <v>304</v>
      </c>
      <c r="C197" s="37" t="s">
        <v>305</v>
      </c>
      <c r="D197" s="1" t="s">
        <v>6</v>
      </c>
      <c r="E197" s="1">
        <v>5</v>
      </c>
      <c r="F197" s="5"/>
      <c r="G197" s="27"/>
      <c r="H197" s="44">
        <f t="shared" si="9"/>
        <v>0</v>
      </c>
      <c r="I197" s="23">
        <f t="shared" si="10"/>
        <v>0</v>
      </c>
      <c r="J197" s="23">
        <f t="shared" si="11"/>
        <v>0</v>
      </c>
      <c r="K197" s="5"/>
      <c r="L197" s="15"/>
      <c r="M197" s="14"/>
    </row>
    <row r="198" spans="1:13" ht="228" x14ac:dyDescent="0.3">
      <c r="A198" s="4">
        <v>197</v>
      </c>
      <c r="B198" s="33" t="s">
        <v>304</v>
      </c>
      <c r="C198" s="37" t="s">
        <v>306</v>
      </c>
      <c r="D198" s="1" t="s">
        <v>6</v>
      </c>
      <c r="E198" s="1">
        <v>5</v>
      </c>
      <c r="F198" s="5"/>
      <c r="G198" s="27"/>
      <c r="H198" s="44">
        <f t="shared" si="9"/>
        <v>0</v>
      </c>
      <c r="I198" s="23">
        <f t="shared" si="10"/>
        <v>0</v>
      </c>
      <c r="J198" s="23">
        <f t="shared" si="11"/>
        <v>0</v>
      </c>
      <c r="K198" s="5"/>
      <c r="L198" s="15"/>
      <c r="M198" s="14"/>
    </row>
    <row r="199" spans="1:13" ht="108" x14ac:dyDescent="0.3">
      <c r="A199" s="4">
        <v>198</v>
      </c>
      <c r="B199" s="33" t="s">
        <v>304</v>
      </c>
      <c r="C199" s="37" t="s">
        <v>307</v>
      </c>
      <c r="D199" s="1" t="s">
        <v>6</v>
      </c>
      <c r="E199" s="1">
        <v>5</v>
      </c>
      <c r="F199" s="5"/>
      <c r="G199" s="27"/>
      <c r="H199" s="44">
        <f t="shared" si="9"/>
        <v>0</v>
      </c>
      <c r="I199" s="23">
        <f t="shared" si="10"/>
        <v>0</v>
      </c>
      <c r="J199" s="23">
        <f t="shared" si="11"/>
        <v>0</v>
      </c>
      <c r="K199" s="5"/>
      <c r="L199" s="15"/>
      <c r="M199" s="14"/>
    </row>
    <row r="200" spans="1:13" ht="108" x14ac:dyDescent="0.3">
      <c r="A200" s="4">
        <v>199</v>
      </c>
      <c r="B200" s="33" t="s">
        <v>304</v>
      </c>
      <c r="C200" s="37" t="s">
        <v>301</v>
      </c>
      <c r="D200" s="1" t="s">
        <v>6</v>
      </c>
      <c r="E200" s="1">
        <v>5</v>
      </c>
      <c r="F200" s="5"/>
      <c r="G200" s="27"/>
      <c r="H200" s="44">
        <f t="shared" si="9"/>
        <v>0</v>
      </c>
      <c r="I200" s="23">
        <f t="shared" si="10"/>
        <v>0</v>
      </c>
      <c r="J200" s="23">
        <f t="shared" si="11"/>
        <v>0</v>
      </c>
      <c r="K200" s="5"/>
      <c r="L200" s="15"/>
      <c r="M200" s="14"/>
    </row>
    <row r="201" spans="1:13" ht="108" x14ac:dyDescent="0.3">
      <c r="A201" s="4">
        <v>200</v>
      </c>
      <c r="B201" s="33" t="s">
        <v>304</v>
      </c>
      <c r="C201" s="37" t="s">
        <v>262</v>
      </c>
      <c r="D201" s="1" t="s">
        <v>6</v>
      </c>
      <c r="E201" s="1">
        <v>5</v>
      </c>
      <c r="F201" s="5"/>
      <c r="G201" s="27"/>
      <c r="H201" s="44">
        <f t="shared" si="9"/>
        <v>0</v>
      </c>
      <c r="I201" s="23">
        <f t="shared" si="10"/>
        <v>0</v>
      </c>
      <c r="J201" s="23">
        <f t="shared" si="11"/>
        <v>0</v>
      </c>
      <c r="K201" s="5"/>
      <c r="L201" s="15"/>
      <c r="M201" s="14"/>
    </row>
    <row r="202" spans="1:13" ht="108" x14ac:dyDescent="0.3">
      <c r="A202" s="4">
        <v>201</v>
      </c>
      <c r="B202" s="33" t="s">
        <v>304</v>
      </c>
      <c r="C202" s="37" t="s">
        <v>308</v>
      </c>
      <c r="D202" s="1" t="s">
        <v>6</v>
      </c>
      <c r="E202" s="1">
        <v>5</v>
      </c>
      <c r="F202" s="5"/>
      <c r="G202" s="27"/>
      <c r="H202" s="44">
        <f t="shared" si="9"/>
        <v>0</v>
      </c>
      <c r="I202" s="23">
        <f t="shared" si="10"/>
        <v>0</v>
      </c>
      <c r="J202" s="23">
        <f t="shared" si="11"/>
        <v>0</v>
      </c>
      <c r="K202" s="5"/>
      <c r="L202" s="15"/>
      <c r="M202" s="14"/>
    </row>
    <row r="203" spans="1:13" ht="84" x14ac:dyDescent="0.3">
      <c r="A203" s="4">
        <v>202</v>
      </c>
      <c r="B203" s="33" t="s">
        <v>309</v>
      </c>
      <c r="C203" s="37" t="s">
        <v>310</v>
      </c>
      <c r="D203" s="1" t="s">
        <v>6</v>
      </c>
      <c r="E203" s="1">
        <v>100</v>
      </c>
      <c r="F203" s="5"/>
      <c r="G203" s="27"/>
      <c r="H203" s="44">
        <f t="shared" si="9"/>
        <v>0</v>
      </c>
      <c r="I203" s="23">
        <f t="shared" si="10"/>
        <v>0</v>
      </c>
      <c r="J203" s="23">
        <f t="shared" si="11"/>
        <v>0</v>
      </c>
      <c r="K203" s="5"/>
      <c r="L203" s="15"/>
      <c r="M203" s="14"/>
    </row>
    <row r="204" spans="1:13" ht="84" x14ac:dyDescent="0.3">
      <c r="A204" s="4">
        <v>203</v>
      </c>
      <c r="B204" s="33" t="s">
        <v>309</v>
      </c>
      <c r="C204" s="37" t="s">
        <v>311</v>
      </c>
      <c r="D204" s="1" t="s">
        <v>6</v>
      </c>
      <c r="E204" s="1">
        <v>5</v>
      </c>
      <c r="F204" s="5"/>
      <c r="G204" s="27"/>
      <c r="H204" s="44">
        <f t="shared" si="9"/>
        <v>0</v>
      </c>
      <c r="I204" s="23">
        <f t="shared" si="10"/>
        <v>0</v>
      </c>
      <c r="J204" s="23">
        <f t="shared" si="11"/>
        <v>0</v>
      </c>
      <c r="K204" s="5"/>
      <c r="L204" s="15"/>
      <c r="M204" s="14"/>
    </row>
    <row r="205" spans="1:13" ht="36" x14ac:dyDescent="0.3">
      <c r="A205" s="4">
        <v>204</v>
      </c>
      <c r="B205" s="33" t="s">
        <v>309</v>
      </c>
      <c r="C205" s="37" t="s">
        <v>312</v>
      </c>
      <c r="D205" s="1" t="s">
        <v>6</v>
      </c>
      <c r="E205" s="1">
        <v>240</v>
      </c>
      <c r="F205" s="5"/>
      <c r="G205" s="27"/>
      <c r="H205" s="44">
        <f t="shared" si="9"/>
        <v>0</v>
      </c>
      <c r="I205" s="23">
        <f t="shared" si="10"/>
        <v>0</v>
      </c>
      <c r="J205" s="23">
        <f t="shared" si="11"/>
        <v>0</v>
      </c>
      <c r="K205" s="5"/>
      <c r="L205" s="15"/>
      <c r="M205" s="14"/>
    </row>
    <row r="206" spans="1:13" ht="48" x14ac:dyDescent="0.3">
      <c r="A206" s="4">
        <v>205</v>
      </c>
      <c r="B206" s="33" t="s">
        <v>309</v>
      </c>
      <c r="C206" s="37" t="s">
        <v>313</v>
      </c>
      <c r="D206" s="1" t="s">
        <v>6</v>
      </c>
      <c r="E206" s="1">
        <v>40</v>
      </c>
      <c r="F206" s="5"/>
      <c r="G206" s="27"/>
      <c r="H206" s="44">
        <f t="shared" si="9"/>
        <v>0</v>
      </c>
      <c r="I206" s="23">
        <f t="shared" si="10"/>
        <v>0</v>
      </c>
      <c r="J206" s="23">
        <f t="shared" si="11"/>
        <v>0</v>
      </c>
      <c r="K206" s="5"/>
      <c r="L206" s="15"/>
      <c r="M206" s="14"/>
    </row>
    <row r="207" spans="1:13" ht="36" x14ac:dyDescent="0.3">
      <c r="A207" s="4">
        <v>206</v>
      </c>
      <c r="B207" s="33" t="s">
        <v>309</v>
      </c>
      <c r="C207" s="37" t="s">
        <v>314</v>
      </c>
      <c r="D207" s="1" t="s">
        <v>6</v>
      </c>
      <c r="E207" s="1">
        <v>80</v>
      </c>
      <c r="F207" s="5"/>
      <c r="G207" s="27"/>
      <c r="H207" s="44">
        <f t="shared" si="9"/>
        <v>0</v>
      </c>
      <c r="I207" s="23">
        <f t="shared" si="10"/>
        <v>0</v>
      </c>
      <c r="J207" s="23">
        <f t="shared" si="11"/>
        <v>0</v>
      </c>
      <c r="K207" s="5"/>
      <c r="L207" s="15"/>
      <c r="M207" s="14"/>
    </row>
    <row r="208" spans="1:13" ht="24" x14ac:dyDescent="0.3">
      <c r="A208" s="4">
        <v>207</v>
      </c>
      <c r="B208" s="33" t="s">
        <v>309</v>
      </c>
      <c r="C208" s="37" t="s">
        <v>315</v>
      </c>
      <c r="D208" s="1" t="s">
        <v>6</v>
      </c>
      <c r="E208" s="1">
        <v>100</v>
      </c>
      <c r="F208" s="5"/>
      <c r="G208" s="27"/>
      <c r="H208" s="44">
        <f t="shared" si="9"/>
        <v>0</v>
      </c>
      <c r="I208" s="23">
        <f t="shared" si="10"/>
        <v>0</v>
      </c>
      <c r="J208" s="23">
        <f t="shared" si="11"/>
        <v>0</v>
      </c>
      <c r="K208" s="5"/>
      <c r="L208" s="15"/>
      <c r="M208" s="14"/>
    </row>
    <row r="209" spans="1:13" ht="96" x14ac:dyDescent="0.3">
      <c r="A209" s="4">
        <v>208</v>
      </c>
      <c r="B209" s="33" t="s">
        <v>316</v>
      </c>
      <c r="C209" s="37" t="s">
        <v>317</v>
      </c>
      <c r="D209" s="1" t="s">
        <v>6</v>
      </c>
      <c r="E209" s="1">
        <v>100</v>
      </c>
      <c r="F209" s="5"/>
      <c r="G209" s="27"/>
      <c r="H209" s="44">
        <f t="shared" si="9"/>
        <v>0</v>
      </c>
      <c r="I209" s="23">
        <f t="shared" si="10"/>
        <v>0</v>
      </c>
      <c r="J209" s="23">
        <f t="shared" si="11"/>
        <v>0</v>
      </c>
      <c r="K209" s="5"/>
      <c r="L209" s="15"/>
      <c r="M209" s="14"/>
    </row>
    <row r="210" spans="1:13" x14ac:dyDescent="0.3">
      <c r="A210" s="4">
        <v>209</v>
      </c>
      <c r="B210" s="33" t="s">
        <v>316</v>
      </c>
      <c r="C210" s="37" t="s">
        <v>318</v>
      </c>
      <c r="D210" s="1" t="s">
        <v>6</v>
      </c>
      <c r="E210" s="1">
        <v>5</v>
      </c>
      <c r="F210" s="5"/>
      <c r="G210" s="27"/>
      <c r="H210" s="44">
        <f t="shared" si="9"/>
        <v>0</v>
      </c>
      <c r="I210" s="23">
        <f t="shared" si="10"/>
        <v>0</v>
      </c>
      <c r="J210" s="23">
        <f t="shared" si="11"/>
        <v>0</v>
      </c>
      <c r="K210" s="5"/>
      <c r="L210" s="15"/>
      <c r="M210" s="14"/>
    </row>
    <row r="211" spans="1:13" ht="48" x14ac:dyDescent="0.3">
      <c r="A211" s="4">
        <v>210</v>
      </c>
      <c r="B211" s="33" t="s">
        <v>316</v>
      </c>
      <c r="C211" s="37" t="s">
        <v>319</v>
      </c>
      <c r="D211" s="1" t="s">
        <v>6</v>
      </c>
      <c r="E211" s="1">
        <v>300</v>
      </c>
      <c r="F211" s="5"/>
      <c r="G211" s="27"/>
      <c r="H211" s="44">
        <f t="shared" si="9"/>
        <v>0</v>
      </c>
      <c r="I211" s="23">
        <f t="shared" si="10"/>
        <v>0</v>
      </c>
      <c r="J211" s="23">
        <f t="shared" si="11"/>
        <v>0</v>
      </c>
      <c r="K211" s="5"/>
      <c r="L211" s="15"/>
      <c r="M211" s="14"/>
    </row>
    <row r="212" spans="1:13" ht="48" x14ac:dyDescent="0.3">
      <c r="A212" s="4">
        <v>211</v>
      </c>
      <c r="B212" s="33" t="s">
        <v>316</v>
      </c>
      <c r="C212" s="37" t="s">
        <v>320</v>
      </c>
      <c r="D212" s="1" t="s">
        <v>6</v>
      </c>
      <c r="E212" s="1">
        <v>40</v>
      </c>
      <c r="F212" s="5"/>
      <c r="G212" s="27"/>
      <c r="H212" s="44">
        <f t="shared" si="9"/>
        <v>0</v>
      </c>
      <c r="I212" s="23">
        <f t="shared" si="10"/>
        <v>0</v>
      </c>
      <c r="J212" s="23">
        <f t="shared" si="11"/>
        <v>0</v>
      </c>
      <c r="K212" s="5"/>
      <c r="L212" s="15"/>
      <c r="M212" s="14"/>
    </row>
    <row r="213" spans="1:13" x14ac:dyDescent="0.3">
      <c r="A213" s="4">
        <v>212</v>
      </c>
      <c r="B213" s="33" t="s">
        <v>316</v>
      </c>
      <c r="C213" s="37" t="s">
        <v>321</v>
      </c>
      <c r="D213" s="1" t="s">
        <v>6</v>
      </c>
      <c r="E213" s="1">
        <v>100</v>
      </c>
      <c r="F213" s="5"/>
      <c r="G213" s="27"/>
      <c r="H213" s="44">
        <f t="shared" si="9"/>
        <v>0</v>
      </c>
      <c r="I213" s="23">
        <f t="shared" si="10"/>
        <v>0</v>
      </c>
      <c r="J213" s="23">
        <f t="shared" si="11"/>
        <v>0</v>
      </c>
      <c r="K213" s="5"/>
      <c r="L213" s="15"/>
      <c r="M213" s="14"/>
    </row>
    <row r="214" spans="1:13" x14ac:dyDescent="0.3">
      <c r="A214" s="4">
        <v>213</v>
      </c>
      <c r="B214" s="33" t="s">
        <v>316</v>
      </c>
      <c r="C214" s="37" t="s">
        <v>322</v>
      </c>
      <c r="D214" s="1" t="s">
        <v>6</v>
      </c>
      <c r="E214" s="1">
        <v>60</v>
      </c>
      <c r="F214" s="5"/>
      <c r="G214" s="27"/>
      <c r="H214" s="44">
        <f t="shared" si="9"/>
        <v>0</v>
      </c>
      <c r="I214" s="23">
        <f t="shared" si="10"/>
        <v>0</v>
      </c>
      <c r="J214" s="23">
        <f t="shared" si="11"/>
        <v>0</v>
      </c>
      <c r="K214" s="5"/>
      <c r="L214" s="15"/>
      <c r="M214" s="14"/>
    </row>
    <row r="215" spans="1:13" ht="120" x14ac:dyDescent="0.3">
      <c r="A215" s="4">
        <v>214</v>
      </c>
      <c r="B215" s="33" t="s">
        <v>323</v>
      </c>
      <c r="C215" s="37" t="s">
        <v>324</v>
      </c>
      <c r="D215" s="1" t="s">
        <v>6</v>
      </c>
      <c r="E215" s="1">
        <v>20</v>
      </c>
      <c r="F215" s="5"/>
      <c r="G215" s="27"/>
      <c r="H215" s="44"/>
      <c r="I215" s="23">
        <f t="shared" si="10"/>
        <v>0</v>
      </c>
      <c r="J215" s="23">
        <f t="shared" si="11"/>
        <v>0</v>
      </c>
      <c r="K215" s="5"/>
      <c r="L215" s="15"/>
      <c r="M215" s="14"/>
    </row>
    <row r="216" spans="1:13" ht="48" x14ac:dyDescent="0.3">
      <c r="A216" s="4">
        <v>215</v>
      </c>
      <c r="B216" s="33" t="s">
        <v>323</v>
      </c>
      <c r="C216" s="37" t="s">
        <v>325</v>
      </c>
      <c r="D216" s="1" t="s">
        <v>6</v>
      </c>
      <c r="E216" s="1">
        <v>20</v>
      </c>
      <c r="F216" s="5"/>
      <c r="G216" s="27"/>
      <c r="H216" s="44"/>
      <c r="I216" s="23">
        <f t="shared" si="10"/>
        <v>0</v>
      </c>
      <c r="J216" s="23">
        <f t="shared" si="11"/>
        <v>0</v>
      </c>
      <c r="K216" s="5"/>
      <c r="L216" s="15"/>
      <c r="M216" s="14"/>
    </row>
    <row r="217" spans="1:13" ht="48" x14ac:dyDescent="0.3">
      <c r="A217" s="4">
        <v>216</v>
      </c>
      <c r="B217" s="33" t="s">
        <v>323</v>
      </c>
      <c r="C217" s="37" t="s">
        <v>326</v>
      </c>
      <c r="D217" s="1" t="s">
        <v>6</v>
      </c>
      <c r="E217" s="1">
        <v>20</v>
      </c>
      <c r="F217" s="5"/>
      <c r="G217" s="27"/>
      <c r="H217" s="44">
        <f t="shared" si="9"/>
        <v>0</v>
      </c>
      <c r="I217" s="23">
        <f t="shared" si="10"/>
        <v>0</v>
      </c>
      <c r="J217" s="23">
        <f t="shared" si="11"/>
        <v>0</v>
      </c>
      <c r="K217" s="5"/>
      <c r="L217" s="15"/>
      <c r="M217" s="14"/>
    </row>
    <row r="218" spans="1:13" ht="36" x14ac:dyDescent="0.3">
      <c r="A218" s="4">
        <v>217</v>
      </c>
      <c r="B218" s="33" t="s">
        <v>323</v>
      </c>
      <c r="C218" s="37" t="s">
        <v>327</v>
      </c>
      <c r="D218" s="1" t="s">
        <v>6</v>
      </c>
      <c r="E218" s="1">
        <v>20</v>
      </c>
      <c r="F218" s="5"/>
      <c r="G218" s="27"/>
      <c r="H218" s="44">
        <f t="shared" si="9"/>
        <v>0</v>
      </c>
      <c r="I218" s="23">
        <f t="shared" si="10"/>
        <v>0</v>
      </c>
      <c r="J218" s="23">
        <f t="shared" si="11"/>
        <v>0</v>
      </c>
      <c r="K218" s="5"/>
      <c r="L218" s="15"/>
      <c r="M218" s="14"/>
    </row>
    <row r="219" spans="1:13" ht="36" x14ac:dyDescent="0.3">
      <c r="A219" s="4">
        <v>218</v>
      </c>
      <c r="B219" s="33" t="s">
        <v>323</v>
      </c>
      <c r="C219" s="37" t="s">
        <v>328</v>
      </c>
      <c r="D219" s="1" t="s">
        <v>6</v>
      </c>
      <c r="E219" s="1">
        <v>20</v>
      </c>
      <c r="F219" s="5"/>
      <c r="G219" s="27"/>
      <c r="H219" s="44">
        <f t="shared" si="9"/>
        <v>0</v>
      </c>
      <c r="I219" s="23">
        <f t="shared" si="10"/>
        <v>0</v>
      </c>
      <c r="J219" s="23">
        <f t="shared" si="11"/>
        <v>0</v>
      </c>
      <c r="K219" s="5"/>
      <c r="L219" s="15"/>
      <c r="M219" s="14"/>
    </row>
    <row r="220" spans="1:13" ht="36" x14ac:dyDescent="0.3">
      <c r="A220" s="4">
        <v>219</v>
      </c>
      <c r="B220" s="33" t="s">
        <v>323</v>
      </c>
      <c r="C220" s="37" t="s">
        <v>329</v>
      </c>
      <c r="D220" s="1" t="s">
        <v>6</v>
      </c>
      <c r="E220" s="1">
        <v>20</v>
      </c>
      <c r="F220" s="5"/>
      <c r="G220" s="27"/>
      <c r="H220" s="44">
        <f t="shared" si="9"/>
        <v>0</v>
      </c>
      <c r="I220" s="23">
        <f t="shared" si="10"/>
        <v>0</v>
      </c>
      <c r="J220" s="23">
        <f t="shared" si="11"/>
        <v>0</v>
      </c>
      <c r="K220" s="5"/>
      <c r="L220" s="15"/>
      <c r="M220" s="14"/>
    </row>
    <row r="221" spans="1:13" ht="120" x14ac:dyDescent="0.3">
      <c r="A221" s="4">
        <v>220</v>
      </c>
      <c r="B221" s="33" t="s">
        <v>330</v>
      </c>
      <c r="C221" s="37" t="s">
        <v>331</v>
      </c>
      <c r="D221" s="1" t="s">
        <v>6</v>
      </c>
      <c r="E221" s="1">
        <v>60</v>
      </c>
      <c r="F221" s="5"/>
      <c r="G221" s="27"/>
      <c r="H221" s="44">
        <f t="shared" si="9"/>
        <v>0</v>
      </c>
      <c r="I221" s="23">
        <f t="shared" si="10"/>
        <v>0</v>
      </c>
      <c r="J221" s="23">
        <f t="shared" si="11"/>
        <v>0</v>
      </c>
      <c r="K221" s="5"/>
      <c r="L221" s="15"/>
      <c r="M221" s="14"/>
    </row>
    <row r="222" spans="1:13" ht="36" x14ac:dyDescent="0.3">
      <c r="A222" s="4">
        <v>221</v>
      </c>
      <c r="B222" s="33" t="s">
        <v>330</v>
      </c>
      <c r="C222" s="37" t="s">
        <v>332</v>
      </c>
      <c r="D222" s="1" t="s">
        <v>6</v>
      </c>
      <c r="E222" s="1">
        <v>120</v>
      </c>
      <c r="F222" s="5"/>
      <c r="G222" s="27"/>
      <c r="H222" s="44">
        <f t="shared" si="9"/>
        <v>0</v>
      </c>
      <c r="I222" s="23">
        <f t="shared" si="10"/>
        <v>0</v>
      </c>
      <c r="J222" s="23">
        <f t="shared" si="11"/>
        <v>0</v>
      </c>
      <c r="K222" s="5"/>
      <c r="L222" s="15"/>
      <c r="M222" s="14"/>
    </row>
    <row r="223" spans="1:13" ht="36" x14ac:dyDescent="0.3">
      <c r="A223" s="4">
        <v>222</v>
      </c>
      <c r="B223" s="33" t="s">
        <v>330</v>
      </c>
      <c r="C223" s="37" t="s">
        <v>333</v>
      </c>
      <c r="D223" s="1" t="s">
        <v>6</v>
      </c>
      <c r="E223" s="1">
        <v>20</v>
      </c>
      <c r="F223" s="5"/>
      <c r="G223" s="27"/>
      <c r="H223" s="44"/>
      <c r="I223" s="23">
        <f t="shared" si="10"/>
        <v>0</v>
      </c>
      <c r="J223" s="23">
        <f t="shared" si="11"/>
        <v>0</v>
      </c>
      <c r="K223" s="5"/>
      <c r="L223" s="15"/>
      <c r="M223" s="14"/>
    </row>
    <row r="224" spans="1:13" ht="36" x14ac:dyDescent="0.3">
      <c r="A224" s="4">
        <v>223</v>
      </c>
      <c r="B224" s="33" t="s">
        <v>330</v>
      </c>
      <c r="C224" s="37" t="s">
        <v>334</v>
      </c>
      <c r="D224" s="1" t="s">
        <v>6</v>
      </c>
      <c r="E224" s="1">
        <v>40</v>
      </c>
      <c r="F224" s="5"/>
      <c r="G224" s="27"/>
      <c r="H224" s="44">
        <f t="shared" si="9"/>
        <v>0</v>
      </c>
      <c r="I224" s="23">
        <f t="shared" si="10"/>
        <v>0</v>
      </c>
      <c r="J224" s="23">
        <f t="shared" si="11"/>
        <v>0</v>
      </c>
      <c r="K224" s="5"/>
      <c r="L224" s="15"/>
      <c r="M224" s="14"/>
    </row>
    <row r="225" spans="1:13" ht="36" x14ac:dyDescent="0.3">
      <c r="A225" s="4">
        <v>224</v>
      </c>
      <c r="B225" s="33" t="s">
        <v>330</v>
      </c>
      <c r="C225" s="37" t="s">
        <v>335</v>
      </c>
      <c r="D225" s="1" t="s">
        <v>6</v>
      </c>
      <c r="E225" s="1">
        <v>40</v>
      </c>
      <c r="F225" s="5"/>
      <c r="G225" s="27"/>
      <c r="H225" s="44">
        <f t="shared" si="9"/>
        <v>0</v>
      </c>
      <c r="I225" s="23">
        <f t="shared" si="10"/>
        <v>0</v>
      </c>
      <c r="J225" s="23">
        <f t="shared" si="11"/>
        <v>0</v>
      </c>
      <c r="K225" s="5"/>
      <c r="L225" s="15"/>
      <c r="M225" s="14"/>
    </row>
    <row r="226" spans="1:13" ht="36" x14ac:dyDescent="0.3">
      <c r="A226" s="4">
        <v>225</v>
      </c>
      <c r="B226" s="33" t="s">
        <v>330</v>
      </c>
      <c r="C226" s="37" t="s">
        <v>336</v>
      </c>
      <c r="D226" s="1" t="s">
        <v>6</v>
      </c>
      <c r="E226" s="1">
        <v>40</v>
      </c>
      <c r="F226" s="5"/>
      <c r="G226" s="27"/>
      <c r="H226" s="44">
        <f t="shared" si="9"/>
        <v>0</v>
      </c>
      <c r="I226" s="23">
        <f t="shared" si="10"/>
        <v>0</v>
      </c>
      <c r="J226" s="23">
        <f t="shared" si="11"/>
        <v>0</v>
      </c>
      <c r="K226" s="5"/>
      <c r="L226" s="15"/>
      <c r="M226" s="14"/>
    </row>
    <row r="227" spans="1:13" ht="216" x14ac:dyDescent="0.3">
      <c r="A227" s="4">
        <v>226</v>
      </c>
      <c r="B227" s="33" t="s">
        <v>337</v>
      </c>
      <c r="C227" s="37" t="s">
        <v>338</v>
      </c>
      <c r="D227" s="1" t="s">
        <v>6</v>
      </c>
      <c r="E227" s="1">
        <v>120</v>
      </c>
      <c r="F227" s="5"/>
      <c r="G227" s="27"/>
      <c r="H227" s="44">
        <f t="shared" si="9"/>
        <v>0</v>
      </c>
      <c r="I227" s="23">
        <f t="shared" si="10"/>
        <v>0</v>
      </c>
      <c r="J227" s="23">
        <f t="shared" si="11"/>
        <v>0</v>
      </c>
      <c r="K227" s="5"/>
      <c r="L227" s="15"/>
      <c r="M227" s="14"/>
    </row>
    <row r="228" spans="1:13" ht="204" x14ac:dyDescent="0.3">
      <c r="A228" s="4">
        <v>227</v>
      </c>
      <c r="B228" s="33" t="s">
        <v>337</v>
      </c>
      <c r="C228" s="37" t="s">
        <v>339</v>
      </c>
      <c r="D228" s="1" t="s">
        <v>6</v>
      </c>
      <c r="E228" s="1">
        <v>20</v>
      </c>
      <c r="F228" s="5"/>
      <c r="G228" s="27"/>
      <c r="H228" s="44">
        <f t="shared" si="9"/>
        <v>0</v>
      </c>
      <c r="I228" s="23">
        <f t="shared" si="10"/>
        <v>0</v>
      </c>
      <c r="J228" s="23">
        <f t="shared" si="11"/>
        <v>0</v>
      </c>
      <c r="K228" s="5"/>
      <c r="L228" s="15"/>
      <c r="M228" s="14"/>
    </row>
    <row r="229" spans="1:13" ht="108" x14ac:dyDescent="0.3">
      <c r="A229" s="4">
        <v>228</v>
      </c>
      <c r="B229" s="33" t="s">
        <v>337</v>
      </c>
      <c r="C229" s="37" t="s">
        <v>340</v>
      </c>
      <c r="D229" s="1" t="s">
        <v>6</v>
      </c>
      <c r="E229" s="1">
        <v>50</v>
      </c>
      <c r="F229" s="5"/>
      <c r="G229" s="27"/>
      <c r="H229" s="44">
        <f t="shared" si="9"/>
        <v>0</v>
      </c>
      <c r="I229" s="23">
        <f t="shared" si="10"/>
        <v>0</v>
      </c>
      <c r="J229" s="23">
        <f t="shared" si="11"/>
        <v>0</v>
      </c>
      <c r="K229" s="5"/>
      <c r="L229" s="15"/>
      <c r="M229" s="14"/>
    </row>
    <row r="230" spans="1:13" ht="108" x14ac:dyDescent="0.3">
      <c r="A230" s="4">
        <v>229</v>
      </c>
      <c r="B230" s="33" t="s">
        <v>337</v>
      </c>
      <c r="C230" s="37" t="s">
        <v>341</v>
      </c>
      <c r="D230" s="1" t="s">
        <v>6</v>
      </c>
      <c r="E230" s="1">
        <v>50</v>
      </c>
      <c r="F230" s="5"/>
      <c r="G230" s="27"/>
      <c r="H230" s="44">
        <f t="shared" si="9"/>
        <v>0</v>
      </c>
      <c r="I230" s="23">
        <f t="shared" si="10"/>
        <v>0</v>
      </c>
      <c r="J230" s="23">
        <f t="shared" si="11"/>
        <v>0</v>
      </c>
      <c r="K230" s="5"/>
      <c r="L230" s="15"/>
      <c r="M230" s="14"/>
    </row>
    <row r="231" spans="1:13" ht="108" x14ac:dyDescent="0.3">
      <c r="A231" s="4">
        <v>230</v>
      </c>
      <c r="B231" s="33" t="s">
        <v>337</v>
      </c>
      <c r="C231" s="37" t="s">
        <v>342</v>
      </c>
      <c r="D231" s="1" t="s">
        <v>6</v>
      </c>
      <c r="E231" s="1">
        <v>100</v>
      </c>
      <c r="F231" s="5"/>
      <c r="G231" s="27"/>
      <c r="H231" s="44"/>
      <c r="I231" s="23"/>
      <c r="J231" s="23"/>
      <c r="K231" s="5"/>
      <c r="L231" s="15"/>
      <c r="M231" s="14"/>
    </row>
    <row r="232" spans="1:13" ht="108" x14ac:dyDescent="0.3">
      <c r="A232" s="4">
        <v>231</v>
      </c>
      <c r="B232" s="33" t="s">
        <v>337</v>
      </c>
      <c r="C232" s="37" t="s">
        <v>343</v>
      </c>
      <c r="D232" s="1" t="s">
        <v>6</v>
      </c>
      <c r="E232" s="1">
        <v>120</v>
      </c>
      <c r="F232" s="5"/>
      <c r="G232" s="27"/>
      <c r="H232" s="44">
        <f t="shared" si="9"/>
        <v>0</v>
      </c>
      <c r="I232" s="23">
        <f t="shared" si="10"/>
        <v>0</v>
      </c>
      <c r="J232" s="23">
        <f t="shared" si="11"/>
        <v>0</v>
      </c>
      <c r="K232" s="5"/>
      <c r="L232" s="15"/>
      <c r="M232" s="14"/>
    </row>
    <row r="233" spans="1:13" ht="168" x14ac:dyDescent="0.3">
      <c r="A233" s="4">
        <v>232</v>
      </c>
      <c r="B233" s="33" t="s">
        <v>344</v>
      </c>
      <c r="C233" s="37" t="s">
        <v>345</v>
      </c>
      <c r="D233" s="1" t="s">
        <v>6</v>
      </c>
      <c r="E233" s="1">
        <v>1</v>
      </c>
      <c r="F233" s="5"/>
      <c r="G233" s="27"/>
      <c r="H233" s="44">
        <f t="shared" si="9"/>
        <v>0</v>
      </c>
      <c r="I233" s="23">
        <f t="shared" si="10"/>
        <v>0</v>
      </c>
      <c r="J233" s="23">
        <f t="shared" si="11"/>
        <v>0</v>
      </c>
      <c r="K233" s="5"/>
      <c r="L233" s="15"/>
      <c r="M233" s="14"/>
    </row>
    <row r="234" spans="1:13" ht="126" x14ac:dyDescent="0.3">
      <c r="A234" s="4">
        <v>233</v>
      </c>
      <c r="B234" s="33" t="s">
        <v>344</v>
      </c>
      <c r="C234" s="37" t="s">
        <v>346</v>
      </c>
      <c r="D234" s="1" t="s">
        <v>6</v>
      </c>
      <c r="E234" s="1">
        <v>1</v>
      </c>
      <c r="F234" s="5"/>
      <c r="G234" s="27"/>
      <c r="H234" s="44">
        <f t="shared" si="9"/>
        <v>0</v>
      </c>
      <c r="I234" s="23">
        <f t="shared" si="10"/>
        <v>0</v>
      </c>
      <c r="J234" s="23">
        <f t="shared" si="11"/>
        <v>0</v>
      </c>
      <c r="K234" s="5"/>
      <c r="L234" s="15"/>
      <c r="M234" s="14"/>
    </row>
    <row r="235" spans="1:13" ht="126" x14ac:dyDescent="0.3">
      <c r="A235" s="4">
        <v>234</v>
      </c>
      <c r="B235" s="33" t="s">
        <v>344</v>
      </c>
      <c r="C235" s="37" t="s">
        <v>347</v>
      </c>
      <c r="D235" s="1" t="s">
        <v>6</v>
      </c>
      <c r="E235" s="1">
        <v>1</v>
      </c>
      <c r="F235" s="5"/>
      <c r="G235" s="27"/>
      <c r="H235" s="44">
        <f t="shared" si="9"/>
        <v>0</v>
      </c>
      <c r="I235" s="23">
        <f t="shared" si="10"/>
        <v>0</v>
      </c>
      <c r="J235" s="23">
        <f t="shared" si="11"/>
        <v>0</v>
      </c>
      <c r="K235" s="5"/>
      <c r="L235" s="15"/>
      <c r="M235" s="14"/>
    </row>
    <row r="236" spans="1:13" ht="204" x14ac:dyDescent="0.3">
      <c r="A236" s="4">
        <v>235</v>
      </c>
      <c r="B236" s="33" t="s">
        <v>348</v>
      </c>
      <c r="C236" s="37" t="s">
        <v>103</v>
      </c>
      <c r="D236" s="1" t="s">
        <v>6</v>
      </c>
      <c r="E236" s="1">
        <v>2</v>
      </c>
      <c r="F236" s="5"/>
      <c r="G236" s="27"/>
      <c r="H236" s="44">
        <f t="shared" si="9"/>
        <v>0</v>
      </c>
      <c r="I236" s="23">
        <f t="shared" si="10"/>
        <v>0</v>
      </c>
      <c r="J236" s="23">
        <f t="shared" si="11"/>
        <v>0</v>
      </c>
      <c r="K236" s="5"/>
      <c r="L236" s="15"/>
      <c r="M236" s="14"/>
    </row>
    <row r="237" spans="1:13" ht="192" x14ac:dyDescent="0.3">
      <c r="A237" s="4">
        <v>236</v>
      </c>
      <c r="B237" s="33" t="s">
        <v>348</v>
      </c>
      <c r="C237" s="37" t="s">
        <v>349</v>
      </c>
      <c r="D237" s="1" t="s">
        <v>6</v>
      </c>
      <c r="E237" s="1">
        <v>2</v>
      </c>
      <c r="F237" s="5"/>
      <c r="G237" s="27"/>
      <c r="H237" s="44">
        <f t="shared" si="9"/>
        <v>0</v>
      </c>
      <c r="I237" s="23">
        <f t="shared" si="10"/>
        <v>0</v>
      </c>
      <c r="J237" s="23">
        <f t="shared" si="11"/>
        <v>0</v>
      </c>
      <c r="K237" s="5"/>
      <c r="L237" s="15"/>
      <c r="M237" s="14"/>
    </row>
    <row r="238" spans="1:13" ht="192" x14ac:dyDescent="0.3">
      <c r="A238" s="4">
        <v>237</v>
      </c>
      <c r="B238" s="33" t="s">
        <v>348</v>
      </c>
      <c r="C238" s="37" t="s">
        <v>104</v>
      </c>
      <c r="D238" s="1" t="s">
        <v>6</v>
      </c>
      <c r="E238" s="1">
        <v>2</v>
      </c>
      <c r="F238" s="5"/>
      <c r="G238" s="27"/>
      <c r="H238" s="44">
        <f t="shared" si="9"/>
        <v>0</v>
      </c>
      <c r="I238" s="23">
        <f t="shared" si="10"/>
        <v>0</v>
      </c>
      <c r="J238" s="23">
        <f t="shared" si="11"/>
        <v>0</v>
      </c>
      <c r="K238" s="5"/>
      <c r="L238" s="15"/>
      <c r="M238" s="14"/>
    </row>
    <row r="239" spans="1:13" ht="156" x14ac:dyDescent="0.3">
      <c r="A239" s="4">
        <v>238</v>
      </c>
      <c r="B239" s="33" t="s">
        <v>350</v>
      </c>
      <c r="C239" s="37" t="s">
        <v>351</v>
      </c>
      <c r="D239" s="1" t="s">
        <v>6</v>
      </c>
      <c r="E239" s="1">
        <v>1</v>
      </c>
      <c r="F239" s="5"/>
      <c r="G239" s="27"/>
      <c r="H239" s="44">
        <f t="shared" si="9"/>
        <v>0</v>
      </c>
      <c r="I239" s="23">
        <f t="shared" si="10"/>
        <v>0</v>
      </c>
      <c r="J239" s="23">
        <f t="shared" si="11"/>
        <v>0</v>
      </c>
      <c r="K239" s="5"/>
      <c r="L239" s="15"/>
      <c r="M239" s="14"/>
    </row>
    <row r="240" spans="1:13" ht="168" x14ac:dyDescent="0.3">
      <c r="A240" s="4">
        <v>239</v>
      </c>
      <c r="B240" s="33" t="s">
        <v>350</v>
      </c>
      <c r="C240" s="37" t="s">
        <v>353</v>
      </c>
      <c r="D240" s="1" t="s">
        <v>6</v>
      </c>
      <c r="E240" s="1">
        <v>1</v>
      </c>
      <c r="F240" s="5"/>
      <c r="G240" s="27"/>
      <c r="H240" s="44">
        <f t="shared" si="9"/>
        <v>0</v>
      </c>
      <c r="I240" s="23">
        <f t="shared" si="10"/>
        <v>0</v>
      </c>
      <c r="J240" s="23">
        <f t="shared" si="11"/>
        <v>0</v>
      </c>
      <c r="K240" s="5"/>
      <c r="L240" s="15"/>
      <c r="M240" s="14"/>
    </row>
    <row r="241" spans="1:13" ht="168" x14ac:dyDescent="0.3">
      <c r="A241" s="4">
        <v>240</v>
      </c>
      <c r="B241" s="33" t="s">
        <v>350</v>
      </c>
      <c r="C241" s="37" t="s">
        <v>353</v>
      </c>
      <c r="D241" s="1" t="s">
        <v>6</v>
      </c>
      <c r="E241" s="1">
        <v>1</v>
      </c>
      <c r="F241" s="5"/>
      <c r="G241" s="27"/>
      <c r="H241" s="44">
        <f t="shared" si="9"/>
        <v>0</v>
      </c>
      <c r="I241" s="23">
        <f t="shared" si="10"/>
        <v>0</v>
      </c>
      <c r="J241" s="23">
        <f t="shared" si="11"/>
        <v>0</v>
      </c>
      <c r="K241" s="5"/>
      <c r="L241" s="15"/>
      <c r="M241" s="14"/>
    </row>
    <row r="242" spans="1:13" ht="168" x14ac:dyDescent="0.3">
      <c r="A242" s="4">
        <v>241</v>
      </c>
      <c r="B242" s="33" t="s">
        <v>350</v>
      </c>
      <c r="C242" s="37" t="s">
        <v>354</v>
      </c>
      <c r="D242" s="1" t="s">
        <v>6</v>
      </c>
      <c r="E242" s="1">
        <v>1</v>
      </c>
      <c r="F242" s="5"/>
      <c r="G242" s="27"/>
      <c r="H242" s="44">
        <f t="shared" si="9"/>
        <v>0</v>
      </c>
      <c r="I242" s="23">
        <f t="shared" si="10"/>
        <v>0</v>
      </c>
      <c r="J242" s="23">
        <f t="shared" si="11"/>
        <v>0</v>
      </c>
      <c r="K242" s="5"/>
      <c r="L242" s="15"/>
      <c r="M242" s="14"/>
    </row>
    <row r="243" spans="1:13" ht="168" x14ac:dyDescent="0.3">
      <c r="A243" s="4">
        <v>242</v>
      </c>
      <c r="B243" s="33" t="s">
        <v>350</v>
      </c>
      <c r="C243" s="37" t="s">
        <v>355</v>
      </c>
      <c r="D243" s="1" t="s">
        <v>6</v>
      </c>
      <c r="E243" s="1">
        <v>1</v>
      </c>
      <c r="F243" s="5"/>
      <c r="G243" s="27"/>
      <c r="H243" s="44">
        <f t="shared" si="9"/>
        <v>0</v>
      </c>
      <c r="I243" s="23">
        <f t="shared" si="10"/>
        <v>0</v>
      </c>
      <c r="J243" s="23">
        <f t="shared" si="11"/>
        <v>0</v>
      </c>
      <c r="K243" s="5"/>
      <c r="L243" s="15"/>
      <c r="M243" s="14"/>
    </row>
    <row r="244" spans="1:13" ht="168" x14ac:dyDescent="0.3">
      <c r="A244" s="4">
        <v>243</v>
      </c>
      <c r="B244" s="33" t="s">
        <v>350</v>
      </c>
      <c r="C244" s="37" t="s">
        <v>356</v>
      </c>
      <c r="D244" s="1" t="s">
        <v>6</v>
      </c>
      <c r="E244" s="1">
        <v>1</v>
      </c>
      <c r="F244" s="5"/>
      <c r="G244" s="27"/>
      <c r="H244" s="44">
        <f t="shared" si="9"/>
        <v>0</v>
      </c>
      <c r="I244" s="23">
        <f t="shared" si="10"/>
        <v>0</v>
      </c>
      <c r="J244" s="23">
        <f t="shared" si="11"/>
        <v>0</v>
      </c>
      <c r="K244" s="5"/>
      <c r="L244" s="15"/>
      <c r="M244" s="14"/>
    </row>
    <row r="245" spans="1:13" ht="168" x14ac:dyDescent="0.3">
      <c r="A245" s="4">
        <v>244</v>
      </c>
      <c r="B245" s="33" t="s">
        <v>350</v>
      </c>
      <c r="C245" s="37" t="s">
        <v>357</v>
      </c>
      <c r="D245" s="1" t="s">
        <v>6</v>
      </c>
      <c r="E245" s="1">
        <v>1</v>
      </c>
      <c r="F245" s="5"/>
      <c r="G245" s="27"/>
      <c r="H245" s="44">
        <f t="shared" si="9"/>
        <v>0</v>
      </c>
      <c r="I245" s="23">
        <f t="shared" si="10"/>
        <v>0</v>
      </c>
      <c r="J245" s="23">
        <f t="shared" si="11"/>
        <v>0</v>
      </c>
      <c r="K245" s="5"/>
      <c r="L245" s="15"/>
      <c r="M245" s="14"/>
    </row>
    <row r="246" spans="1:13" ht="168" x14ac:dyDescent="0.3">
      <c r="A246" s="4">
        <v>245</v>
      </c>
      <c r="B246" s="33" t="s">
        <v>350</v>
      </c>
      <c r="C246" s="37" t="s">
        <v>358</v>
      </c>
      <c r="D246" s="1" t="s">
        <v>6</v>
      </c>
      <c r="E246" s="1">
        <v>1</v>
      </c>
      <c r="F246" s="5"/>
      <c r="G246" s="27"/>
      <c r="H246" s="44">
        <f t="shared" si="9"/>
        <v>0</v>
      </c>
      <c r="I246" s="23">
        <f t="shared" si="10"/>
        <v>0</v>
      </c>
      <c r="J246" s="23">
        <f t="shared" si="11"/>
        <v>0</v>
      </c>
      <c r="K246" s="5"/>
      <c r="L246" s="15"/>
      <c r="M246" s="14"/>
    </row>
    <row r="247" spans="1:13" ht="180" x14ac:dyDescent="0.3">
      <c r="A247" s="4">
        <v>246</v>
      </c>
      <c r="B247" s="33" t="s">
        <v>350</v>
      </c>
      <c r="C247" s="37" t="s">
        <v>359</v>
      </c>
      <c r="D247" s="1" t="s">
        <v>6</v>
      </c>
      <c r="E247" s="1">
        <v>1</v>
      </c>
      <c r="F247" s="5"/>
      <c r="G247" s="27"/>
      <c r="H247" s="44">
        <f t="shared" si="9"/>
        <v>0</v>
      </c>
      <c r="I247" s="23">
        <f t="shared" si="10"/>
        <v>0</v>
      </c>
      <c r="J247" s="23">
        <f t="shared" si="11"/>
        <v>0</v>
      </c>
      <c r="K247" s="5"/>
      <c r="L247" s="15"/>
      <c r="M247" s="14"/>
    </row>
    <row r="248" spans="1:13" ht="156" x14ac:dyDescent="0.3">
      <c r="A248" s="4">
        <v>247</v>
      </c>
      <c r="B248" s="33" t="s">
        <v>360</v>
      </c>
      <c r="C248" s="37" t="s">
        <v>361</v>
      </c>
      <c r="D248" s="1" t="s">
        <v>6</v>
      </c>
      <c r="E248" s="1">
        <v>1</v>
      </c>
      <c r="F248" s="5"/>
      <c r="G248" s="27"/>
      <c r="H248" s="44">
        <f t="shared" si="9"/>
        <v>0</v>
      </c>
      <c r="I248" s="23">
        <f t="shared" si="10"/>
        <v>0</v>
      </c>
      <c r="J248" s="23">
        <f t="shared" si="11"/>
        <v>0</v>
      </c>
      <c r="K248" s="5"/>
      <c r="L248" s="15"/>
      <c r="M248" s="14"/>
    </row>
    <row r="249" spans="1:13" ht="144" x14ac:dyDescent="0.3">
      <c r="A249" s="4">
        <v>248</v>
      </c>
      <c r="B249" s="33" t="s">
        <v>360</v>
      </c>
      <c r="C249" s="37" t="s">
        <v>362</v>
      </c>
      <c r="D249" s="1" t="s">
        <v>6</v>
      </c>
      <c r="E249" s="1">
        <v>1</v>
      </c>
      <c r="F249" s="5"/>
      <c r="G249" s="27"/>
      <c r="H249" s="44">
        <f t="shared" si="9"/>
        <v>0</v>
      </c>
      <c r="I249" s="23">
        <f t="shared" si="10"/>
        <v>0</v>
      </c>
      <c r="J249" s="23">
        <f t="shared" si="11"/>
        <v>0</v>
      </c>
      <c r="K249" s="5"/>
      <c r="L249" s="15"/>
      <c r="M249" s="14"/>
    </row>
    <row r="250" spans="1:13" ht="144" x14ac:dyDescent="0.3">
      <c r="A250" s="4">
        <v>249</v>
      </c>
      <c r="B250" s="33" t="s">
        <v>360</v>
      </c>
      <c r="C250" s="37" t="s">
        <v>362</v>
      </c>
      <c r="D250" s="1" t="s">
        <v>6</v>
      </c>
      <c r="E250" s="1">
        <v>1</v>
      </c>
      <c r="F250" s="5"/>
      <c r="G250" s="27"/>
      <c r="H250" s="44">
        <f t="shared" si="9"/>
        <v>0</v>
      </c>
      <c r="I250" s="23">
        <f t="shared" si="10"/>
        <v>0</v>
      </c>
      <c r="J250" s="23">
        <f t="shared" si="11"/>
        <v>0</v>
      </c>
      <c r="K250" s="5"/>
      <c r="L250" s="15" t="s">
        <v>352</v>
      </c>
      <c r="M250" s="14"/>
    </row>
    <row r="251" spans="1:13" ht="156" x14ac:dyDescent="0.3">
      <c r="A251" s="4">
        <v>250</v>
      </c>
      <c r="B251" s="33" t="s">
        <v>360</v>
      </c>
      <c r="C251" s="37" t="s">
        <v>363</v>
      </c>
      <c r="D251" s="1" t="s">
        <v>6</v>
      </c>
      <c r="E251" s="1">
        <v>1</v>
      </c>
      <c r="F251" s="5"/>
      <c r="G251" s="27"/>
      <c r="H251" s="44">
        <f t="shared" si="9"/>
        <v>0</v>
      </c>
      <c r="I251" s="23">
        <f t="shared" si="10"/>
        <v>0</v>
      </c>
      <c r="J251" s="23">
        <f t="shared" si="11"/>
        <v>0</v>
      </c>
      <c r="K251" s="5"/>
      <c r="L251" s="15"/>
      <c r="M251" s="14"/>
    </row>
    <row r="252" spans="1:13" x14ac:dyDescent="0.3">
      <c r="A252" s="4">
        <v>251</v>
      </c>
      <c r="B252" s="33" t="s">
        <v>364</v>
      </c>
      <c r="C252" s="37" t="s">
        <v>365</v>
      </c>
      <c r="D252" s="1" t="s">
        <v>6</v>
      </c>
      <c r="E252" s="1">
        <v>1</v>
      </c>
      <c r="F252" s="5"/>
      <c r="G252" s="27"/>
      <c r="H252" s="44">
        <f t="shared" si="9"/>
        <v>0</v>
      </c>
      <c r="I252" s="23">
        <f t="shared" si="10"/>
        <v>0</v>
      </c>
      <c r="J252" s="23">
        <f t="shared" si="11"/>
        <v>0</v>
      </c>
      <c r="K252" s="5"/>
      <c r="L252" s="15"/>
      <c r="M252" s="14"/>
    </row>
    <row r="253" spans="1:13" x14ac:dyDescent="0.3">
      <c r="A253" s="4">
        <v>252</v>
      </c>
      <c r="B253" s="33" t="s">
        <v>364</v>
      </c>
      <c r="C253" s="37" t="s">
        <v>366</v>
      </c>
      <c r="D253" s="1" t="s">
        <v>6</v>
      </c>
      <c r="E253" s="1">
        <v>1</v>
      </c>
      <c r="F253" s="5"/>
      <c r="G253" s="27"/>
      <c r="H253" s="44">
        <f t="shared" si="9"/>
        <v>0</v>
      </c>
      <c r="I253" s="23">
        <f t="shared" si="10"/>
        <v>0</v>
      </c>
      <c r="J253" s="23">
        <f t="shared" si="11"/>
        <v>0</v>
      </c>
      <c r="K253" s="5"/>
      <c r="L253" s="15"/>
      <c r="M253" s="14"/>
    </row>
    <row r="254" spans="1:13" x14ac:dyDescent="0.3">
      <c r="A254" s="4">
        <v>253</v>
      </c>
      <c r="B254" s="33" t="s">
        <v>364</v>
      </c>
      <c r="C254" s="37" t="s">
        <v>367</v>
      </c>
      <c r="D254" s="1" t="s">
        <v>6</v>
      </c>
      <c r="E254" s="1">
        <v>1</v>
      </c>
      <c r="F254" s="5"/>
      <c r="G254" s="27"/>
      <c r="H254" s="44">
        <f t="shared" si="9"/>
        <v>0</v>
      </c>
      <c r="I254" s="23">
        <f t="shared" si="10"/>
        <v>0</v>
      </c>
      <c r="J254" s="23">
        <f t="shared" si="11"/>
        <v>0</v>
      </c>
      <c r="K254" s="5"/>
      <c r="L254" s="15"/>
      <c r="M254" s="14"/>
    </row>
    <row r="255" spans="1:13" x14ac:dyDescent="0.3">
      <c r="A255" s="4">
        <v>254</v>
      </c>
      <c r="B255" s="33" t="s">
        <v>364</v>
      </c>
      <c r="C255" s="37" t="s">
        <v>368</v>
      </c>
      <c r="D255" s="1" t="s">
        <v>6</v>
      </c>
      <c r="E255" s="1">
        <v>1</v>
      </c>
      <c r="F255" s="5"/>
      <c r="G255" s="27"/>
      <c r="H255" s="44"/>
      <c r="I255" s="23">
        <f t="shared" si="10"/>
        <v>0</v>
      </c>
      <c r="J255" s="23">
        <f t="shared" si="11"/>
        <v>0</v>
      </c>
      <c r="K255" s="5"/>
      <c r="L255" s="15"/>
      <c r="M255" s="14"/>
    </row>
    <row r="256" spans="1:13" x14ac:dyDescent="0.3">
      <c r="A256" s="4">
        <v>255</v>
      </c>
      <c r="B256" s="33" t="s">
        <v>364</v>
      </c>
      <c r="C256" s="37" t="s">
        <v>369</v>
      </c>
      <c r="D256" s="1" t="s">
        <v>6</v>
      </c>
      <c r="E256" s="1">
        <v>1</v>
      </c>
      <c r="F256" s="5"/>
      <c r="G256" s="27"/>
      <c r="H256" s="44">
        <f t="shared" si="9"/>
        <v>0</v>
      </c>
      <c r="I256" s="23">
        <f t="shared" si="10"/>
        <v>0</v>
      </c>
      <c r="J256" s="23">
        <f t="shared" si="11"/>
        <v>0</v>
      </c>
      <c r="K256" s="5"/>
      <c r="L256" s="15"/>
      <c r="M256" s="14"/>
    </row>
    <row r="257" spans="1:13" x14ac:dyDescent="0.3">
      <c r="A257" s="4">
        <v>256</v>
      </c>
      <c r="B257" s="33" t="s">
        <v>364</v>
      </c>
      <c r="C257" s="37" t="s">
        <v>370</v>
      </c>
      <c r="D257" s="1" t="s">
        <v>6</v>
      </c>
      <c r="E257" s="1">
        <v>1</v>
      </c>
      <c r="F257" s="5"/>
      <c r="G257" s="27"/>
      <c r="H257" s="44">
        <f t="shared" si="9"/>
        <v>0</v>
      </c>
      <c r="I257" s="23">
        <f t="shared" si="10"/>
        <v>0</v>
      </c>
      <c r="J257" s="23">
        <f t="shared" si="11"/>
        <v>0</v>
      </c>
      <c r="K257" s="5"/>
      <c r="L257" s="15"/>
      <c r="M257" s="14"/>
    </row>
    <row r="258" spans="1:13" ht="336" x14ac:dyDescent="0.3">
      <c r="A258" s="4">
        <v>257</v>
      </c>
      <c r="B258" s="33" t="s">
        <v>371</v>
      </c>
      <c r="C258" s="37" t="s">
        <v>372</v>
      </c>
      <c r="D258" s="1" t="s">
        <v>6</v>
      </c>
      <c r="E258" s="1">
        <v>10</v>
      </c>
      <c r="F258" s="5"/>
      <c r="G258" s="27"/>
      <c r="H258" s="44">
        <f t="shared" si="9"/>
        <v>0</v>
      </c>
      <c r="I258" s="23">
        <f t="shared" si="10"/>
        <v>0</v>
      </c>
      <c r="J258" s="23">
        <f t="shared" si="11"/>
        <v>0</v>
      </c>
      <c r="K258" s="5"/>
      <c r="L258" s="15"/>
      <c r="M258" s="14"/>
    </row>
    <row r="259" spans="1:13" ht="336" x14ac:dyDescent="0.3">
      <c r="A259" s="4">
        <v>258</v>
      </c>
      <c r="B259" s="33" t="s">
        <v>373</v>
      </c>
      <c r="C259" s="37" t="s">
        <v>374</v>
      </c>
      <c r="D259" s="1" t="s">
        <v>6</v>
      </c>
      <c r="E259" s="1">
        <v>10</v>
      </c>
      <c r="F259" s="5"/>
      <c r="G259" s="27"/>
      <c r="H259" s="44">
        <f t="shared" ref="H259:H317" si="12">F259*E259</f>
        <v>0</v>
      </c>
      <c r="I259" s="23">
        <f t="shared" ref="I259:I317" si="13">F259*8%</f>
        <v>0</v>
      </c>
      <c r="J259" s="23">
        <f t="shared" ref="J259:J317" si="14">F259+I259</f>
        <v>0</v>
      </c>
      <c r="K259" s="5"/>
      <c r="L259" s="15"/>
      <c r="M259" s="14"/>
    </row>
    <row r="260" spans="1:13" ht="156" x14ac:dyDescent="0.3">
      <c r="A260" s="4">
        <v>259</v>
      </c>
      <c r="B260" s="33" t="s">
        <v>375</v>
      </c>
      <c r="C260" s="37" t="s">
        <v>376</v>
      </c>
      <c r="D260" s="1" t="s">
        <v>6</v>
      </c>
      <c r="E260" s="1">
        <v>1</v>
      </c>
      <c r="F260" s="5"/>
      <c r="G260" s="27"/>
      <c r="H260" s="44">
        <f t="shared" si="12"/>
        <v>0</v>
      </c>
      <c r="I260" s="23">
        <f t="shared" si="13"/>
        <v>0</v>
      </c>
      <c r="J260" s="23">
        <f t="shared" si="14"/>
        <v>0</v>
      </c>
      <c r="K260" s="5"/>
      <c r="L260" s="15"/>
      <c r="M260" s="14"/>
    </row>
    <row r="261" spans="1:13" ht="90" x14ac:dyDescent="0.3">
      <c r="A261" s="4">
        <v>260</v>
      </c>
      <c r="B261" s="33" t="s">
        <v>375</v>
      </c>
      <c r="C261" s="37" t="s">
        <v>377</v>
      </c>
      <c r="D261" s="1" t="s">
        <v>6</v>
      </c>
      <c r="E261" s="1">
        <v>1</v>
      </c>
      <c r="F261" s="5"/>
      <c r="G261" s="27"/>
      <c r="H261" s="44">
        <f t="shared" si="12"/>
        <v>0</v>
      </c>
      <c r="I261" s="23">
        <f t="shared" si="13"/>
        <v>0</v>
      </c>
      <c r="J261" s="23">
        <f t="shared" si="14"/>
        <v>0</v>
      </c>
      <c r="K261" s="5"/>
      <c r="L261" s="15"/>
      <c r="M261" s="14"/>
    </row>
    <row r="262" spans="1:13" ht="90" x14ac:dyDescent="0.3">
      <c r="A262" s="4">
        <v>261</v>
      </c>
      <c r="B262" s="33" t="s">
        <v>375</v>
      </c>
      <c r="C262" s="37" t="s">
        <v>378</v>
      </c>
      <c r="D262" s="1" t="s">
        <v>6</v>
      </c>
      <c r="E262" s="1">
        <v>1</v>
      </c>
      <c r="F262" s="5"/>
      <c r="G262" s="27"/>
      <c r="H262" s="44">
        <f t="shared" si="12"/>
        <v>0</v>
      </c>
      <c r="I262" s="23">
        <f t="shared" si="13"/>
        <v>0</v>
      </c>
      <c r="J262" s="23">
        <f t="shared" si="14"/>
        <v>0</v>
      </c>
      <c r="K262" s="5"/>
      <c r="L262" s="15"/>
      <c r="M262" s="14"/>
    </row>
    <row r="263" spans="1:13" ht="90" x14ac:dyDescent="0.3">
      <c r="A263" s="4">
        <v>262</v>
      </c>
      <c r="B263" s="33" t="s">
        <v>375</v>
      </c>
      <c r="C263" s="37" t="s">
        <v>379</v>
      </c>
      <c r="D263" s="1" t="s">
        <v>6</v>
      </c>
      <c r="E263" s="1">
        <v>1</v>
      </c>
      <c r="F263" s="5"/>
      <c r="G263" s="27"/>
      <c r="H263" s="44">
        <f t="shared" si="12"/>
        <v>0</v>
      </c>
      <c r="I263" s="23">
        <f t="shared" si="13"/>
        <v>0</v>
      </c>
      <c r="J263" s="23">
        <f t="shared" si="14"/>
        <v>0</v>
      </c>
      <c r="K263" s="5"/>
      <c r="L263" s="15"/>
      <c r="M263" s="14"/>
    </row>
    <row r="264" spans="1:13" ht="90" x14ac:dyDescent="0.3">
      <c r="A264" s="4">
        <v>263</v>
      </c>
      <c r="B264" s="33" t="s">
        <v>375</v>
      </c>
      <c r="C264" s="37" t="s">
        <v>380</v>
      </c>
      <c r="D264" s="1" t="s">
        <v>6</v>
      </c>
      <c r="E264" s="1">
        <v>1</v>
      </c>
      <c r="F264" s="5"/>
      <c r="G264" s="27"/>
      <c r="H264" s="44">
        <f t="shared" si="12"/>
        <v>0</v>
      </c>
      <c r="I264" s="23">
        <f t="shared" si="13"/>
        <v>0</v>
      </c>
      <c r="J264" s="23">
        <f t="shared" si="14"/>
        <v>0</v>
      </c>
      <c r="K264" s="5"/>
      <c r="L264" s="15"/>
      <c r="M264" s="14"/>
    </row>
    <row r="265" spans="1:13" ht="90" x14ac:dyDescent="0.3">
      <c r="A265" s="4">
        <v>264</v>
      </c>
      <c r="B265" s="33" t="s">
        <v>375</v>
      </c>
      <c r="C265" s="37" t="s">
        <v>381</v>
      </c>
      <c r="D265" s="1" t="s">
        <v>6</v>
      </c>
      <c r="E265" s="1">
        <v>1</v>
      </c>
      <c r="F265" s="5"/>
      <c r="G265" s="27"/>
      <c r="H265" s="44">
        <f t="shared" si="12"/>
        <v>0</v>
      </c>
      <c r="I265" s="23">
        <f t="shared" si="13"/>
        <v>0</v>
      </c>
      <c r="J265" s="23">
        <f t="shared" si="14"/>
        <v>0</v>
      </c>
      <c r="K265" s="5"/>
      <c r="L265" s="15"/>
      <c r="M265" s="14"/>
    </row>
    <row r="266" spans="1:13" ht="90.6" thickBot="1" x14ac:dyDescent="0.35">
      <c r="A266" s="6">
        <v>265</v>
      </c>
      <c r="B266" s="34" t="s">
        <v>375</v>
      </c>
      <c r="C266" s="38" t="s">
        <v>382</v>
      </c>
      <c r="D266" s="2" t="s">
        <v>6</v>
      </c>
      <c r="E266" s="2">
        <v>1</v>
      </c>
      <c r="F266" s="41"/>
      <c r="G266" s="28"/>
      <c r="H266" s="44">
        <f t="shared" si="12"/>
        <v>0</v>
      </c>
      <c r="I266" s="24">
        <f t="shared" si="13"/>
        <v>0</v>
      </c>
      <c r="J266" s="24">
        <f t="shared" si="14"/>
        <v>0</v>
      </c>
      <c r="K266" s="41"/>
      <c r="L266" s="16"/>
      <c r="M266" s="14"/>
    </row>
    <row r="267" spans="1:13" ht="228" x14ac:dyDescent="0.3">
      <c r="A267" s="9">
        <v>266</v>
      </c>
      <c r="B267" s="35" t="s">
        <v>446</v>
      </c>
      <c r="C267" s="39" t="s">
        <v>383</v>
      </c>
      <c r="D267" s="10" t="s">
        <v>6</v>
      </c>
      <c r="E267" s="10">
        <v>1</v>
      </c>
      <c r="F267" s="42"/>
      <c r="G267" s="29"/>
      <c r="H267" s="44">
        <f t="shared" si="12"/>
        <v>0</v>
      </c>
      <c r="I267" s="25">
        <f t="shared" si="13"/>
        <v>0</v>
      </c>
      <c r="J267" s="25">
        <f t="shared" si="14"/>
        <v>0</v>
      </c>
      <c r="K267" s="42"/>
      <c r="L267" s="17"/>
      <c r="M267" s="14"/>
    </row>
    <row r="268" spans="1:13" ht="228" x14ac:dyDescent="0.3">
      <c r="A268" s="4">
        <v>267</v>
      </c>
      <c r="B268" s="33" t="s">
        <v>411</v>
      </c>
      <c r="C268" s="37" t="s">
        <v>384</v>
      </c>
      <c r="D268" s="1" t="s">
        <v>6</v>
      </c>
      <c r="E268" s="1">
        <v>1</v>
      </c>
      <c r="F268" s="5"/>
      <c r="G268" s="27"/>
      <c r="H268" s="44">
        <f t="shared" si="12"/>
        <v>0</v>
      </c>
      <c r="I268" s="23">
        <f t="shared" si="13"/>
        <v>0</v>
      </c>
      <c r="J268" s="23">
        <f t="shared" si="14"/>
        <v>0</v>
      </c>
      <c r="K268" s="5"/>
      <c r="L268" s="7"/>
      <c r="M268" s="14"/>
    </row>
    <row r="269" spans="1:13" ht="204" x14ac:dyDescent="0.3">
      <c r="A269" s="4">
        <v>268</v>
      </c>
      <c r="B269" s="33" t="s">
        <v>412</v>
      </c>
      <c r="C269" s="37" t="s">
        <v>385</v>
      </c>
      <c r="D269" s="1" t="s">
        <v>6</v>
      </c>
      <c r="E269" s="1">
        <v>1</v>
      </c>
      <c r="F269" s="5"/>
      <c r="G269" s="27"/>
      <c r="H269" s="44">
        <f t="shared" si="12"/>
        <v>0</v>
      </c>
      <c r="I269" s="23">
        <f t="shared" si="13"/>
        <v>0</v>
      </c>
      <c r="J269" s="23">
        <f t="shared" si="14"/>
        <v>0</v>
      </c>
      <c r="K269" s="5"/>
      <c r="L269" s="7"/>
      <c r="M269" s="14"/>
    </row>
    <row r="270" spans="1:13" ht="204" x14ac:dyDescent="0.3">
      <c r="A270" s="4">
        <v>269</v>
      </c>
      <c r="B270" s="33" t="s">
        <v>413</v>
      </c>
      <c r="C270" s="37" t="s">
        <v>386</v>
      </c>
      <c r="D270" s="1" t="s">
        <v>6</v>
      </c>
      <c r="E270" s="1">
        <v>1</v>
      </c>
      <c r="F270" s="5"/>
      <c r="G270" s="27"/>
      <c r="H270" s="44">
        <f t="shared" si="12"/>
        <v>0</v>
      </c>
      <c r="I270" s="23">
        <f t="shared" si="13"/>
        <v>0</v>
      </c>
      <c r="J270" s="23">
        <f t="shared" si="14"/>
        <v>0</v>
      </c>
      <c r="K270" s="5"/>
      <c r="L270" s="7"/>
      <c r="M270" s="14"/>
    </row>
    <row r="271" spans="1:13" ht="204" x14ac:dyDescent="0.3">
      <c r="A271" s="4">
        <v>270</v>
      </c>
      <c r="B271" s="33" t="s">
        <v>414</v>
      </c>
      <c r="C271" s="37" t="s">
        <v>387</v>
      </c>
      <c r="D271" s="1" t="s">
        <v>6</v>
      </c>
      <c r="E271" s="1">
        <v>1</v>
      </c>
      <c r="F271" s="5"/>
      <c r="G271" s="27"/>
      <c r="H271" s="44">
        <f t="shared" si="12"/>
        <v>0</v>
      </c>
      <c r="I271" s="23">
        <f t="shared" si="13"/>
        <v>0</v>
      </c>
      <c r="J271" s="23">
        <f t="shared" si="14"/>
        <v>0</v>
      </c>
      <c r="K271" s="5"/>
      <c r="L271" s="7"/>
      <c r="M271" s="14"/>
    </row>
    <row r="272" spans="1:13" ht="204" x14ac:dyDescent="0.3">
      <c r="A272" s="4">
        <v>271</v>
      </c>
      <c r="B272" s="33" t="s">
        <v>415</v>
      </c>
      <c r="C272" s="37" t="s">
        <v>388</v>
      </c>
      <c r="D272" s="1" t="s">
        <v>6</v>
      </c>
      <c r="E272" s="1">
        <v>1</v>
      </c>
      <c r="F272" s="5"/>
      <c r="G272" s="27"/>
      <c r="H272" s="44">
        <f t="shared" si="12"/>
        <v>0</v>
      </c>
      <c r="I272" s="23">
        <f t="shared" si="13"/>
        <v>0</v>
      </c>
      <c r="J272" s="23">
        <f t="shared" si="14"/>
        <v>0</v>
      </c>
      <c r="K272" s="5"/>
      <c r="L272" s="1"/>
      <c r="M272" s="14"/>
    </row>
    <row r="273" spans="1:13" ht="54" x14ac:dyDescent="0.3">
      <c r="A273" s="4">
        <v>272</v>
      </c>
      <c r="B273" s="33" t="s">
        <v>416</v>
      </c>
      <c r="C273" s="37" t="s">
        <v>389</v>
      </c>
      <c r="D273" s="1" t="s">
        <v>6</v>
      </c>
      <c r="E273" s="1">
        <v>1</v>
      </c>
      <c r="F273" s="5"/>
      <c r="G273" s="27"/>
      <c r="H273" s="44">
        <f t="shared" si="12"/>
        <v>0</v>
      </c>
      <c r="I273" s="23">
        <f t="shared" si="13"/>
        <v>0</v>
      </c>
      <c r="J273" s="23">
        <f t="shared" si="14"/>
        <v>0</v>
      </c>
      <c r="K273" s="5"/>
      <c r="L273" s="7"/>
      <c r="M273" s="14"/>
    </row>
    <row r="274" spans="1:13" ht="36" x14ac:dyDescent="0.3">
      <c r="A274" s="4">
        <v>273</v>
      </c>
      <c r="B274" s="33" t="s">
        <v>78</v>
      </c>
      <c r="C274" s="37" t="s">
        <v>432</v>
      </c>
      <c r="D274" s="1" t="s">
        <v>6</v>
      </c>
      <c r="E274" s="1">
        <v>1</v>
      </c>
      <c r="F274" s="5"/>
      <c r="G274" s="27"/>
      <c r="H274" s="44">
        <f t="shared" si="12"/>
        <v>0</v>
      </c>
      <c r="I274" s="23">
        <f t="shared" si="13"/>
        <v>0</v>
      </c>
      <c r="J274" s="23">
        <f t="shared" si="14"/>
        <v>0</v>
      </c>
      <c r="K274" s="5"/>
      <c r="L274" s="7"/>
      <c r="M274" s="14"/>
    </row>
    <row r="275" spans="1:13" ht="54" x14ac:dyDescent="0.3">
      <c r="A275" s="4">
        <v>274</v>
      </c>
      <c r="B275" s="33" t="s">
        <v>416</v>
      </c>
      <c r="C275" s="37" t="s">
        <v>390</v>
      </c>
      <c r="D275" s="1" t="s">
        <v>6</v>
      </c>
      <c r="E275" s="1">
        <v>1</v>
      </c>
      <c r="F275" s="5"/>
      <c r="G275" s="27"/>
      <c r="H275" s="44">
        <f t="shared" si="12"/>
        <v>0</v>
      </c>
      <c r="I275" s="23">
        <f t="shared" si="13"/>
        <v>0</v>
      </c>
      <c r="J275" s="23">
        <f t="shared" si="14"/>
        <v>0</v>
      </c>
      <c r="K275" s="5"/>
      <c r="L275" s="7"/>
      <c r="M275" s="14"/>
    </row>
    <row r="276" spans="1:13" ht="54" x14ac:dyDescent="0.3">
      <c r="A276" s="4">
        <v>275</v>
      </c>
      <c r="B276" s="33" t="s">
        <v>416</v>
      </c>
      <c r="C276" s="37" t="s">
        <v>391</v>
      </c>
      <c r="D276" s="1" t="s">
        <v>6</v>
      </c>
      <c r="E276" s="1">
        <v>1</v>
      </c>
      <c r="F276" s="5"/>
      <c r="G276" s="27"/>
      <c r="H276" s="44">
        <f t="shared" si="12"/>
        <v>0</v>
      </c>
      <c r="I276" s="23">
        <f t="shared" si="13"/>
        <v>0</v>
      </c>
      <c r="J276" s="23">
        <f t="shared" si="14"/>
        <v>0</v>
      </c>
      <c r="K276" s="5"/>
      <c r="L276" s="7"/>
      <c r="M276" s="14"/>
    </row>
    <row r="277" spans="1:13" ht="54" x14ac:dyDescent="0.3">
      <c r="A277" s="4">
        <v>276</v>
      </c>
      <c r="B277" s="33" t="s">
        <v>416</v>
      </c>
      <c r="C277" s="37" t="s">
        <v>392</v>
      </c>
      <c r="D277" s="1" t="s">
        <v>6</v>
      </c>
      <c r="E277" s="1">
        <v>1</v>
      </c>
      <c r="F277" s="5"/>
      <c r="G277" s="27"/>
      <c r="H277" s="44">
        <f t="shared" si="12"/>
        <v>0</v>
      </c>
      <c r="I277" s="23">
        <f t="shared" si="13"/>
        <v>0</v>
      </c>
      <c r="J277" s="23">
        <f t="shared" si="14"/>
        <v>0</v>
      </c>
      <c r="K277" s="5"/>
      <c r="L277" s="7"/>
      <c r="M277" s="14"/>
    </row>
    <row r="278" spans="1:13" ht="54" x14ac:dyDescent="0.3">
      <c r="A278" s="4">
        <v>277</v>
      </c>
      <c r="B278" s="33" t="s">
        <v>416</v>
      </c>
      <c r="C278" s="37" t="s">
        <v>393</v>
      </c>
      <c r="D278" s="1" t="s">
        <v>6</v>
      </c>
      <c r="E278" s="1">
        <v>1</v>
      </c>
      <c r="F278" s="5"/>
      <c r="G278" s="27"/>
      <c r="H278" s="44">
        <f t="shared" si="12"/>
        <v>0</v>
      </c>
      <c r="I278" s="23">
        <f t="shared" si="13"/>
        <v>0</v>
      </c>
      <c r="J278" s="23">
        <f t="shared" si="14"/>
        <v>0</v>
      </c>
      <c r="K278" s="5"/>
      <c r="L278" s="7"/>
      <c r="M278" s="14"/>
    </row>
    <row r="279" spans="1:13" ht="54" x14ac:dyDescent="0.3">
      <c r="A279" s="4">
        <v>278</v>
      </c>
      <c r="B279" s="33" t="s">
        <v>416</v>
      </c>
      <c r="C279" s="37" t="s">
        <v>394</v>
      </c>
      <c r="D279" s="1" t="s">
        <v>6</v>
      </c>
      <c r="E279" s="1">
        <v>1</v>
      </c>
      <c r="F279" s="5"/>
      <c r="G279" s="27"/>
      <c r="H279" s="44">
        <f t="shared" si="12"/>
        <v>0</v>
      </c>
      <c r="I279" s="23">
        <f t="shared" si="13"/>
        <v>0</v>
      </c>
      <c r="J279" s="23">
        <f t="shared" si="14"/>
        <v>0</v>
      </c>
      <c r="K279" s="5"/>
      <c r="L279" s="7"/>
      <c r="M279" s="14"/>
    </row>
    <row r="280" spans="1:13" ht="54" x14ac:dyDescent="0.3">
      <c r="A280" s="4">
        <v>279</v>
      </c>
      <c r="B280" s="33" t="s">
        <v>416</v>
      </c>
      <c r="C280" s="37" t="s">
        <v>434</v>
      </c>
      <c r="D280" s="1" t="s">
        <v>6</v>
      </c>
      <c r="E280" s="1">
        <v>1</v>
      </c>
      <c r="F280" s="5"/>
      <c r="G280" s="27"/>
      <c r="H280" s="44">
        <f t="shared" si="12"/>
        <v>0</v>
      </c>
      <c r="I280" s="23">
        <f t="shared" si="13"/>
        <v>0</v>
      </c>
      <c r="J280" s="23">
        <f t="shared" si="14"/>
        <v>0</v>
      </c>
      <c r="K280" s="5"/>
      <c r="L280" s="7"/>
      <c r="M280" s="14"/>
    </row>
    <row r="281" spans="1:13" ht="54" x14ac:dyDescent="0.3">
      <c r="A281" s="4">
        <v>280</v>
      </c>
      <c r="B281" s="33" t="s">
        <v>416</v>
      </c>
      <c r="C281" s="37" t="s">
        <v>392</v>
      </c>
      <c r="D281" s="1" t="s">
        <v>6</v>
      </c>
      <c r="E281" s="1">
        <v>1</v>
      </c>
      <c r="F281" s="5"/>
      <c r="G281" s="27"/>
      <c r="H281" s="44">
        <f t="shared" si="12"/>
        <v>0</v>
      </c>
      <c r="I281" s="23">
        <f t="shared" si="13"/>
        <v>0</v>
      </c>
      <c r="J281" s="23">
        <f t="shared" si="14"/>
        <v>0</v>
      </c>
      <c r="K281" s="5"/>
      <c r="L281" s="7"/>
      <c r="M281" s="14"/>
    </row>
    <row r="282" spans="1:13" ht="54" x14ac:dyDescent="0.3">
      <c r="A282" s="4">
        <v>281</v>
      </c>
      <c r="B282" s="33" t="s">
        <v>416</v>
      </c>
      <c r="C282" s="37" t="s">
        <v>395</v>
      </c>
      <c r="D282" s="1" t="s">
        <v>6</v>
      </c>
      <c r="E282" s="1">
        <v>1</v>
      </c>
      <c r="F282" s="5"/>
      <c r="G282" s="27"/>
      <c r="H282" s="44">
        <f t="shared" si="12"/>
        <v>0</v>
      </c>
      <c r="I282" s="23">
        <f t="shared" si="13"/>
        <v>0</v>
      </c>
      <c r="J282" s="23">
        <f t="shared" si="14"/>
        <v>0</v>
      </c>
      <c r="K282" s="5"/>
      <c r="L282" s="7"/>
      <c r="M282" s="14"/>
    </row>
    <row r="283" spans="1:13" ht="54" x14ac:dyDescent="0.3">
      <c r="A283" s="4">
        <v>282</v>
      </c>
      <c r="B283" s="33" t="s">
        <v>416</v>
      </c>
      <c r="C283" s="37" t="s">
        <v>396</v>
      </c>
      <c r="D283" s="1" t="s">
        <v>6</v>
      </c>
      <c r="E283" s="1">
        <v>1</v>
      </c>
      <c r="F283" s="5"/>
      <c r="G283" s="27"/>
      <c r="H283" s="44">
        <f t="shared" si="12"/>
        <v>0</v>
      </c>
      <c r="I283" s="23">
        <f t="shared" si="13"/>
        <v>0</v>
      </c>
      <c r="J283" s="23">
        <f t="shared" si="14"/>
        <v>0</v>
      </c>
      <c r="K283" s="5"/>
      <c r="L283" s="7"/>
      <c r="M283" s="14"/>
    </row>
    <row r="284" spans="1:13" ht="54" x14ac:dyDescent="0.3">
      <c r="A284" s="4">
        <v>283</v>
      </c>
      <c r="B284" s="33" t="s">
        <v>416</v>
      </c>
      <c r="C284" s="37" t="s">
        <v>397</v>
      </c>
      <c r="D284" s="1" t="s">
        <v>6</v>
      </c>
      <c r="E284" s="1">
        <v>1</v>
      </c>
      <c r="F284" s="5"/>
      <c r="G284" s="27"/>
      <c r="H284" s="44">
        <f t="shared" si="12"/>
        <v>0</v>
      </c>
      <c r="I284" s="23">
        <f t="shared" si="13"/>
        <v>0</v>
      </c>
      <c r="J284" s="23">
        <f t="shared" si="14"/>
        <v>0</v>
      </c>
      <c r="K284" s="5"/>
      <c r="L284" s="7"/>
      <c r="M284" s="14"/>
    </row>
    <row r="285" spans="1:13" ht="54" x14ac:dyDescent="0.3">
      <c r="A285" s="4">
        <v>284</v>
      </c>
      <c r="B285" s="33" t="s">
        <v>417</v>
      </c>
      <c r="C285" s="37" t="s">
        <v>398</v>
      </c>
      <c r="D285" s="1" t="s">
        <v>6</v>
      </c>
      <c r="E285" s="1">
        <v>1</v>
      </c>
      <c r="F285" s="5"/>
      <c r="G285" s="27"/>
      <c r="H285" s="44">
        <f t="shared" si="12"/>
        <v>0</v>
      </c>
      <c r="I285" s="23">
        <f t="shared" si="13"/>
        <v>0</v>
      </c>
      <c r="J285" s="23">
        <f t="shared" si="14"/>
        <v>0</v>
      </c>
      <c r="K285" s="5"/>
      <c r="L285" s="7"/>
      <c r="M285" s="14"/>
    </row>
    <row r="286" spans="1:13" ht="54" x14ac:dyDescent="0.3">
      <c r="A286" s="4">
        <v>285</v>
      </c>
      <c r="B286" s="33" t="s">
        <v>417</v>
      </c>
      <c r="C286" s="37" t="s">
        <v>399</v>
      </c>
      <c r="D286" s="1" t="s">
        <v>6</v>
      </c>
      <c r="E286" s="1">
        <v>1</v>
      </c>
      <c r="F286" s="5"/>
      <c r="G286" s="27"/>
      <c r="H286" s="44">
        <f t="shared" si="12"/>
        <v>0</v>
      </c>
      <c r="I286" s="23">
        <f t="shared" si="13"/>
        <v>0</v>
      </c>
      <c r="J286" s="23">
        <f t="shared" si="14"/>
        <v>0</v>
      </c>
      <c r="K286" s="5"/>
      <c r="L286" s="7"/>
      <c r="M286" s="14"/>
    </row>
    <row r="287" spans="1:13" ht="54" x14ac:dyDescent="0.3">
      <c r="A287" s="4">
        <v>286</v>
      </c>
      <c r="B287" s="33" t="s">
        <v>417</v>
      </c>
      <c r="C287" s="37" t="s">
        <v>400</v>
      </c>
      <c r="D287" s="1" t="s">
        <v>6</v>
      </c>
      <c r="E287" s="1">
        <v>1</v>
      </c>
      <c r="F287" s="5"/>
      <c r="G287" s="27"/>
      <c r="H287" s="44">
        <f t="shared" si="12"/>
        <v>0</v>
      </c>
      <c r="I287" s="23">
        <f t="shared" si="13"/>
        <v>0</v>
      </c>
      <c r="J287" s="23">
        <f t="shared" si="14"/>
        <v>0</v>
      </c>
      <c r="K287" s="5"/>
      <c r="L287" s="7"/>
      <c r="M287" s="14"/>
    </row>
    <row r="288" spans="1:13" ht="54" x14ac:dyDescent="0.3">
      <c r="A288" s="4">
        <v>287</v>
      </c>
      <c r="B288" s="33" t="s">
        <v>418</v>
      </c>
      <c r="C288" s="37" t="s">
        <v>401</v>
      </c>
      <c r="D288" s="1" t="s">
        <v>6</v>
      </c>
      <c r="E288" s="1">
        <v>1</v>
      </c>
      <c r="F288" s="5"/>
      <c r="G288" s="27"/>
      <c r="H288" s="44">
        <f t="shared" si="12"/>
        <v>0</v>
      </c>
      <c r="I288" s="23">
        <f t="shared" si="13"/>
        <v>0</v>
      </c>
      <c r="J288" s="23">
        <f t="shared" si="14"/>
        <v>0</v>
      </c>
      <c r="K288" s="5"/>
      <c r="L288" s="7"/>
      <c r="M288" s="14"/>
    </row>
    <row r="289" spans="1:13" ht="54" x14ac:dyDescent="0.3">
      <c r="A289" s="4">
        <v>288</v>
      </c>
      <c r="B289" s="33" t="s">
        <v>418</v>
      </c>
      <c r="C289" s="37" t="s">
        <v>402</v>
      </c>
      <c r="D289" s="1" t="s">
        <v>6</v>
      </c>
      <c r="E289" s="1">
        <v>1</v>
      </c>
      <c r="F289" s="5"/>
      <c r="G289" s="27"/>
      <c r="H289" s="44">
        <f t="shared" si="12"/>
        <v>0</v>
      </c>
      <c r="I289" s="23">
        <f t="shared" si="13"/>
        <v>0</v>
      </c>
      <c r="J289" s="23">
        <f t="shared" si="14"/>
        <v>0</v>
      </c>
      <c r="K289" s="5"/>
      <c r="L289" s="7"/>
      <c r="M289" s="14"/>
    </row>
    <row r="290" spans="1:13" ht="54" x14ac:dyDescent="0.3">
      <c r="A290" s="4">
        <v>289</v>
      </c>
      <c r="B290" s="33" t="s">
        <v>418</v>
      </c>
      <c r="C290" s="37" t="s">
        <v>403</v>
      </c>
      <c r="D290" s="1" t="s">
        <v>6</v>
      </c>
      <c r="E290" s="1">
        <v>1</v>
      </c>
      <c r="F290" s="5"/>
      <c r="G290" s="27"/>
      <c r="H290" s="44">
        <f t="shared" si="12"/>
        <v>0</v>
      </c>
      <c r="I290" s="23">
        <f t="shared" si="13"/>
        <v>0</v>
      </c>
      <c r="J290" s="23">
        <f t="shared" si="14"/>
        <v>0</v>
      </c>
      <c r="K290" s="5"/>
      <c r="L290" s="7"/>
      <c r="M290" s="14"/>
    </row>
    <row r="291" spans="1:13" ht="54" x14ac:dyDescent="0.3">
      <c r="A291" s="4">
        <v>290</v>
      </c>
      <c r="B291" s="33" t="s">
        <v>418</v>
      </c>
      <c r="C291" s="37" t="s">
        <v>404</v>
      </c>
      <c r="D291" s="1" t="s">
        <v>6</v>
      </c>
      <c r="E291" s="1">
        <v>1</v>
      </c>
      <c r="F291" s="5"/>
      <c r="G291" s="27"/>
      <c r="H291" s="44">
        <f t="shared" si="12"/>
        <v>0</v>
      </c>
      <c r="I291" s="23">
        <f t="shared" si="13"/>
        <v>0</v>
      </c>
      <c r="J291" s="23">
        <f t="shared" si="14"/>
        <v>0</v>
      </c>
      <c r="K291" s="5"/>
      <c r="L291" s="7"/>
      <c r="M291" s="14"/>
    </row>
    <row r="292" spans="1:13" ht="54" x14ac:dyDescent="0.3">
      <c r="A292" s="4">
        <v>291</v>
      </c>
      <c r="B292" s="33" t="s">
        <v>418</v>
      </c>
      <c r="C292" s="37" t="s">
        <v>405</v>
      </c>
      <c r="D292" s="1" t="s">
        <v>6</v>
      </c>
      <c r="E292" s="1">
        <v>1</v>
      </c>
      <c r="F292" s="5"/>
      <c r="G292" s="27"/>
      <c r="H292" s="44">
        <f t="shared" si="12"/>
        <v>0</v>
      </c>
      <c r="I292" s="23">
        <f t="shared" si="13"/>
        <v>0</v>
      </c>
      <c r="J292" s="23">
        <f t="shared" si="14"/>
        <v>0</v>
      </c>
      <c r="K292" s="5"/>
      <c r="L292" s="7"/>
      <c r="M292" s="14"/>
    </row>
    <row r="293" spans="1:13" ht="54" x14ac:dyDescent="0.3">
      <c r="A293" s="4">
        <v>292</v>
      </c>
      <c r="B293" s="33" t="s">
        <v>419</v>
      </c>
      <c r="C293" s="37" t="s">
        <v>406</v>
      </c>
      <c r="D293" s="1" t="s">
        <v>6</v>
      </c>
      <c r="E293" s="1">
        <v>1</v>
      </c>
      <c r="F293" s="5"/>
      <c r="G293" s="27"/>
      <c r="H293" s="44">
        <f t="shared" si="12"/>
        <v>0</v>
      </c>
      <c r="I293" s="23">
        <f t="shared" si="13"/>
        <v>0</v>
      </c>
      <c r="J293" s="23">
        <f t="shared" si="14"/>
        <v>0</v>
      </c>
      <c r="K293" s="5"/>
      <c r="L293" s="15"/>
      <c r="M293" s="14"/>
    </row>
    <row r="294" spans="1:13" ht="36" x14ac:dyDescent="0.3">
      <c r="A294" s="4">
        <v>293</v>
      </c>
      <c r="B294" s="33" t="s">
        <v>254</v>
      </c>
      <c r="C294" s="37" t="s">
        <v>433</v>
      </c>
      <c r="D294" s="1" t="s">
        <v>6</v>
      </c>
      <c r="E294" s="1">
        <v>1</v>
      </c>
      <c r="F294" s="5"/>
      <c r="G294" s="27"/>
      <c r="H294" s="44">
        <f t="shared" si="12"/>
        <v>0</v>
      </c>
      <c r="I294" s="23">
        <f t="shared" si="13"/>
        <v>0</v>
      </c>
      <c r="J294" s="23">
        <f t="shared" si="14"/>
        <v>0</v>
      </c>
      <c r="K294" s="5"/>
      <c r="L294" s="15"/>
      <c r="M294" s="14"/>
    </row>
    <row r="295" spans="1:13" ht="54" x14ac:dyDescent="0.3">
      <c r="A295" s="4">
        <v>294</v>
      </c>
      <c r="B295" s="33" t="s">
        <v>419</v>
      </c>
      <c r="C295" s="37" t="s">
        <v>407</v>
      </c>
      <c r="D295" s="1" t="s">
        <v>6</v>
      </c>
      <c r="E295" s="1">
        <v>1</v>
      </c>
      <c r="F295" s="5"/>
      <c r="G295" s="27"/>
      <c r="H295" s="44">
        <f t="shared" si="12"/>
        <v>0</v>
      </c>
      <c r="I295" s="23">
        <f t="shared" si="13"/>
        <v>0</v>
      </c>
      <c r="J295" s="23">
        <f t="shared" si="14"/>
        <v>0</v>
      </c>
      <c r="K295" s="5"/>
      <c r="L295" s="15"/>
      <c r="M295" s="14"/>
    </row>
    <row r="296" spans="1:13" ht="54" x14ac:dyDescent="0.3">
      <c r="A296" s="4">
        <v>295</v>
      </c>
      <c r="B296" s="33" t="s">
        <v>419</v>
      </c>
      <c r="C296" s="37" t="s">
        <v>435</v>
      </c>
      <c r="D296" s="1" t="s">
        <v>6</v>
      </c>
      <c r="E296" s="1">
        <v>1</v>
      </c>
      <c r="F296" s="5"/>
      <c r="G296" s="27"/>
      <c r="H296" s="44">
        <f t="shared" si="12"/>
        <v>0</v>
      </c>
      <c r="I296" s="23">
        <f t="shared" si="13"/>
        <v>0</v>
      </c>
      <c r="J296" s="23">
        <f t="shared" si="14"/>
        <v>0</v>
      </c>
      <c r="K296" s="5"/>
      <c r="L296" s="15"/>
      <c r="M296" s="14"/>
    </row>
    <row r="297" spans="1:13" ht="54" x14ac:dyDescent="0.3">
      <c r="A297" s="4">
        <v>296</v>
      </c>
      <c r="B297" s="33" t="s">
        <v>419</v>
      </c>
      <c r="C297" s="37" t="s">
        <v>436</v>
      </c>
      <c r="D297" s="1" t="s">
        <v>6</v>
      </c>
      <c r="E297" s="1">
        <v>1</v>
      </c>
      <c r="F297" s="5"/>
      <c r="G297" s="27"/>
      <c r="H297" s="44">
        <f t="shared" si="12"/>
        <v>0</v>
      </c>
      <c r="I297" s="23">
        <f t="shared" si="13"/>
        <v>0</v>
      </c>
      <c r="J297" s="23">
        <f t="shared" si="14"/>
        <v>0</v>
      </c>
      <c r="K297" s="5"/>
      <c r="L297" s="15"/>
      <c r="M297" s="14"/>
    </row>
    <row r="298" spans="1:13" ht="54" x14ac:dyDescent="0.3">
      <c r="A298" s="4">
        <v>297</v>
      </c>
      <c r="B298" s="33" t="s">
        <v>419</v>
      </c>
      <c r="C298" s="37" t="s">
        <v>408</v>
      </c>
      <c r="D298" s="1" t="s">
        <v>6</v>
      </c>
      <c r="E298" s="1">
        <v>1</v>
      </c>
      <c r="F298" s="5"/>
      <c r="G298" s="27"/>
      <c r="H298" s="44">
        <f t="shared" si="12"/>
        <v>0</v>
      </c>
      <c r="I298" s="23">
        <f t="shared" si="13"/>
        <v>0</v>
      </c>
      <c r="J298" s="23"/>
      <c r="K298" s="5"/>
      <c r="L298" s="15"/>
      <c r="M298" s="14"/>
    </row>
    <row r="299" spans="1:13" ht="54" x14ac:dyDescent="0.3">
      <c r="A299" s="4">
        <v>298</v>
      </c>
      <c r="B299" s="33" t="s">
        <v>419</v>
      </c>
      <c r="C299" s="37" t="s">
        <v>409</v>
      </c>
      <c r="D299" s="1" t="s">
        <v>6</v>
      </c>
      <c r="E299" s="1">
        <v>1</v>
      </c>
      <c r="F299" s="5"/>
      <c r="G299" s="27"/>
      <c r="H299" s="44">
        <f t="shared" si="12"/>
        <v>0</v>
      </c>
      <c r="I299" s="23">
        <f t="shared" si="13"/>
        <v>0</v>
      </c>
      <c r="J299" s="23">
        <f t="shared" si="14"/>
        <v>0</v>
      </c>
      <c r="K299" s="5"/>
      <c r="L299" s="15"/>
      <c r="M299" s="14"/>
    </row>
    <row r="300" spans="1:13" ht="54" x14ac:dyDescent="0.3">
      <c r="A300" s="4">
        <v>299</v>
      </c>
      <c r="B300" s="33" t="s">
        <v>419</v>
      </c>
      <c r="C300" s="37" t="s">
        <v>443</v>
      </c>
      <c r="D300" s="1" t="s">
        <v>6</v>
      </c>
      <c r="E300" s="1">
        <v>1</v>
      </c>
      <c r="F300" s="5"/>
      <c r="G300" s="27"/>
      <c r="H300" s="44">
        <f t="shared" si="12"/>
        <v>0</v>
      </c>
      <c r="I300" s="23">
        <f t="shared" si="13"/>
        <v>0</v>
      </c>
      <c r="J300" s="23">
        <f t="shared" si="14"/>
        <v>0</v>
      </c>
      <c r="K300" s="5"/>
      <c r="L300" s="15"/>
      <c r="M300" s="14"/>
    </row>
    <row r="301" spans="1:13" ht="54" x14ac:dyDescent="0.3">
      <c r="A301" s="4">
        <v>300</v>
      </c>
      <c r="B301" s="33" t="s">
        <v>419</v>
      </c>
      <c r="C301" s="37" t="s">
        <v>444</v>
      </c>
      <c r="D301" s="1" t="s">
        <v>6</v>
      </c>
      <c r="E301" s="1">
        <v>1</v>
      </c>
      <c r="F301" s="5"/>
      <c r="G301" s="27"/>
      <c r="H301" s="44">
        <f t="shared" si="12"/>
        <v>0</v>
      </c>
      <c r="I301" s="23">
        <f t="shared" si="13"/>
        <v>0</v>
      </c>
      <c r="J301" s="23">
        <f t="shared" si="14"/>
        <v>0</v>
      </c>
      <c r="K301" s="5"/>
      <c r="L301" s="15"/>
      <c r="M301" s="14"/>
    </row>
    <row r="302" spans="1:13" ht="54" x14ac:dyDescent="0.3">
      <c r="A302" s="4">
        <v>301</v>
      </c>
      <c r="B302" s="33" t="s">
        <v>420</v>
      </c>
      <c r="C302" s="37" t="s">
        <v>410</v>
      </c>
      <c r="D302" s="1" t="s">
        <v>6</v>
      </c>
      <c r="E302" s="1">
        <v>1</v>
      </c>
      <c r="F302" s="5"/>
      <c r="G302" s="27"/>
      <c r="H302" s="44">
        <f t="shared" si="12"/>
        <v>0</v>
      </c>
      <c r="I302" s="23">
        <f t="shared" si="13"/>
        <v>0</v>
      </c>
      <c r="J302" s="23">
        <f t="shared" si="14"/>
        <v>0</v>
      </c>
      <c r="K302" s="5"/>
      <c r="L302" s="15"/>
      <c r="M302" s="14"/>
    </row>
    <row r="303" spans="1:13" ht="54" x14ac:dyDescent="0.3">
      <c r="A303" s="4">
        <v>302</v>
      </c>
      <c r="B303" s="33" t="s">
        <v>420</v>
      </c>
      <c r="C303" s="37" t="s">
        <v>437</v>
      </c>
      <c r="D303" s="1" t="s">
        <v>6</v>
      </c>
      <c r="E303" s="1">
        <v>1</v>
      </c>
      <c r="F303" s="5"/>
      <c r="G303" s="27"/>
      <c r="H303" s="44">
        <f t="shared" si="12"/>
        <v>0</v>
      </c>
      <c r="I303" s="23">
        <f t="shared" si="13"/>
        <v>0</v>
      </c>
      <c r="J303" s="23">
        <f t="shared" si="14"/>
        <v>0</v>
      </c>
      <c r="K303" s="5"/>
      <c r="L303" s="15"/>
      <c r="M303" s="14"/>
    </row>
    <row r="304" spans="1:13" ht="54" x14ac:dyDescent="0.3">
      <c r="A304" s="4">
        <v>303</v>
      </c>
      <c r="B304" s="33" t="s">
        <v>438</v>
      </c>
      <c r="C304" s="37" t="s">
        <v>421</v>
      </c>
      <c r="D304" s="1" t="s">
        <v>6</v>
      </c>
      <c r="E304" s="1">
        <v>1</v>
      </c>
      <c r="F304" s="5"/>
      <c r="G304" s="27"/>
      <c r="H304" s="44">
        <f t="shared" si="12"/>
        <v>0</v>
      </c>
      <c r="I304" s="23">
        <f t="shared" si="13"/>
        <v>0</v>
      </c>
      <c r="J304" s="23">
        <f t="shared" si="14"/>
        <v>0</v>
      </c>
      <c r="K304" s="5"/>
      <c r="L304" s="15"/>
      <c r="M304" s="14"/>
    </row>
    <row r="305" spans="1:13" ht="54" x14ac:dyDescent="0.3">
      <c r="A305" s="4">
        <v>304</v>
      </c>
      <c r="B305" s="33" t="s">
        <v>438</v>
      </c>
      <c r="C305" s="37" t="s">
        <v>422</v>
      </c>
      <c r="D305" s="1" t="s">
        <v>6</v>
      </c>
      <c r="E305" s="1">
        <v>1</v>
      </c>
      <c r="F305" s="5"/>
      <c r="G305" s="27"/>
      <c r="H305" s="44">
        <f t="shared" si="12"/>
        <v>0</v>
      </c>
      <c r="I305" s="23">
        <f t="shared" si="13"/>
        <v>0</v>
      </c>
      <c r="J305" s="23">
        <f t="shared" si="14"/>
        <v>0</v>
      </c>
      <c r="K305" s="5"/>
      <c r="L305" s="15"/>
      <c r="M305" s="14"/>
    </row>
    <row r="306" spans="1:13" ht="54" x14ac:dyDescent="0.3">
      <c r="A306" s="4">
        <v>305</v>
      </c>
      <c r="B306" s="33" t="s">
        <v>438</v>
      </c>
      <c r="C306" s="37" t="s">
        <v>423</v>
      </c>
      <c r="D306" s="1" t="s">
        <v>6</v>
      </c>
      <c r="E306" s="1">
        <v>1</v>
      </c>
      <c r="F306" s="5"/>
      <c r="G306" s="27"/>
      <c r="H306" s="44">
        <f t="shared" si="12"/>
        <v>0</v>
      </c>
      <c r="I306" s="23">
        <f t="shared" si="13"/>
        <v>0</v>
      </c>
      <c r="J306" s="23">
        <f t="shared" si="14"/>
        <v>0</v>
      </c>
      <c r="K306" s="5"/>
      <c r="L306" s="15"/>
      <c r="M306" s="14"/>
    </row>
    <row r="307" spans="1:13" ht="54" x14ac:dyDescent="0.3">
      <c r="A307" s="4">
        <v>306</v>
      </c>
      <c r="B307" s="33" t="s">
        <v>438</v>
      </c>
      <c r="C307" s="37" t="s">
        <v>424</v>
      </c>
      <c r="D307" s="1" t="s">
        <v>6</v>
      </c>
      <c r="E307" s="1">
        <v>1</v>
      </c>
      <c r="F307" s="5"/>
      <c r="G307" s="27"/>
      <c r="H307" s="44">
        <f t="shared" si="12"/>
        <v>0</v>
      </c>
      <c r="I307" s="23">
        <f t="shared" si="13"/>
        <v>0</v>
      </c>
      <c r="J307" s="23">
        <f t="shared" si="14"/>
        <v>0</v>
      </c>
      <c r="K307" s="5"/>
      <c r="L307" s="15"/>
      <c r="M307" s="14"/>
    </row>
    <row r="308" spans="1:13" ht="54" x14ac:dyDescent="0.3">
      <c r="A308" s="4">
        <v>307</v>
      </c>
      <c r="B308" s="33" t="s">
        <v>438</v>
      </c>
      <c r="C308" s="37" t="s">
        <v>425</v>
      </c>
      <c r="D308" s="1" t="s">
        <v>6</v>
      </c>
      <c r="E308" s="1">
        <v>1</v>
      </c>
      <c r="F308" s="5"/>
      <c r="G308" s="27"/>
      <c r="H308" s="44">
        <f t="shared" si="12"/>
        <v>0</v>
      </c>
      <c r="I308" s="23">
        <f t="shared" si="13"/>
        <v>0</v>
      </c>
      <c r="J308" s="23">
        <f t="shared" si="14"/>
        <v>0</v>
      </c>
      <c r="K308" s="5"/>
      <c r="L308" s="15"/>
      <c r="M308" s="14"/>
    </row>
    <row r="309" spans="1:13" ht="54" x14ac:dyDescent="0.3">
      <c r="A309" s="4">
        <v>308</v>
      </c>
      <c r="B309" s="33" t="s">
        <v>438</v>
      </c>
      <c r="C309" s="37" t="s">
        <v>426</v>
      </c>
      <c r="D309" s="1" t="s">
        <v>6</v>
      </c>
      <c r="E309" s="1">
        <v>1</v>
      </c>
      <c r="F309" s="5"/>
      <c r="G309" s="27"/>
      <c r="H309" s="44">
        <f t="shared" si="12"/>
        <v>0</v>
      </c>
      <c r="I309" s="23">
        <f t="shared" si="13"/>
        <v>0</v>
      </c>
      <c r="J309" s="23">
        <f t="shared" si="14"/>
        <v>0</v>
      </c>
      <c r="K309" s="5"/>
      <c r="L309" s="15"/>
      <c r="M309" s="14"/>
    </row>
    <row r="310" spans="1:13" ht="120" x14ac:dyDescent="0.3">
      <c r="A310" s="4">
        <v>309</v>
      </c>
      <c r="B310" s="33" t="s">
        <v>439</v>
      </c>
      <c r="C310" s="37" t="s">
        <v>427</v>
      </c>
      <c r="D310" s="1" t="s">
        <v>6</v>
      </c>
      <c r="E310" s="1">
        <v>1</v>
      </c>
      <c r="F310" s="5"/>
      <c r="G310" s="27"/>
      <c r="H310" s="44">
        <f t="shared" si="12"/>
        <v>0</v>
      </c>
      <c r="I310" s="23">
        <f t="shared" si="13"/>
        <v>0</v>
      </c>
      <c r="J310" s="23">
        <f t="shared" si="14"/>
        <v>0</v>
      </c>
      <c r="K310" s="5"/>
      <c r="L310" s="15"/>
      <c r="M310" s="14"/>
    </row>
    <row r="311" spans="1:13" ht="54" x14ac:dyDescent="0.3">
      <c r="A311" s="4">
        <v>310</v>
      </c>
      <c r="B311" s="33" t="s">
        <v>439</v>
      </c>
      <c r="C311" s="37" t="s">
        <v>421</v>
      </c>
      <c r="D311" s="1" t="s">
        <v>6</v>
      </c>
      <c r="E311" s="1">
        <v>1</v>
      </c>
      <c r="F311" s="5"/>
      <c r="G311" s="27"/>
      <c r="H311" s="44">
        <f t="shared" si="12"/>
        <v>0</v>
      </c>
      <c r="I311" s="23">
        <f t="shared" si="13"/>
        <v>0</v>
      </c>
      <c r="J311" s="23">
        <f t="shared" si="14"/>
        <v>0</v>
      </c>
      <c r="K311" s="5"/>
      <c r="L311" s="15"/>
      <c r="M311" s="14"/>
    </row>
    <row r="312" spans="1:13" ht="54" x14ac:dyDescent="0.3">
      <c r="A312" s="4">
        <v>311</v>
      </c>
      <c r="B312" s="33" t="s">
        <v>439</v>
      </c>
      <c r="C312" s="37" t="s">
        <v>428</v>
      </c>
      <c r="D312" s="1" t="s">
        <v>6</v>
      </c>
      <c r="E312" s="1">
        <v>1</v>
      </c>
      <c r="F312" s="5"/>
      <c r="G312" s="27"/>
      <c r="H312" s="44">
        <f t="shared" si="12"/>
        <v>0</v>
      </c>
      <c r="I312" s="23">
        <f t="shared" si="13"/>
        <v>0</v>
      </c>
      <c r="J312" s="23">
        <f t="shared" si="14"/>
        <v>0</v>
      </c>
      <c r="K312" s="5"/>
      <c r="L312" s="15"/>
      <c r="M312" s="14"/>
    </row>
    <row r="313" spans="1:13" ht="54" x14ac:dyDescent="0.3">
      <c r="A313" s="4">
        <v>312</v>
      </c>
      <c r="B313" s="33" t="s">
        <v>439</v>
      </c>
      <c r="C313" s="37" t="s">
        <v>429</v>
      </c>
      <c r="D313" s="1" t="s">
        <v>6</v>
      </c>
      <c r="E313" s="1">
        <v>1</v>
      </c>
      <c r="F313" s="5"/>
      <c r="G313" s="27"/>
      <c r="H313" s="44">
        <f t="shared" si="12"/>
        <v>0</v>
      </c>
      <c r="I313" s="23">
        <f t="shared" si="13"/>
        <v>0</v>
      </c>
      <c r="J313" s="23">
        <f t="shared" si="14"/>
        <v>0</v>
      </c>
      <c r="K313" s="5"/>
      <c r="L313" s="15"/>
      <c r="M313" s="14"/>
    </row>
    <row r="314" spans="1:13" ht="54" x14ac:dyDescent="0.3">
      <c r="A314" s="4">
        <v>313</v>
      </c>
      <c r="B314" s="33" t="s">
        <v>439</v>
      </c>
      <c r="C314" s="37" t="s">
        <v>430</v>
      </c>
      <c r="D314" s="1" t="s">
        <v>6</v>
      </c>
      <c r="E314" s="1">
        <v>1</v>
      </c>
      <c r="F314" s="5"/>
      <c r="G314" s="27"/>
      <c r="H314" s="44">
        <f t="shared" si="12"/>
        <v>0</v>
      </c>
      <c r="I314" s="23">
        <f t="shared" si="13"/>
        <v>0</v>
      </c>
      <c r="J314" s="23">
        <f t="shared" si="14"/>
        <v>0</v>
      </c>
      <c r="K314" s="5"/>
      <c r="L314" s="15"/>
      <c r="M314" s="14"/>
    </row>
    <row r="315" spans="1:13" ht="54" x14ac:dyDescent="0.3">
      <c r="A315" s="4">
        <v>314</v>
      </c>
      <c r="B315" s="33" t="s">
        <v>439</v>
      </c>
      <c r="C315" s="37" t="s">
        <v>426</v>
      </c>
      <c r="D315" s="1" t="s">
        <v>6</v>
      </c>
      <c r="E315" s="1">
        <v>1</v>
      </c>
      <c r="F315" s="5"/>
      <c r="G315" s="27">
        <v>0.08</v>
      </c>
      <c r="H315" s="44">
        <f t="shared" si="12"/>
        <v>0</v>
      </c>
      <c r="I315" s="23">
        <f t="shared" si="13"/>
        <v>0</v>
      </c>
      <c r="J315" s="23">
        <f t="shared" si="14"/>
        <v>0</v>
      </c>
      <c r="K315" s="5"/>
      <c r="L315" s="15"/>
      <c r="M315" s="14"/>
    </row>
    <row r="316" spans="1:13" ht="54" x14ac:dyDescent="0.3">
      <c r="A316" s="4">
        <v>315</v>
      </c>
      <c r="B316" s="33" t="s">
        <v>439</v>
      </c>
      <c r="C316" s="37" t="s">
        <v>431</v>
      </c>
      <c r="D316" s="1" t="s">
        <v>6</v>
      </c>
      <c r="E316" s="1">
        <v>1</v>
      </c>
      <c r="F316" s="5"/>
      <c r="G316" s="28"/>
      <c r="H316" s="45">
        <f t="shared" si="12"/>
        <v>0</v>
      </c>
      <c r="I316" s="23">
        <f t="shared" si="13"/>
        <v>0</v>
      </c>
      <c r="J316" s="23">
        <f t="shared" si="14"/>
        <v>0</v>
      </c>
      <c r="K316" s="5"/>
      <c r="L316" s="15"/>
      <c r="M316" s="14"/>
    </row>
    <row r="317" spans="1:13" ht="83.4" customHeight="1" thickBot="1" x14ac:dyDescent="0.35">
      <c r="A317" s="4">
        <v>316</v>
      </c>
      <c r="B317" s="33" t="s">
        <v>451</v>
      </c>
      <c r="C317" s="37" t="s">
        <v>179</v>
      </c>
      <c r="D317" s="1" t="s">
        <v>6</v>
      </c>
      <c r="E317" s="1">
        <v>2</v>
      </c>
      <c r="F317" s="5"/>
      <c r="G317" s="27"/>
      <c r="H317" s="44">
        <f t="shared" si="12"/>
        <v>0</v>
      </c>
      <c r="I317" s="23">
        <f t="shared" si="13"/>
        <v>0</v>
      </c>
      <c r="J317" s="23">
        <f t="shared" si="14"/>
        <v>0</v>
      </c>
      <c r="K317" s="5"/>
      <c r="L317" s="7"/>
      <c r="M317" s="14"/>
    </row>
    <row r="318" spans="1:13" ht="18.600000000000001" thickBot="1" x14ac:dyDescent="0.35">
      <c r="A318" s="3"/>
      <c r="B318" s="33"/>
      <c r="C318" s="37"/>
      <c r="D318" s="1"/>
      <c r="E318" s="1"/>
      <c r="F318" s="47"/>
      <c r="G318" s="51" t="s">
        <v>450</v>
      </c>
      <c r="H318" s="52">
        <f>SUM(H2:H316)</f>
        <v>0</v>
      </c>
      <c r="I318" s="48"/>
      <c r="J318" s="23"/>
      <c r="K318" s="5"/>
      <c r="L318" s="1"/>
      <c r="M318" s="14"/>
    </row>
    <row r="319" spans="1:13" x14ac:dyDescent="0.3">
      <c r="A319" s="30"/>
      <c r="B319" s="36"/>
      <c r="C319" s="40"/>
      <c r="D319" s="19"/>
      <c r="E319" s="19"/>
      <c r="F319" s="43"/>
      <c r="G319" s="49"/>
      <c r="H319" s="50"/>
      <c r="I319" s="31"/>
      <c r="J319" s="31"/>
      <c r="K319" s="43"/>
    </row>
  </sheetData>
  <pageMargins left="0.7" right="0.7" top="0.75" bottom="0.75" header="0.3" footer="0.3"/>
  <pageSetup paperSize="9" scale="40" fitToHeight="0" orientation="portrait" verticalDpi="5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OFERTA</vt:lpstr>
    </vt:vector>
  </TitlesOfParts>
  <Company>JNJ</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Spizewski, Pawel [JNJPL]</dc:creator>
  <cp:lastModifiedBy>Beata Stopnicka</cp:lastModifiedBy>
  <cp:revision/>
  <cp:lastPrinted>2024-02-06T09:53:41Z</cp:lastPrinted>
  <dcterms:created xsi:type="dcterms:W3CDTF">2023-01-23T16:09:34Z</dcterms:created>
  <dcterms:modified xsi:type="dcterms:W3CDTF">2024-03-05T12:24:12Z</dcterms:modified>
</cp:coreProperties>
</file>