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3.80\zamowienia\2021\Apteka\ZP.220.63.21 ODCZYNNIKI laboratoryjne\dla oferenta\"/>
    </mc:Choice>
  </mc:AlternateContent>
  <bookViews>
    <workbookView xWindow="0" yWindow="0" windowWidth="8745" windowHeight="12330"/>
  </bookViews>
  <sheets>
    <sheet name="Arkusz1" sheetId="1" r:id="rId1"/>
    <sheet name="Arkusz2" sheetId="2" r:id="rId2"/>
  </sheets>
  <calcPr calcId="152511"/>
</workbook>
</file>

<file path=xl/calcChain.xml><?xml version="1.0" encoding="utf-8"?>
<calcChain xmlns="http://schemas.openxmlformats.org/spreadsheetml/2006/main">
  <c r="J484" i="1" l="1"/>
  <c r="M484" i="1"/>
  <c r="M518" i="1" l="1"/>
  <c r="J518" i="1"/>
  <c r="L469" i="1"/>
  <c r="I469" i="1"/>
  <c r="J513" i="1" l="1"/>
  <c r="M513" i="1"/>
  <c r="I465" i="1" l="1"/>
  <c r="L465" i="1"/>
  <c r="L395" i="1"/>
  <c r="I395" i="1"/>
  <c r="L416" i="1" l="1"/>
  <c r="I372" i="1"/>
  <c r="I384" i="1"/>
  <c r="I428" i="1"/>
  <c r="L372" i="1"/>
  <c r="L384" i="1"/>
  <c r="L428" i="1"/>
  <c r="I416" i="1"/>
  <c r="I439" i="1"/>
  <c r="L439" i="1"/>
  <c r="I177" i="1" l="1"/>
  <c r="I362" i="1"/>
  <c r="L362" i="1"/>
  <c r="L177" i="1"/>
  <c r="I316" i="1"/>
  <c r="L316" i="1"/>
  <c r="I254" i="1" l="1"/>
  <c r="L254" i="1"/>
  <c r="I121" i="1" l="1"/>
  <c r="I149" i="1"/>
  <c r="I155" i="1"/>
  <c r="L155" i="1"/>
  <c r="L149" i="1"/>
  <c r="L121" i="1"/>
  <c r="I140" i="1"/>
  <c r="L140" i="1"/>
  <c r="I156" i="1" l="1"/>
  <c r="L156" i="1"/>
  <c r="L34" i="1"/>
  <c r="I34" i="1"/>
  <c r="I40" i="1"/>
  <c r="I92" i="1"/>
  <c r="L40" i="1"/>
  <c r="L92" i="1"/>
  <c r="I93" i="1" l="1"/>
  <c r="L93" i="1"/>
</calcChain>
</file>

<file path=xl/sharedStrings.xml><?xml version="1.0" encoding="utf-8"?>
<sst xmlns="http://schemas.openxmlformats.org/spreadsheetml/2006/main" count="1107" uniqueCount="614">
  <si>
    <t>Lp.</t>
  </si>
  <si>
    <t>Opis przedmiotu zamówienia</t>
  </si>
  <si>
    <t>Nr katalogowy</t>
  </si>
  <si>
    <t>Jednostka miary opakowania</t>
  </si>
  <si>
    <t>Ilość opakowań</t>
  </si>
  <si>
    <t>VAT w %</t>
  </si>
  <si>
    <t>Cena  jedn. brutto</t>
  </si>
  <si>
    <t>Wartość brutto  
(Wartość netto                           + podatek VAT)</t>
  </si>
  <si>
    <t>Podłoże Mueller-Hinton z kloksacyliną</t>
  </si>
  <si>
    <t>X</t>
  </si>
  <si>
    <t>Bezwodny wkład do anaerostatu generujący warunki beztlenowe</t>
  </si>
  <si>
    <t>Bezwodny wkład do anaerostatu generujący warunki mikroaerofilne</t>
  </si>
  <si>
    <t>Paski wskaźnikowe- indykator warunków beztlenowych</t>
  </si>
  <si>
    <t>RPMI AGAR  90mm</t>
  </si>
  <si>
    <t>RPMI AGAR  140mm</t>
  </si>
  <si>
    <t>MH Ag+5% HBl+NAD</t>
  </si>
  <si>
    <t>MUELLER HINTON E AGAR 90mm</t>
  </si>
  <si>
    <t>AMIKACIN 256</t>
  </si>
  <si>
    <t>AMOXICILLIN 256</t>
  </si>
  <si>
    <t>AMOXI/CLAV 2/1  256</t>
  </si>
  <si>
    <t>AMPHOTERICIN 32</t>
  </si>
  <si>
    <t>AMPI/SULB 2/1 256</t>
  </si>
  <si>
    <t>AMPICILLIN 256</t>
  </si>
  <si>
    <t>ANIDULAFUNGINA 32</t>
  </si>
  <si>
    <t>AZITHROMYCIN 256</t>
  </si>
  <si>
    <t>BENZYLPENICIL 32</t>
  </si>
  <si>
    <t>CASPOFUNGIN 32</t>
  </si>
  <si>
    <t>CEFEPIME 256</t>
  </si>
  <si>
    <t>CEFOTAXIME 256</t>
  </si>
  <si>
    <t>CEFTAZIDIME 256</t>
  </si>
  <si>
    <t>CEFTRIAXONE 256</t>
  </si>
  <si>
    <t>CEFUROXIME 256</t>
  </si>
  <si>
    <t>CIPROFLOXACIN 32</t>
  </si>
  <si>
    <t>CLINDAMYCIN 256</t>
  </si>
  <si>
    <t>ERTAPENEM 32</t>
  </si>
  <si>
    <t>ERYTHROMYCIN 256</t>
  </si>
  <si>
    <t>FLUCONAZOLE 256</t>
  </si>
  <si>
    <t>GENTAMICIN 1024</t>
  </si>
  <si>
    <t>IMIPENEM 32</t>
  </si>
  <si>
    <t>LEVOFLOXACIN 32</t>
  </si>
  <si>
    <t>ITRACONAZOLE 32</t>
  </si>
  <si>
    <t>LINEZOLID 256</t>
  </si>
  <si>
    <t>MEROPENEM 32</t>
  </si>
  <si>
    <t>METRONIDAZOLE 256</t>
  </si>
  <si>
    <t>MICAFUNGIN 32</t>
  </si>
  <si>
    <t>NETILMICIN 256</t>
  </si>
  <si>
    <t>PIP/TAZO/CON-4 256</t>
  </si>
  <si>
    <t>POSACONAZOLE 32</t>
  </si>
  <si>
    <t>RIFAMPICIN 32</t>
  </si>
  <si>
    <t>TEICOPLANIN 256</t>
  </si>
  <si>
    <t>TETRACYCLINE 256</t>
  </si>
  <si>
    <t>TIC/CLAV-CON2 256</t>
  </si>
  <si>
    <t>TIGECYCLINE 256</t>
  </si>
  <si>
    <t>TOBRAMYCIN 1024</t>
  </si>
  <si>
    <t>TRIM/SULFA 1/19 32</t>
  </si>
  <si>
    <t>VANCOMYCIN 256</t>
  </si>
  <si>
    <t>VORICONAZOLE 32</t>
  </si>
  <si>
    <t>Przedmiot dzierżawy</t>
  </si>
  <si>
    <t>Okres rozliczenia</t>
  </si>
  <si>
    <t>Ilość okresów</t>
  </si>
  <si>
    <t>Cena  jedn. netto za okres</t>
  </si>
  <si>
    <t xml:space="preserve">Wartość netto       </t>
  </si>
  <si>
    <t>x</t>
  </si>
  <si>
    <t xml:space="preserve">Wartość netto           </t>
  </si>
  <si>
    <t>Cena netto</t>
  </si>
  <si>
    <t>Cena brutto</t>
  </si>
  <si>
    <t xml:space="preserve">Wartość brutto  </t>
  </si>
  <si>
    <t>1 miesiąc</t>
  </si>
  <si>
    <t>Część A: Dostawa podłoży oraz materiałów pomocniczych do diagnostyki mikrobiologicznej.</t>
  </si>
  <si>
    <t>Razem dla części A</t>
  </si>
  <si>
    <t>Część B: Dostawa podłoży do określania lekowrażliwości.</t>
  </si>
  <si>
    <t>Rzaem dla części B</t>
  </si>
  <si>
    <t>Część C: Dostawa e-testów.</t>
  </si>
  <si>
    <t>Rzaem dla części C</t>
  </si>
  <si>
    <t>Razem dla części D</t>
  </si>
  <si>
    <t>RAZEM (Cześci A-D)</t>
  </si>
  <si>
    <t>Wymogiem Zamawiającego w części C jest złożenie oferty na testy do oznaczania wartości MIC wykonane z trwałego plastiku. Wszystkie oferowane testy muszą pochodzić od jednego producenta.</t>
  </si>
  <si>
    <t>Wymogiem Zamawiającego jest aby testy zaoferowane w części C były kompatybilne z podłozami z części B.</t>
  </si>
  <si>
    <t>PARAMETRY SYSTEMU DO WYKRYWANIA DROBNOUSTROJÓW Z KRWI I PŁYNÓW USTROJOWYCH</t>
  </si>
  <si>
    <t>Parametry bezwzględnie wymagane</t>
  </si>
  <si>
    <t>Opis spełnianie wymagania</t>
  </si>
  <si>
    <t xml:space="preserve">  Hodowla i detekcja wzrostu we wszystkich wymaganych podłożach odbywająca się w obrębie jednego aparatu</t>
  </si>
  <si>
    <t xml:space="preserve"> Podłoża z inhibitorami antybiotyków</t>
  </si>
  <si>
    <t xml:space="preserve"> Hodowla bakterii i grzybów w tym samym podłożu</t>
  </si>
  <si>
    <t>Parametry oceniane</t>
  </si>
  <si>
    <t>Punktacja</t>
  </si>
  <si>
    <t>TAK-5 pkt. NIE-0 pkt.</t>
  </si>
  <si>
    <t>Podłoże Brucella z krwią do izolacji drobnoustrojów bezwzględnie beztlenowych.</t>
  </si>
  <si>
    <t>CEFTAZIDIME/AVIBACTAM 256</t>
  </si>
  <si>
    <t>CEFTOLOZANE/TAZOBACTAM 256</t>
  </si>
  <si>
    <t>CLARYTHROMYCIN 256</t>
  </si>
  <si>
    <t>Nazwa produktu</t>
  </si>
  <si>
    <t>Testy do oceny lekowrażliwości drobnoustrojów z rodziny Enterobacteriaceae i niefermentujących [Gram (-)] z moczu i innych materiałów klinicznych</t>
  </si>
  <si>
    <t xml:space="preserve">Szybki 2-2,5 godzinny test do identyfikacji drobnoustrojów Gram (+) metodą fluorogenną </t>
  </si>
  <si>
    <t xml:space="preserve">Szybki 2-2,5 godzinny test do identyfikacji drobnoustrojów Gram (-) metodą fluorogenną </t>
  </si>
  <si>
    <t>Agar Columbia z 5% krwią baranią</t>
  </si>
  <si>
    <t>Cefinaza</t>
  </si>
  <si>
    <t xml:space="preserve">Ampicillin, 10 µg </t>
  </si>
  <si>
    <t xml:space="preserve">Ampicillin, 2 µg </t>
  </si>
  <si>
    <t>Amoksycillin/clavulanic acid (20/10) 30</t>
  </si>
  <si>
    <t>Amoksycillin/clavulanic acid (2/1) 3</t>
  </si>
  <si>
    <t xml:space="preserve">Amikacin, 30 µg </t>
  </si>
  <si>
    <t xml:space="preserve">Aztreonam, 30 µg </t>
  </si>
  <si>
    <t xml:space="preserve">Cefepime, 30 µg </t>
  </si>
  <si>
    <t xml:space="preserve">Cefaclor, 30 µg </t>
  </si>
  <si>
    <t xml:space="preserve">Cefazolin, 30 µg </t>
  </si>
  <si>
    <t xml:space="preserve">Cefoxitin, 30 µg </t>
  </si>
  <si>
    <t xml:space="preserve">Cefuroxime, 30 µg </t>
  </si>
  <si>
    <t xml:space="preserve">Ceftazidime, 10 µg </t>
  </si>
  <si>
    <t xml:space="preserve">Ceftazidime, 30 µg </t>
  </si>
  <si>
    <t xml:space="preserve">Cefotaxime, 5 µg </t>
  </si>
  <si>
    <t xml:space="preserve">Cefotaxime, 30 µg </t>
  </si>
  <si>
    <t xml:space="preserve">Ceftriaxone, 30 µg </t>
  </si>
  <si>
    <t xml:space="preserve">Ciprofloxacin, 5 µg </t>
  </si>
  <si>
    <t xml:space="preserve">Chloramphenicol, 30 µg </t>
  </si>
  <si>
    <t xml:space="preserve">Clindamycin, 2 µg </t>
  </si>
  <si>
    <t xml:space="preserve">Cefpodoxime, 10 µg </t>
  </si>
  <si>
    <t xml:space="preserve">Doksycyklina 30  µg </t>
  </si>
  <si>
    <t xml:space="preserve">Erythromycin, 15 µg </t>
  </si>
  <si>
    <t>Ertapenem, 10 µg</t>
  </si>
  <si>
    <t xml:space="preserve">Fusidic Acid, 10 µg </t>
  </si>
  <si>
    <t xml:space="preserve">Gentamicin, 30 µg </t>
  </si>
  <si>
    <t xml:space="preserve">Gentamicin, 10 µg </t>
  </si>
  <si>
    <t xml:space="preserve">Imipenem, 10 µg </t>
  </si>
  <si>
    <t xml:space="preserve">Levofloxacin, 5 µg </t>
  </si>
  <si>
    <t xml:space="preserve">Linezolid, 10 µg  </t>
  </si>
  <si>
    <t xml:space="preserve">Moxifloxacin, 5 µg </t>
  </si>
  <si>
    <t xml:space="preserve">Meropenem, 10 µg </t>
  </si>
  <si>
    <t xml:space="preserve">Mupirocyna, 200 µg </t>
  </si>
  <si>
    <t xml:space="preserve">Norfloxacin, 10 µg </t>
  </si>
  <si>
    <t xml:space="preserve">Netilmicin, 10 µg </t>
  </si>
  <si>
    <t>Nalidixic Acid, 30 µg</t>
  </si>
  <si>
    <t xml:space="preserve">Nitrofurantoin, 100 µg </t>
  </si>
  <si>
    <t xml:space="preserve">Oxacillin, 1 µg </t>
  </si>
  <si>
    <t xml:space="preserve">Ofloxacin, 5 µg </t>
  </si>
  <si>
    <t xml:space="preserve">Pefloksacyna 5 µg </t>
  </si>
  <si>
    <t xml:space="preserve">Piperacillin 30 µg + Tazobactam 6 µg  </t>
  </si>
  <si>
    <t>Temocylina 30 µg</t>
  </si>
  <si>
    <t xml:space="preserve">Tetracycline, 30 µg </t>
  </si>
  <si>
    <t xml:space="preserve">Teicoplanin, 30 µg </t>
  </si>
  <si>
    <t>Tobramycin, 10 µg</t>
  </si>
  <si>
    <t xml:space="preserve">Tigecyclina, 15 µg </t>
  </si>
  <si>
    <t xml:space="preserve">Trimethoprim, 5 µg </t>
  </si>
  <si>
    <t xml:space="preserve">Vancomycin, 5 µg </t>
  </si>
  <si>
    <t>Cefadroxil 30</t>
  </si>
  <si>
    <t>Cefalexin 30</t>
  </si>
  <si>
    <t>Ceftibuten 30</t>
  </si>
  <si>
    <t>Trimethoprim-sulfamethoxazole 1.25-23.75</t>
  </si>
  <si>
    <t xml:space="preserve">Ticarcillin/ Clavulanic Acid 75/10 µg </t>
  </si>
  <si>
    <t xml:space="preserve">Rifampicin, 5 µg </t>
  </si>
  <si>
    <t>Jałowe krążki bibułowe nieimpregnowane antybiotykiem</t>
  </si>
  <si>
    <t>50 szt.</t>
  </si>
  <si>
    <t>Podłoże z mannitolem i NaCl do izolacji i wstępnej identyfikacji gronkowców</t>
  </si>
  <si>
    <t>Podłoże zapewniające  wzrost Gardnerella</t>
  </si>
  <si>
    <t>Podłoże Mac Conkeya z fioletem krystalicznym</t>
  </si>
  <si>
    <t>Podłoże do izolacji Campylobacter</t>
  </si>
  <si>
    <t>Podłoże do hodowli Yersinia</t>
  </si>
  <si>
    <r>
      <t xml:space="preserve">Podłoże czekoladowe zapewniające wzrost szczepów o wysokich wymaganiach należących do rodzaju </t>
    </r>
    <r>
      <rPr>
        <i/>
        <sz val="8"/>
        <rFont val="Arial"/>
        <family val="2"/>
        <charset val="238"/>
      </rPr>
      <t>Neisseria, Haemophilus i Streptococcus pneumoniae</t>
    </r>
  </si>
  <si>
    <t>Podłoże czekoladowe zapewniające wzrost  Neisseria gonorrhoeae i Neisseria menigitidis</t>
  </si>
  <si>
    <t>Podłoże do hodowli Enterococcus</t>
  </si>
  <si>
    <t>Podłoże Sabourand z gentamycyną i chloramfenikolem</t>
  </si>
  <si>
    <t>Podłoże stałe do namnażania pałeczek Salmonella i Shigella</t>
  </si>
  <si>
    <t>Podłoze Schaedlera z 5% krwią baranią do izolacji bakterii beztlenowych</t>
  </si>
  <si>
    <t>Podłoże do izolacji bakterii beztlenowych, Schaedler z dodatkiem neomycyny i wankomycyny</t>
  </si>
  <si>
    <t>Podłoże chromogenne do różnicowania drobnoustrojów z moczu</t>
  </si>
  <si>
    <t>Podłoże do ostatecznej identyfikacji paciorkowców z grupy B</t>
  </si>
  <si>
    <t>Podłoże chromogenne do oznaczania Enterococcus opornych na wankomycynę</t>
  </si>
  <si>
    <t>Podłoże chromogenne do oznaczania szczepów produkujących karbapenemazy</t>
  </si>
  <si>
    <t>Podłoże chromogenne do oznaczania szczepów produkujących β-laktamazy typu ESBL bezpośrednio z materiału</t>
  </si>
  <si>
    <t>Podłoże do wybiórczej izolacji Clostridium difficile</t>
  </si>
  <si>
    <t xml:space="preserve">Płytki do posiewów powietrza sterylizowane irradiacyjnie TSA </t>
  </si>
  <si>
    <t>Bulion zapewniający wzrost Streptococcus agalactiae bezpośrednio z materiału</t>
  </si>
  <si>
    <t>Podłoże bulionowe do namnażania pałeczek Salmonella i Shigella</t>
  </si>
  <si>
    <t>10% roztwór dezoksyholanu sodu konfekcjonowany w probówkach po 0,5 ml</t>
  </si>
  <si>
    <t xml:space="preserve">Inoculators-D (for use with dried and Rapid MIC panels) </t>
  </si>
  <si>
    <t>Tray Lids (WalkAway Systems) -</t>
  </si>
  <si>
    <t>PROMPT inoculation system (for use with dried panels) -</t>
  </si>
  <si>
    <t>Sterile Inoculum Water -</t>
  </si>
  <si>
    <t xml:space="preserve">Inoculum Water Pluronic-D, (for use with dried panels) - </t>
  </si>
  <si>
    <t>0,9% sterile inoculum NaCl -</t>
  </si>
  <si>
    <t xml:space="preserve">MH Broth with Lysed Horse Blood for Strep testing </t>
  </si>
  <si>
    <t>Papier do drukowania etykiet z kodami kreskowymi do WA 40 i 96 -</t>
  </si>
  <si>
    <t>IVD Matrix HCCA-portioned</t>
  </si>
  <si>
    <t>IVD Bacterial Test Standard</t>
  </si>
  <si>
    <t>Probówki 0.5ml, ze stożkowym dnem, kołnierzem przedłużającym, zakrętką, O-ringiem, polem na opis, sterylne</t>
  </si>
  <si>
    <t>MBT Sepsityper IVD Kit</t>
  </si>
  <si>
    <t>2 x 500 szt.</t>
  </si>
  <si>
    <t>1000 szt.</t>
  </si>
  <si>
    <t>500 ml</t>
  </si>
  <si>
    <t>1 l</t>
  </si>
  <si>
    <t>280 szt.</t>
  </si>
  <si>
    <t>250 ml</t>
  </si>
  <si>
    <t>25 ml</t>
  </si>
  <si>
    <t>100 ml</t>
  </si>
  <si>
    <t xml:space="preserve">Końcówki do pipety automatycznej 0,1-10 µl; </t>
  </si>
  <si>
    <t>Końcówki do pipety automatycznej 2-200 µl</t>
  </si>
  <si>
    <t>Końcówki do pipety automatycznej 50-1000 µl</t>
  </si>
  <si>
    <t>Probówka typu Eppendorf Safe lock 1,5 ml</t>
  </si>
  <si>
    <t>Etylowy alkohol bezwodny 99,8% cz.d.a.</t>
  </si>
  <si>
    <t>Kwas trifluorooctowy o zawartości 99%</t>
  </si>
  <si>
    <t>Rozpuszczalnik standardowy o składzie: 50% acetonitrylu, 47,5% wody oraz 2,5% kwasu trifluorooctowego.</t>
  </si>
  <si>
    <t xml:space="preserve">Chusteczki bezpyłowe </t>
  </si>
  <si>
    <t>Woda czysta do chromatografii LC-MS</t>
  </si>
  <si>
    <t>Część A: Dostawa testów oraz odczynników do automatycznego systemu mikrobiologicznego do identyfikacji oraz oznaczania lekowrażliwości drobnoustrojów.</t>
  </si>
  <si>
    <t>Część B: Dostawa odczynników i materiałów pomocniczych do automatycznego systemu mikrobiologicznego do identyfikacji bakterii i grzybów metodą MALDI TOF</t>
  </si>
  <si>
    <t>Część D: Dzierżawy analizatorów</t>
  </si>
  <si>
    <t>Dostawa krążków antybiotykowych</t>
  </si>
  <si>
    <t>Wymogiem Zamawiającego jest złożenie Referencji Krajowego Ośrodka ds. Lekowrażliwości Drobnoustrojów potwierdzających wiarygodność uzyskiwanych wyników oraz świadectwa kontroli jakości 5 różnych krążków antybiogramowych (z wykonanaego badania).</t>
  </si>
  <si>
    <t>Wymogiem Zamawiającego jest złozenie oferty na wyroby medyczne.</t>
  </si>
  <si>
    <t>Stabilność krążków po otwarciu opakowania min. 6 tygodni (potwierdzone metodyka producenta).</t>
  </si>
  <si>
    <t>Zadanie nr 1</t>
  </si>
  <si>
    <t>Zadanie nr 2</t>
  </si>
  <si>
    <t>Zadanie nr 3</t>
  </si>
  <si>
    <t>10 fiolek</t>
  </si>
  <si>
    <t>5 fiolek</t>
  </si>
  <si>
    <t>50 identyfikacji</t>
  </si>
  <si>
    <t>Acetonitryl czysty do LC-MS o zawartości acetonitrylu powyżej 99,9%</t>
  </si>
  <si>
    <t>Wybiórcze podłoże do hodowli dermatofitów.</t>
  </si>
  <si>
    <t>1 szt.</t>
  </si>
  <si>
    <t>Zamawiający wymaga aby zaoferowany dyspenser był kompatybilny z krążkami antybiotykowymi</t>
  </si>
  <si>
    <t>Automatyczne przetwarzanie paneli do oceny lekowrażliwości.</t>
  </si>
  <si>
    <t>Pojemność: komory inkubacyjno – pomiarowej  min.  40 testów inkubowanych  jednoczasowo</t>
  </si>
  <si>
    <t>System identyfikacji badań poprzez kody kreskowe zawierające informację  o  rodzaju  testu oraz danych pacjenta  (testy  wyposażone  w  kody  kreskowe lub drukarka kodów kreskowych dla testów w zestawie).</t>
  </si>
  <si>
    <t xml:space="preserve">W zestawie komputer zewnętrzny z drukarką do wydruku raportów i wyników badań oraz UPS </t>
  </si>
  <si>
    <t>Inokulacja  paneli  testowych próżniowo w  analizatorze lub jednorazowo do wszystkich studzienek reakcyjnych  za pomocą urządzenia do napełniania paneli.</t>
  </si>
  <si>
    <t>System pozwalający na ocenę lekowrażliwości drobnoustrojów Gram ujemnych, Gram dodatnich oraz  Streptococców  (czas oceny lekowrażliwości 16-24 godziny z  szerokim antybiogramem  opartym o min. 90 studzienek testowych)</t>
  </si>
  <si>
    <t>Automatyczny system do oceny lekowrażliwości drobnoustrojów w oparciu o metodę referencyjną -mikrozcieńczenie w bulionie wraz z zapewnieniem wyniku w postaci wartości minimalnego stężenia hamującego (MIC).</t>
  </si>
  <si>
    <t>Możliwość doboru testów o różnym składzie antybiotykowym w zależności od potrzeb laboratorium oraz różnymi zakresami stężeń.</t>
  </si>
  <si>
    <t xml:space="preserve">System generujący w tym samym czasie wyniki lekowrażliwości niezależnie od wyników ID </t>
  </si>
  <si>
    <t>Dostępne  panele do oceny lekowrażliwości drobnoustrojów z określeniem wyników MIC poprzez rozcieńczenie w bulione (MBD)  wraz  z  szerokim zestawem leków  oraz  ich stężeń w ciągu geometrycznym (bez omijania stężeń pośrednich) zgodnie z rekomendacjami EUCAST - testy oparte o min. 90  studzienek testowych.</t>
  </si>
  <si>
    <t xml:space="preserve">Możliwość  wykrycia  mechanizmów  oporności:  MRSA, MRSE, VISA, GISA, VRE, VRSA, HLAR, ESBL oraz informacja z systemu eksperckiego o możliwości wystąpienia oporności na karbapenemy (KPC,MBL) </t>
  </si>
  <si>
    <t>Dostępne dodatkowe panele do potwierdzenia mechanizmu opornosci typu ESBL oraz mozliwość wykrycia ESBL na każdym panelu do oznaczania lekowrażliwości dla wszystkich Gram ujemnych pałeczek Enterobacteriaceae w badaniach rutynowych.</t>
  </si>
  <si>
    <t>Bezpłatna  aktualizacja   nowych wersji oprogramowania z modyfikacjami zgodnie do  wymogów EUCAST w trakcie trwania umowy.</t>
  </si>
  <si>
    <t xml:space="preserve">Panele przechowywane w temperaturze pokojowej </t>
  </si>
  <si>
    <r>
      <t xml:space="preserve">Możliwość wykonania na analizatorze testów  identyfikacyjnych  w kierunku drobnoustrojów Gram ujemnych, Gram dodatnich ( 16-24 godziny), szybkie  4  godzinne panele  specjalistyczne  do identyfikacji drobnoustrojów z rodzaju Neisseria/Haemophilus, grzybów oraz  beztlenowców </t>
    </r>
    <r>
      <rPr>
        <sz val="8"/>
        <rFont val="Arial"/>
        <family val="2"/>
        <charset val="238"/>
      </rPr>
      <t>(z możliwością odczytu wizualnego dla tych bakterii )</t>
    </r>
  </si>
  <si>
    <t>PARAMETRY AUTOMATYCZNEGO APARATU DO IDENTYFIKACJI I OKREŚLANIA LEKOWRAŻLIWOŚCI DROBNOUSTROJÓW</t>
  </si>
  <si>
    <t xml:space="preserve">W  zestawie  analizator  wraz  z zestawem  komputerowym,  systemem operacyjnym oraz oprogramowaniem w  wersji CE-IVD  i  drukarka do wydruku wyników  badań, UPS. </t>
  </si>
  <si>
    <t xml:space="preserve">Możliwość  wykonania  badania  dla pojedynczej próbki bez  utraty  pozostałych miejsc (spotów) pomiarowych. </t>
  </si>
  <si>
    <t>Możliwość zastosowania płytek (używanych do nakładania badanych próbek) wielorazowego użytku lub jednorazowych</t>
  </si>
  <si>
    <t xml:space="preserve">Czas jednej  identyfikacji do 10 minut. </t>
  </si>
  <si>
    <t xml:space="preserve">Jedna  kalibracja  wystarczająca  do pomiaru jednej płytki testowej. </t>
  </si>
  <si>
    <t xml:space="preserve">Bezpłatna  aktualizacja  oprogramowania  w okresie  obowiązywania umowy  dzierżawy. </t>
  </si>
  <si>
    <t xml:space="preserve">Możliwość  zdalnej diagnostyki serwisowej przez  zabezpieczone  łącze  internetowe. </t>
  </si>
  <si>
    <t>Instrukcja obsługi systemu w języku polskim</t>
  </si>
  <si>
    <t>Rozmiary aparatu umożliwiające jego pracę na stole laboratoryjnym (Bench Top System)</t>
  </si>
  <si>
    <t>Wydłużenie czasu inkubacji dla drobnoustrojów wolnorosnących do 48 h  oraz dla niektórych leków np.. Wankomycyna</t>
  </si>
  <si>
    <t>Możliwość wizualnej oceny wzorostu bakterii w panelu i zmiany wyniku ID oraz AST w razie konieczności</t>
  </si>
  <si>
    <t xml:space="preserve">Panele do określania lekowrażliwości dla ziarniaków gram dodatnich z conajmniej 7 rozcieńczeniami dla Vankomycyny(0.25-16) </t>
  </si>
  <si>
    <t xml:space="preserve">Automatyczny system do oceny lekowrażliwości dorbnoustrojów w oparciu o dwie metody identyfikacji -kolorymetryczną oraz fluorometryczną łączący możliwość wykonania identyfikacji w oparciu o "złoty standard" oraz szybkiej identyfikacji drobnoustrojów bez użycia dodatkowych odczynników wywołujacych reakcje barwne </t>
  </si>
  <si>
    <t>Możliwość  przygotowania   wystandaryzowanej  zawiesiny  bakteryjnej 0,5 McFarlanda  (bez konieczności weryfikacji przy użyciu densytometru)  za pomocą  specjalnej  wykalibrowanej kapilary inokulacyjnej (zmniejszenie ryzyka pobrania mieszaniny kolonii bakteryjnych) oraz przy użyciu  standardowej metody turbidymetrycznej) Stabilność zawiesiny co najmniej 4 h ( tzw. one-tuch prosess)</t>
  </si>
  <si>
    <t>Tak -10 pkt. 
Nie- 0 pkt.</t>
  </si>
  <si>
    <t>Parametr oferowany</t>
  </si>
  <si>
    <t>PARAMETRY ANALIZATORA DO IDENTYFIKACJI BAKTERII I GRZYBÓW OPARTEGO NA METODZIE SPEKTOMETRII MAS</t>
  </si>
  <si>
    <t>Wymogiem Zamawiającego jest złozenie oferty na odczynniki chemiczne w poz. 8-13 w części B.</t>
  </si>
  <si>
    <t>Wymogiem Zamawiajacego jest dostarczenie i montaż analizatorów w okresie 6 tygodni od podpisania umowy.</t>
  </si>
  <si>
    <t>Wymogiem Zamawiajacego jest przeprowadzenie szkolenia personelu w siedzibie Zamawiajacego w zakresie obsługi analizatorów.</t>
  </si>
  <si>
    <t xml:space="preserve">Penicillin, 1 µg </t>
  </si>
  <si>
    <t>36 miesięcy</t>
  </si>
  <si>
    <t>CPV:</t>
  </si>
  <si>
    <t>33696500-0</t>
  </si>
  <si>
    <t>Odczynniki laboratoryjne</t>
  </si>
  <si>
    <t>DAPTOMYCIN 256</t>
  </si>
  <si>
    <t>MOXIFLOXACIN 32</t>
  </si>
  <si>
    <t>Analizator do wykrwania drobnoustrojów w krwi i w płynach ustrojowych</t>
  </si>
  <si>
    <t>Bulion tioglikolanowy z resazuryną pakowany w butelki po 100 ml, korek z septą</t>
  </si>
  <si>
    <t>RAZEM (Cześci A-C)</t>
  </si>
  <si>
    <t>Ceftazidim/Avibactam 10/4</t>
  </si>
  <si>
    <t>Ceftolozane/Tazobactam 30/10</t>
  </si>
  <si>
    <t>Imipenem/Relebactam</t>
  </si>
  <si>
    <t>48 + 50</t>
  </si>
  <si>
    <t>Podłoże do hodowli drobnoustrojów tlenowych inaktywujące antybiotyki, inkubacja w aparacie, odczyt automatyczny</t>
  </si>
  <si>
    <t>Podłoże do hodowli drobnoustrojów beztlenowych inaktywujące antybiotyki , inkubacja w aparacie, odczyt automatyczny</t>
  </si>
  <si>
    <t>Podłoże pediatryczne do hodowli bakterii tlenowych i fakultatywnie beztlenowych dla małej objętości materiału inaktywujące antybiotyki , inkubacja w aparacie, odczyt automatyczny</t>
  </si>
  <si>
    <t>Inoculators-R</t>
  </si>
  <si>
    <t>Saline Inoculum with Pluronic (for use w ith rapid panels) probówka 6,5 ml do testów rapid ID</t>
  </si>
  <si>
    <t>Automatyczny system mikrobiologiczny do identyfikacji oraz oznaczania lekowrażliwości drobnoustrojów</t>
  </si>
  <si>
    <t>Nazwa handlowa, typ, rok produkcji</t>
  </si>
  <si>
    <t>Automatyczny system mikrobiologiczny do identyfikacji drobnoustrojów metodą MALDI TOF</t>
  </si>
  <si>
    <t>Wymogiem Zamawiającego jest złożenie oferty na wyroby medyczne z wyjątkiem pozycji 9, 10, 11 z części A, które stanowią materiały eksploatacyjne nie będące wyrobami medycznymi.</t>
  </si>
  <si>
    <t>FOSFOMYCIN 1024</t>
  </si>
  <si>
    <t>Optochina</t>
  </si>
  <si>
    <t>2 x 30 krążków</t>
  </si>
  <si>
    <t>Patyczki do nakładania 65 x 2 mm</t>
  </si>
  <si>
    <t>Bulion tioglikolanowy z resazuryną  5 ml</t>
  </si>
  <si>
    <t>Probówki polistyrenowe 10 ml okrągłodenne o wymiarach 16 mm x 100 mm jałowe</t>
  </si>
  <si>
    <t>Test kasetowy do jednoczesnego wykrywania i róznicowania co najmniej 5 klas karbapenemaz (KPC, OXA, VIM, IMP, NDM) na jednej płytce testowej bezpośrednio z hodowli bakteryjnej.</t>
  </si>
  <si>
    <t>20 szt.</t>
  </si>
  <si>
    <t xml:space="preserve">Automatyczny analizator bakteriologiczny, rok produkcji  min. 2017 z oprogramowaniem do przetwarzania testów bakteriologicznych. </t>
  </si>
  <si>
    <r>
      <t>Automatyczny system do oceny lekowrażliwości musi posiadać możliwość połączenia bezpośredniego z systemem do  szybkiej identyfikacji metoda spektrometrii mass</t>
    </r>
    <r>
      <rPr>
        <sz val="8"/>
        <color rgb="FFFF0000"/>
        <rFont val="Arial"/>
        <family val="2"/>
        <charset val="238"/>
      </rPr>
      <t xml:space="preserve"> </t>
    </r>
    <r>
      <rPr>
        <sz val="8"/>
        <color theme="1"/>
        <rFont val="Arial"/>
        <family val="2"/>
        <charset val="238"/>
      </rPr>
      <t>za pomocą oprogramowania  które zapewni zgromadzenie wszystkich danych w jednym miejscu i umożliwi podgląd wyników z oferowanych analizatorów .(wynik na jednym ekranie ) oraz możliwość podglądu płytki identyfikacyjnej . Oprogramowanie musi łączyć się z oprogramowaniem LIS, wraz z komputerem o odpowiedniej mocy obliczeniowej. Oprogramowanie w języku polskim.</t>
    </r>
  </si>
  <si>
    <t>Możliwość  wykonania  identyfikacji drobnoustrojów bezpośrednio z pozytywnych podłoży  płynnych do posiewu  krwi za pomocą  odpowiedniego zestawu odczynników - certyfikat CE-IVD</t>
  </si>
  <si>
    <t>Panele do szybkiej ( 2- 2.5 h) identyfikacji bezodczynnikowej dorobnoustrojów Gram dodatnich, Gram ujemnych metodą fluorometryczną</t>
  </si>
  <si>
    <t xml:space="preserve">Oprogramowanie z systemem ostrzegania zgodnym z zasadami  EUCAST 2020 zawierające wprowadzony zestaw ostrzeżeń i  komentarzy z możliwością dopisywania własnych reguł laboratorium oraz zapewniający możliwość wyeksportowania raportów epidemiologicznych </t>
  </si>
  <si>
    <t>Aparat najnowszego typu  będący w ofercie danej firmy. Rok produkcji aparatu nie wcześniej niż 2020.</t>
  </si>
  <si>
    <t xml:space="preserve"> Ilość miejsc w aparacie min. 360</t>
  </si>
  <si>
    <t xml:space="preserve"> Podłoża stosowane w aparacie w butelkach z bezpiecznego, nietłukącego się plastiku.</t>
  </si>
  <si>
    <t xml:space="preserve"> Aparat wyposażony w drukarkę laserową typu HP Laser Jet Pro M402 dne</t>
  </si>
  <si>
    <t xml:space="preserve"> Napełniane butelki o wadze maksymalnej 100 g/sztuka </t>
  </si>
  <si>
    <t>Graficzny interfejs użytkownika do komunikacji z aparatem</t>
  </si>
  <si>
    <t>Możliwość wprowadzenia butelek do aparatu bez skanowania kodów kreskowych (tzw. próbki anonimowe)</t>
  </si>
  <si>
    <t>UPS fabrycznie nowy.</t>
  </si>
  <si>
    <t>Możliwośćzmiany czasu inkubacji dla indywidualnej butelki.</t>
  </si>
  <si>
    <t>Tak/Nie</t>
  </si>
  <si>
    <t>Mozliwość hodowli drobnoustrojów z płynów ustrojowych we wszystkich oferowanych podłożach (potwierdzona w instrukcji użytkownika podłozy)</t>
  </si>
  <si>
    <t>Aparat do mierzenia gęstości zawiesiny wraz probówkami kalibracyjnymi - 2 szt.</t>
  </si>
  <si>
    <t>Test do oznacznia MIC kolistyny metodąmikrorozcieńczeń w bulionie (wszystkie testy i odczynniki konieczne do wykonania pełnego oznaczenia)</t>
  </si>
  <si>
    <t>Baza  CE-IVD  identyfikowanych drobnoustrojów  obejmująca określoną ilość  gatunków  mikroorganizmów o znaczeniu  klinicznym oraz  środowiskowym.</t>
  </si>
  <si>
    <t xml:space="preserve">do 2800 gat. - 0 pkt.                                                                                                                                    
Powyżej 2800 gat. -10 pkt. </t>
  </si>
  <si>
    <t>Wbudowany komputer z oprogramowaniem w wersji graficznej (min. Rejestracja i wprowadzenie prób, podgląd prób, tworzenie zestawień i ich wydruk, podgląd wykresu próby w trakcie wzrostu).</t>
  </si>
  <si>
    <t>Przegladanie i drukowanie danych dla poszczególnych prób (wydruk musi zawierać min. Imię i nazwisko pacjenta, identyfikator szpitala, identyfikator butelki i komory, typ butelki, data/godzina włożenia, wyjecia i ostatniego odczytu w aparacie, wynik testu)</t>
  </si>
  <si>
    <t>Podłoża hodowlane stanowią jednocześnie podłoża transportowe. Nie ma konieczności stosowania dodatkowych podłoży transportowych.</t>
  </si>
  <si>
    <t>Mozliwośćdokonywania zmian czasu inkubacji:</t>
  </si>
  <si>
    <t>a) dla rodzaju stosowanych podłóż (np.. Wszystkie butelki pediatryczne inkubowane 5 dni, pozostałe 7 dni)</t>
  </si>
  <si>
    <t>b) dla pojedynczej próbki</t>
  </si>
  <si>
    <t>TAK-10 pkt. NIE-0 pkt.</t>
  </si>
  <si>
    <t>TAK- 5 pkt. NIE-0 pkt.</t>
  </si>
  <si>
    <t>Automatyczny  analizator  (CE-IVD)  do identyfikacji drobnoustrojów  pracujący  w technologii  spektrometrii mas (MALDI-TOF). Analizator nie starszy niż 2017 rok.</t>
  </si>
  <si>
    <t>Mozliwość wydłużenia czasu inkubacji po zakończeniu ujemnego protokołu po umieszczeniu butelki w dowolnej komorze na tym samym kodzie kreskowym.</t>
  </si>
  <si>
    <t>Aparat wyposażony w system podwójnego grzania: ogrzewanie komór oraz termoobieg (podgrzewanie powietrza w całym aparacie)- gwarantujący stabilność temperatury podczas inkubacji butelek.</t>
  </si>
  <si>
    <t>Dodatkowe licencje do oprogramowania pośredniczącego -umożliwiające przygotowanie próbek do badń oraz podglad wyników z modułów (do lekowrazliwości, do identyfikacji) w ilości co najmniej 4 stanowisk wraz z 4 licencjami na kazdym stanowisku (bez koniczności dostarczenia dodatkowych stacji roboczych)</t>
  </si>
  <si>
    <t>Wymogiem Zamawiającego jest dostarczenie w poz. 3 części D aparatów nie starszych niż 2020 rok.</t>
  </si>
  <si>
    <t>Część C: Dostawa podłoży mikrobiologicznych i testów.</t>
  </si>
  <si>
    <t>Wymogiem Zamawiającego jest zaoferowanie w poz.16 części B probówek kompatybilnych z urządzeniami z poz. 3 w części D</t>
  </si>
  <si>
    <t>Wymogiem Zamawiającego jest złozenie oferty na wyroby medyczne z wyjątkiem pozycji 6 oraz 12 w części A oraz pozyci 3-7 i 14-16 w części B - materiały zużywalne i pomocnicze nie będące wyrobami medycznymi.</t>
  </si>
  <si>
    <t>Wszystkie fiolki zawierajace krążki z danej grupy antybiotyków muszą posiadać kod barwny na etykiecie wskazujacy na grupę antybiotyków np. aminoglikozydy, makrolidy, fluorochinolony.</t>
  </si>
  <si>
    <t>Każdy test zaoferowany w części C powinien wykazywać ciągły zakres stężeń w 15 dwukrotnych rozcieńczeniach konwencjonalnej metody wyznaczania MIC wraz  z wartościami pośrednimi (30 wartości na skali).</t>
  </si>
  <si>
    <t>Kwas mrówkowy o zawartości ≥ 96%</t>
  </si>
  <si>
    <t>Azytromycyna 15 µg</t>
  </si>
  <si>
    <t>Cefiksym 5 µg</t>
  </si>
  <si>
    <t>Fosfomycin  200 µg</t>
  </si>
  <si>
    <t>Neomcyna 10 µg</t>
  </si>
  <si>
    <t>IMIPENEM/RELEBACTAM 32</t>
  </si>
  <si>
    <t>MEROPENEM/VABORBACTAM 256</t>
  </si>
  <si>
    <t>Dyspenser 6-pozycyjny do krążków</t>
  </si>
  <si>
    <t xml:space="preserve">Testy do oceny lekowrażliwości ziarniaków Gram (+) (enterokoki, gronkowce, paciorkowce) </t>
  </si>
  <si>
    <t>Wymogiem Zamawiającego jest dostarczenie podłoży z krwią o minimalnej dacie ważności 4 tygodni od momentu dostawy. Dla pozostałych podłoży termin ważności to min. 3 miesiące.</t>
  </si>
  <si>
    <t>Dostawa odczynników do diagnostyki alergologicznej w aparacie ImmunoCAP</t>
  </si>
  <si>
    <t>Development Solution</t>
  </si>
  <si>
    <t>24 miesiące</t>
  </si>
  <si>
    <t>Stop Solution</t>
  </si>
  <si>
    <t>e94 rFel d1</t>
  </si>
  <si>
    <t>f423 rAra h2 Peanut</t>
  </si>
  <si>
    <t>f439 rCor a14 hazel nut</t>
  </si>
  <si>
    <t>o215 galactose-alpha-1,3(alpha-Gal)</t>
  </si>
  <si>
    <t>d202 rDER p1 House dust mite</t>
  </si>
  <si>
    <t>d203 rDER p2 Hose dust mite</t>
  </si>
  <si>
    <t>d205 rDER p10 Tropomiosin</t>
  </si>
  <si>
    <t>f1 Egg white</t>
  </si>
  <si>
    <t>f232 nGAL d2 Ovallbumin egg</t>
  </si>
  <si>
    <t>f24 Shrimp</t>
  </si>
  <si>
    <t>f422 rAra h1 Peanut</t>
  </si>
  <si>
    <t>f424 rAra h3 Peanut</t>
  </si>
  <si>
    <t>f426 fGAD c1 Cod</t>
  </si>
  <si>
    <t>f427 rAra h9 LTP Peanut</t>
  </si>
  <si>
    <t>f428 rCor a1 Hazel nut</t>
  </si>
  <si>
    <t>f435 rMal d3 LTP</t>
  </si>
  <si>
    <t>f440 nCor a9 Hazel nut</t>
  </si>
  <si>
    <t>f441 rJug r1</t>
  </si>
  <si>
    <t>f442 rJug r3</t>
  </si>
  <si>
    <t>f76 nBos d4 Alpha-lactaalbumin milk</t>
  </si>
  <si>
    <t>f77 nBos d5 Beta-Lactoglobulin milk</t>
  </si>
  <si>
    <t>f78 nBos d8 Casein milk</t>
  </si>
  <si>
    <t>g205 rPHL p1 Timothy</t>
  </si>
  <si>
    <t>g215 rPHl p5 B</t>
  </si>
  <si>
    <t>hx2 (h2, DL, d2.i6)</t>
  </si>
  <si>
    <t>i208 rApi m1 Phospholipase A2 Honey bee</t>
  </si>
  <si>
    <t>i209 rVes v5 Common wasp</t>
  </si>
  <si>
    <t>i211 rVes Phosphollipase a1</t>
  </si>
  <si>
    <t>i217 rApi m10 Honey bee</t>
  </si>
  <si>
    <t>i75 Vespa crabro</t>
  </si>
  <si>
    <t>m229 rAlt a1 Alternaria alternata</t>
  </si>
  <si>
    <t>t215 Bet v1</t>
  </si>
  <si>
    <t>w231 Nart v1 Mugwort</t>
  </si>
  <si>
    <t>f416 rTri a19 Omega-5-Gliandin</t>
  </si>
  <si>
    <t>f425 rCor a8  Hazel nut</t>
  </si>
  <si>
    <t>f233 nGal Ovomucoid, egg</t>
  </si>
  <si>
    <t>ImmunoCAP Anti-IgE 100</t>
  </si>
  <si>
    <t>ImmunoCAP Specific IgE 0-100</t>
  </si>
  <si>
    <t>ImmunoCAP Tryptase Kalibrator</t>
  </si>
  <si>
    <t>ImmunoCAP Tryptase Anti-Tryptase</t>
  </si>
  <si>
    <t>ImmunoCAP Washing Solution</t>
  </si>
  <si>
    <t>ImmunoCAP Tryptase</t>
  </si>
  <si>
    <t>f352 rAra h2 Peanut</t>
  </si>
  <si>
    <t>i1 Apis mellifera, Honey bee</t>
  </si>
  <si>
    <t>i3 Vespula spp. Common wasp</t>
  </si>
  <si>
    <t>Maintence Solution Kit</t>
  </si>
  <si>
    <t>1 opakowanie</t>
  </si>
  <si>
    <t>Część A: Dostawa podłoży do analizatora wykrywającego drobnoustroje we krwi i w płynach ustrojowych.</t>
  </si>
  <si>
    <t xml:space="preserve">Część B: Dzierżawa aparatu </t>
  </si>
  <si>
    <t>Razem część A-B</t>
  </si>
  <si>
    <t>Termin ważności dla  podłoży  min.  3 miesiące</t>
  </si>
  <si>
    <t>Termin ważności dla  podłoży w probówkach   min.  3 miesiące</t>
  </si>
  <si>
    <t>Wymogiem Zamawijącego jest dostarczenie w poz. 1-3 części A podłoży kompatybilnych z analizatorem z poz.1 w części B.</t>
  </si>
  <si>
    <t>Zadanie nr 4</t>
  </si>
  <si>
    <t>Zadanie nr 5</t>
  </si>
  <si>
    <t>ImmunoCAP Specific IgE Kalibrator 0-100</t>
  </si>
  <si>
    <t>Zadanie nr 6</t>
  </si>
  <si>
    <t>Dostawa krążków alergenowych</t>
  </si>
  <si>
    <t>Allergozyme Specific IgE</t>
  </si>
  <si>
    <t>96 szt.</t>
  </si>
  <si>
    <t>Allergozyme Specific IgE kalibrator</t>
  </si>
  <si>
    <t>1 ml</t>
  </si>
  <si>
    <t>Allergozyme Specific IgE kontrola pozytywna</t>
  </si>
  <si>
    <t>Białko mleka krowiego</t>
  </si>
  <si>
    <t>25 szt.</t>
  </si>
  <si>
    <t>Brzoza</t>
  </si>
  <si>
    <t>Jad pszczoły</t>
  </si>
  <si>
    <t>Jad szerszenia</t>
  </si>
  <si>
    <t>Jajo kurze</t>
  </si>
  <si>
    <t>10 szt.</t>
  </si>
  <si>
    <t>Kurz domowy</t>
  </si>
  <si>
    <t>Lateks</t>
  </si>
  <si>
    <t>Nabłonek kota</t>
  </si>
  <si>
    <t>Olcha</t>
  </si>
  <si>
    <t>Orzech laskowy</t>
  </si>
  <si>
    <t>Orzech ziemny</t>
  </si>
  <si>
    <t>Pleśnie III</t>
  </si>
  <si>
    <t>Soja warzywna</t>
  </si>
  <si>
    <t>Trawa 6 rodzajów</t>
  </si>
  <si>
    <t>Tymotka łąkowa</t>
  </si>
  <si>
    <t>Alfa-laktalbumina</t>
  </si>
  <si>
    <t>Białko jaja kurzego</t>
  </si>
  <si>
    <t>Bylica pospolita</t>
  </si>
  <si>
    <t>Dorsz</t>
  </si>
  <si>
    <t>Krewetka</t>
  </si>
  <si>
    <t>Kazeina Bos d8</t>
  </si>
  <si>
    <t>Gluten/gliadyna</t>
  </si>
  <si>
    <t>Jad osy</t>
  </si>
  <si>
    <t>Kakao</t>
  </si>
  <si>
    <t>Karp</t>
  </si>
  <si>
    <t>Kurczę</t>
  </si>
  <si>
    <t>Leszczyna</t>
  </si>
  <si>
    <t>Marchew</t>
  </si>
  <si>
    <t>Mąka pszenna</t>
  </si>
  <si>
    <t>Mięso indycze</t>
  </si>
  <si>
    <t>Nabłonek królika</t>
  </si>
  <si>
    <t>Nabłonek psa</t>
  </si>
  <si>
    <t>Orzech włoski</t>
  </si>
  <si>
    <t>Seler</t>
  </si>
  <si>
    <t>Śruta sezamowa</t>
  </si>
  <si>
    <t>Specific IgE S</t>
  </si>
  <si>
    <t>100 szt.</t>
  </si>
  <si>
    <t>Testy do hodowli, identyfikacji, oceny ilościowej oraz oznaczania lekowrażliwości na min 8 antybiotyków Mycoplasma i Ureoplasma. Test kompletny. Osobne dołki do lekowrażliwości dla Mycoplasma i Ureaplasma.</t>
  </si>
  <si>
    <t>AZTREONAM 256</t>
  </si>
  <si>
    <t>CEFTAROLINE 32</t>
  </si>
  <si>
    <t>Podłączenie aparatu do LSI (Promic/AMMS/Infomedica)</t>
  </si>
  <si>
    <t>Podłoża pediatryczne minimalna objętość krwi od 1 ml</t>
  </si>
  <si>
    <t>Podłączenie aparatu do LSI ( Promic/Infomedica) bezpośrednio lub za pomocą oprogramowania łączącego aparaty z części A i B</t>
  </si>
  <si>
    <t>Podłączenie aparatu do LSI ( Promic/Infomedica/AMMS) bezpośrednio lub za pomocą oprogramowania łączącego aparaty z części A i B</t>
  </si>
  <si>
    <t xml:space="preserve">Biblioteka widm umożliwiająca identyfikację m. in. Candida Auris </t>
  </si>
  <si>
    <t>Zadanie nr 10</t>
  </si>
  <si>
    <t>CPV: 33 69 65 00-0 Odczynniki laboratoryjne</t>
  </si>
  <si>
    <t>Rodzaj oznaczenia</t>
  </si>
  <si>
    <t>wielkość opakowania</t>
  </si>
  <si>
    <t>Cena  jedn. netto</t>
  </si>
  <si>
    <t>Wartość netto                           6 x 7</t>
  </si>
  <si>
    <t>VAT  w %</t>
  </si>
  <si>
    <t>Wyrób medyczny</t>
  </si>
  <si>
    <t>-1-</t>
  </si>
  <si>
    <t>-2-</t>
  </si>
  <si>
    <t>-3-</t>
  </si>
  <si>
    <t>-4-</t>
  </si>
  <si>
    <t>-5-</t>
  </si>
  <si>
    <t xml:space="preserve">       -12-</t>
  </si>
  <si>
    <t>Gradisol L płyn do hodowli limfocytów</t>
  </si>
  <si>
    <t>50 ml</t>
  </si>
  <si>
    <t>TAK</t>
  </si>
  <si>
    <t>Płyn Hanksa</t>
  </si>
  <si>
    <t>RAZEM:</t>
  </si>
  <si>
    <t>Zadanie nr 11</t>
  </si>
  <si>
    <t>Płyn PBS bez jonów wapnia i magnezu</t>
  </si>
  <si>
    <t>Płyn PBS z jonami wapnia i magnezu</t>
  </si>
  <si>
    <t>Zadanie nr 12</t>
  </si>
  <si>
    <t>Parafina do zatapiania wycinków histopatologicznych</t>
  </si>
  <si>
    <t>Parafina histopatologiczna do przepajania i zatapiania materiału metodami manualnymi oraz w urządzeniach zatapiających, wzbogacona o DMSO - dimetylosulfotlenek, temperatura topnienia 50-54° lub 56-58˚, mieszanka wysoce oczyszczonych parafin zapewniająca poprawne przenikanie i najlepszą jakość skrawków przy minimalnym nacisku krojenia, nadająca kruchym i trudnym do przecięcia tkankom wysoką elastyczność; produkowana w postaci łusek lub granulek, gotowa do użycia, nie wymagająca plastifikatorów</t>
  </si>
  <si>
    <t>1 kg*</t>
  </si>
  <si>
    <t>*Zamawiający określił wielkość zamówienia w kg, natomiast podczas składania zamówień uwzględniona zostanie wielkość opakowania zbiorczego</t>
  </si>
  <si>
    <t>Odczynniki chemiczne</t>
  </si>
  <si>
    <t>Rodzaj odczynnika</t>
  </si>
  <si>
    <t>Aceton cz.d.a.                                                                       kanister 5 litrów</t>
  </si>
  <si>
    <t>kanister 5 L</t>
  </si>
  <si>
    <t>NIE</t>
  </si>
  <si>
    <t>Kwas octowy lodowaty 99-100%                                          butelka 1 litr</t>
  </si>
  <si>
    <t>Alkohol etylowy całkowicie skażony 99,9% kanister 5 litrów</t>
  </si>
  <si>
    <t>Alkohol etylowy czysty 99,8%                                      butelka 1 litr</t>
  </si>
  <si>
    <t>Formaldehyd 35% butelka 1 litr</t>
  </si>
  <si>
    <t>Ksylen cz.d.a. kanister 5 litrów</t>
  </si>
  <si>
    <t>Metanol cz.d.a. butelka 1 litr</t>
  </si>
  <si>
    <t>Zadanie nr 7</t>
  </si>
  <si>
    <t xml:space="preserve">NOR-PARTIGEN C1-INHIBITOR
</t>
  </si>
  <si>
    <t>12 oznaczeń</t>
  </si>
  <si>
    <t xml:space="preserve">NOR-PARTIGEN C4
</t>
  </si>
  <si>
    <t xml:space="preserve">NOR-PARTIGEN C3
</t>
  </si>
  <si>
    <t>Zadanie nr 8</t>
  </si>
  <si>
    <t>Kontrola pozytywna HLA</t>
  </si>
  <si>
    <t>0,5 ml</t>
  </si>
  <si>
    <t>Kontrola negatywna HLA</t>
  </si>
  <si>
    <t>Część A - Dostawa odczynników do typowania antygenów zgodności tkankowej na potrzeby Pracowni HLA</t>
  </si>
  <si>
    <t>Producent</t>
  </si>
  <si>
    <t>Wielkość opakowania</t>
  </si>
  <si>
    <t>-6-</t>
  </si>
  <si>
    <t>-7-</t>
  </si>
  <si>
    <t>-8-</t>
  </si>
  <si>
    <t>-9-</t>
  </si>
  <si>
    <t>-10-</t>
  </si>
  <si>
    <t>-11-</t>
  </si>
  <si>
    <t>HLA Ready Gene B27</t>
  </si>
  <si>
    <t>96 testów</t>
  </si>
  <si>
    <t>tak</t>
  </si>
  <si>
    <t>HLA Ready Gene A 40</t>
  </si>
  <si>
    <t>40 testów</t>
  </si>
  <si>
    <t>HLA Ready Gene B  20</t>
  </si>
  <si>
    <t>20 testów</t>
  </si>
  <si>
    <t>HLA Ready Gene C 40</t>
  </si>
  <si>
    <t>HLA Ready Gene DR 40</t>
  </si>
  <si>
    <t>HLA Ready Gene DQ</t>
  </si>
  <si>
    <t>48 testów</t>
  </si>
  <si>
    <t>HLA Ready Gene ABC+ Taq polimeraza</t>
  </si>
  <si>
    <t>10 testów</t>
  </si>
  <si>
    <t>HLA Ready Gene ABDR+ Taq polimeraza</t>
  </si>
  <si>
    <t>HLA Ready Gene DPDQDR+ Taq polimeraza</t>
  </si>
  <si>
    <t>TBE bufor 5x stężony</t>
  </si>
  <si>
    <t>1000 ml</t>
  </si>
  <si>
    <t>nie</t>
  </si>
  <si>
    <t>Komplement króliczy liofilizowany</t>
  </si>
  <si>
    <t>5 x 1 ml</t>
  </si>
  <si>
    <t>Szkiełka nakrywkowe</t>
  </si>
  <si>
    <t>2 x 50 sztuk</t>
  </si>
  <si>
    <t>Axi Taq polimeraza 5 U/ul</t>
  </si>
  <si>
    <t>4 x 250 U</t>
  </si>
  <si>
    <t>Płytki Terasaki 10 x 60</t>
  </si>
  <si>
    <t>270 sztuk</t>
  </si>
  <si>
    <t>Lymphofix</t>
  </si>
  <si>
    <t>500ml</t>
  </si>
  <si>
    <t>GenLadder 50s</t>
  </si>
  <si>
    <t>CAP-stripes</t>
  </si>
  <si>
    <t>12 x 8 sztuk</t>
  </si>
  <si>
    <t>PCR buffer for HLA-SSP</t>
  </si>
  <si>
    <t>1 x 500 µl</t>
  </si>
  <si>
    <t>Ready Gene Wipe test</t>
  </si>
  <si>
    <t>64 testy</t>
  </si>
  <si>
    <t>Podsumowanie części A (łączna wartość pozycji 1 - 19)</t>
  </si>
  <si>
    <t>Część B - Dzierżawa termocyklera kompatybilnego z odczynnikami opisanymi w części A</t>
  </si>
  <si>
    <t>Rodzaj dzierżawionego urządzenia</t>
  </si>
  <si>
    <t>Rok produkcji*</t>
  </si>
  <si>
    <t>Nazwa producenta</t>
  </si>
  <si>
    <t>Model/Numer katalogowy</t>
  </si>
  <si>
    <t>Ilość dzierżawiona</t>
  </si>
  <si>
    <t>Koszt netto dzierżawy za 1 miesiąc</t>
  </si>
  <si>
    <t>Wartość netto dzierżawy za 24 miesiące</t>
  </si>
  <si>
    <t>Koszt brutto dzierżawy za 1 miesiąc</t>
  </si>
  <si>
    <t>Wartość brutto dzierżawy za 24 miesiące</t>
  </si>
  <si>
    <t>Podsumowanie części B</t>
  </si>
  <si>
    <t>Łączna wartość zadania (suma części A + B)</t>
  </si>
  <si>
    <t>* Urządzenie wyprodukowane nie wcześniej niż w 2016</t>
  </si>
  <si>
    <t>Wymogiem Zamawiającego jest zaoferowanie w poz. 1-9,11,19 odczynników do diagnostyki in vitro z certyfikatem CE-IVD</t>
  </si>
  <si>
    <t>butelka 1 litr</t>
  </si>
  <si>
    <t>Benzyna apteczna                                               butelka 1 litr</t>
  </si>
  <si>
    <t>FORMALINA 10% BUFOROWANA                                           butelka 1 litr</t>
  </si>
  <si>
    <t>Analizator typu Termocycler FlexCycler96 (Analytik Jena)</t>
  </si>
  <si>
    <t>Zadanie nr 9</t>
  </si>
  <si>
    <t>Zadanie nr 13</t>
  </si>
  <si>
    <t>Zadanie nr 14</t>
  </si>
  <si>
    <t>Zestawy do analizy mikromacierzy wraz z dzierżawą systemu analizującego</t>
  </si>
  <si>
    <t>Część A: Dostawa zestawów do analizy mikromacierzy</t>
  </si>
  <si>
    <t>Numer katalogowy</t>
  </si>
  <si>
    <t>ilość szkiełek w opakowaniu</t>
  </si>
  <si>
    <t>Slajd z 8 mikromacierzami zawierającymi 60 000 sond o długości 60 nukleotydów syntetyzowanych bezpośrednio na slajdzie</t>
  </si>
  <si>
    <t>Slajd z 8 mikromacierzami zawierającymi 60 000 sond o długości 60 nukleotydów syntetyzowanych bezpośrednio na slajdzie z odczynnikami</t>
  </si>
  <si>
    <t>Slajd z 4 mikromacierzami zawierającymi 180 000 sond o długości 60 nukleotydów syntetyzowanych bezpośrednio na slajdzie z sondami SNP i ceryfikatem IVD wraz z odczynnikami</t>
  </si>
  <si>
    <t>Slajd z 2 mikromacierzami zawierającymi 400 000 sond o długości 60 nukleotydów syntetyzowanych bezpośrednio na slajdzie zsondami SNP do badań onkologicznych</t>
  </si>
  <si>
    <t>Slajd z 1 mikromacierzą zawierającą 1 000 000 sond o długości 60 nukleotydów syntetyzowanych bezpośrednio na slajdzie-sondy na zamówienie</t>
  </si>
  <si>
    <t>Slajd z 2 mikromacierzami zawierającymi 400 000 sond o długości 60 nukleotydów syntetyzowanych bezpośrednio na slajdzie-sondy na zamówienie</t>
  </si>
  <si>
    <t>Slajd z 4 mikromacierzami zawierającymi 180 000 sond o długości 60 nukleotydów syntetyzowanych bezpośrednio na slajdzie - sondy na zamówienie</t>
  </si>
  <si>
    <t>Kolumny do oczyszczania</t>
  </si>
  <si>
    <t>Zestaw do znakowania gDNA</t>
  </si>
  <si>
    <t>24 reakcje</t>
  </si>
  <si>
    <t>Zestaw do hybrydyzacji mikromacierzy</t>
  </si>
  <si>
    <t>625 mcl</t>
  </si>
  <si>
    <t>COT-I Human DNA</t>
  </si>
  <si>
    <t>200 reakcji</t>
  </si>
  <si>
    <t>Zestaw do płukania mikromacierzy</t>
  </si>
  <si>
    <t>4 litry</t>
  </si>
  <si>
    <t>Szkiełka nakrywkowe o formacie 8x</t>
  </si>
  <si>
    <t>20 sztuk</t>
  </si>
  <si>
    <t>Szkiełka nakrywkowe o formacie 4x</t>
  </si>
  <si>
    <t>5 sztuk</t>
  </si>
  <si>
    <t>Szkiełka nakrywkowe o formacie 2x</t>
  </si>
  <si>
    <t>Szkiełka nakrywkowe o formacie 1x</t>
  </si>
  <si>
    <t xml:space="preserve">UltraPure™ DNase/RNase-Free Distilled Water </t>
  </si>
  <si>
    <t>Bufor TE</t>
  </si>
  <si>
    <t>Razem wartość części A</t>
  </si>
  <si>
    <t>Część B: Dzierżawa systemu do analizy mikromacierzy (skanera mikromacierzy i pieca hybrydyzacyjnego)</t>
  </si>
  <si>
    <t>L.p.</t>
  </si>
  <si>
    <t>okres dzierżawy       w miesiącach</t>
  </si>
  <si>
    <t>Cena  jedn. netto za 1 m-c dzierżawy</t>
  </si>
  <si>
    <t>Wartość netto             3 x 4</t>
  </si>
  <si>
    <t>Cena  jedn. brutto za 1 m-c dzierżawy</t>
  </si>
  <si>
    <t>Wartość brutto  (wartość netto         + podatek VAT)</t>
  </si>
  <si>
    <t>Dzierżawa systemu do analizy mikromacierzy oligonukleotydowych typu otwartego, złożonego z dwóch urządzeń: skanera mikromacierzy i pieca hybrydyzacyjnego</t>
  </si>
  <si>
    <t>Razem wartość części B</t>
  </si>
  <si>
    <t>Łączna wartość zadania (suma wartości części A i B)</t>
  </si>
  <si>
    <t>Zadanie nr 15</t>
  </si>
  <si>
    <t>WYMOGI ZAMAWIAJĄCEGO W ZAKRESIE APARATÓW DO OKREŚLANIA LEKOWRAŻLIWOŚCI -</t>
  </si>
  <si>
    <t>DZIERŻAWA NA POTRZEBY PRACOWNI MIKROBIOLOGII</t>
  </si>
  <si>
    <t>Dostawa sond molekularnych używanych do diagnostyki prenatalnej i postnatalnej</t>
  </si>
  <si>
    <t>Nazwa handlowa, producent, numer katalogowy</t>
  </si>
  <si>
    <t>Wartość netto                           4 x 6</t>
  </si>
  <si>
    <t>25 testów</t>
  </si>
  <si>
    <t>Devyser Extend v2 (13, 15, 16, 18, 21, 22, X, Y - 42 markers) CE marked (2 mixes). Zestaw CE IVD do ilościowej analizy fluorescencyjnej przeznaczony do wykrywania aneuploidii chromosomów 13, 15, 16, 18, 21, 22, X, Y zawierający 2 mixy gotowych do użycia odczynników do amplifikacji min. 42 markeróww jednej reakcji PCR. Detekcja odbywa się na urządzeniu ABI3500 Mixy zawierają marker identyfikacyjny 18D, który zapewnia krzyżową identyfikację badanej próbki</t>
  </si>
  <si>
    <t>Marker długości, 560 Sizer Orange - marker długości z 21 fragmentami jednoniciowych specyficznych w zakresie 73-555 bp znakowanymi fluorescencyjnie 560 Orange na min. 500 reakcji</t>
  </si>
  <si>
    <t>500 testów</t>
  </si>
  <si>
    <t xml:space="preserve">                                                                                                                                                                     RAZEM</t>
  </si>
  <si>
    <t>Uwaga! Wymogiem Zamawiającego jest zaoferowanie w poz. 1 i 2 wyrobów medycznych, natomiast w poz. 3 odczynników chemicznych.</t>
  </si>
  <si>
    <t>Devyser Compact v3 (13, 18, 21, X, Y - 26 markers) CE marked                                                               Zestaw CE IVD do ilościowej analizy fluorescencyjnej przeznaczony do wykrywania anueploidii chromosomów 13, 18, 21, X i Y,  zawierający 1 mix gotowych do użycia odczynników do amplifikacji minimum 26 markerów w jednej reakcji PCR. Detekcja odbywa się na urządzeniu ABI3500, w oparciu o marker wielkości 560Sizer Orange. Zestaw ma zastosowanie do badania i oceny stopnia kontaminacji próbki płodu materiałem matki. Analiza z wykorzystaniem oprogramowania GeneMarker i/lub GeneMapper</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</si>
</sst>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0\ &quot;zł&quot;"/>
  </numFmts>
  <fonts count="33">
    <font>
      <sz val="11"/>
      <color theme="1"/>
      <name val="Calibri"/>
      <family val="2"/>
      <charset val="238"/>
      <scheme val="minor"/>
    </font>
    <font>
      <b/>
      <sz val="8"/>
      <name val="Arial"/>
      <family val="2"/>
      <charset val="238"/>
    </font>
    <font>
      <sz val="8"/>
      <name val="Arial"/>
      <family val="2"/>
      <charset val="238"/>
    </font>
    <font>
      <sz val="8"/>
      <color theme="1"/>
      <name val="Arial"/>
      <family val="2"/>
      <charset val="238"/>
    </font>
    <font>
      <b/>
      <sz val="8"/>
      <color theme="1"/>
      <name val="Arial"/>
      <family val="2"/>
      <charset val="238"/>
    </font>
    <font>
      <i/>
      <sz val="8"/>
      <name val="Arial"/>
      <family val="2"/>
      <charset val="238"/>
    </font>
    <font>
      <sz val="8"/>
      <color rgb="FFFF0000"/>
      <name val="Arial"/>
      <family val="2"/>
      <charset val="238"/>
    </font>
    <font>
      <sz val="8"/>
      <color rgb="FF000000"/>
      <name val="Arial"/>
      <family val="2"/>
      <charset val="238"/>
    </font>
    <font>
      <b/>
      <sz val="8"/>
      <color rgb="FFFF0000"/>
      <name val="Arial"/>
      <family val="2"/>
      <charset val="238"/>
    </font>
    <font>
      <b/>
      <sz val="8"/>
      <color rgb="FF000000"/>
      <name val="Arial"/>
      <family val="2"/>
      <charset val="238"/>
    </font>
    <font>
      <b/>
      <sz val="10"/>
      <name val="Arial"/>
      <family val="2"/>
      <charset val="238"/>
    </font>
    <font>
      <sz val="11"/>
      <color indexed="8"/>
      <name val="Czcionka tekstu podstawowego"/>
      <family val="2"/>
      <charset val="238"/>
    </font>
    <font>
      <sz val="7"/>
      <name val="Arial"/>
      <family val="2"/>
      <charset val="238"/>
    </font>
    <font>
      <sz val="8.25"/>
      <color indexed="8"/>
      <name val="Tahoma"/>
      <family val="2"/>
      <charset val="238"/>
    </font>
    <font>
      <sz val="11"/>
      <color indexed="8"/>
      <name val="Calibri"/>
      <family val="2"/>
      <charset val="238"/>
    </font>
    <font>
      <sz val="8"/>
      <color indexed="8"/>
      <name val="Tahoma"/>
      <family val="2"/>
      <charset val="238"/>
    </font>
    <font>
      <sz val="11"/>
      <color theme="1"/>
      <name val="Calibri"/>
      <family val="2"/>
      <charset val="238"/>
      <scheme val="minor"/>
    </font>
    <font>
      <b/>
      <sz val="11"/>
      <color theme="1"/>
      <name val="Calibri"/>
      <family val="2"/>
      <charset val="238"/>
      <scheme val="minor"/>
    </font>
    <font>
      <sz val="10"/>
      <name val="Arial"/>
      <family val="2"/>
      <charset val="238"/>
    </font>
    <font>
      <sz val="8"/>
      <name val="Tahoma"/>
      <family val="2"/>
      <charset val="238"/>
    </font>
    <font>
      <b/>
      <sz val="8"/>
      <name val="Tahoma"/>
      <family val="2"/>
      <charset val="238"/>
    </font>
    <font>
      <sz val="8"/>
      <color theme="1"/>
      <name val="Tahoma"/>
      <family val="2"/>
      <charset val="238"/>
    </font>
    <font>
      <b/>
      <sz val="9"/>
      <color theme="1"/>
      <name val="Calibri"/>
      <family val="2"/>
      <charset val="238"/>
      <scheme val="minor"/>
    </font>
    <font>
      <sz val="9"/>
      <color theme="1"/>
      <name val="Calibri"/>
      <family val="2"/>
      <charset val="238"/>
      <scheme val="minor"/>
    </font>
    <font>
      <sz val="10"/>
      <color indexed="14"/>
      <name val="Arial"/>
      <family val="2"/>
      <charset val="238"/>
    </font>
    <font>
      <b/>
      <sz val="12"/>
      <color theme="1"/>
      <name val="Calibri"/>
      <family val="2"/>
      <charset val="238"/>
      <scheme val="minor"/>
    </font>
    <font>
      <b/>
      <sz val="12"/>
      <color theme="1"/>
      <name val="Arial"/>
      <family val="2"/>
      <charset val="238"/>
    </font>
    <font>
      <b/>
      <sz val="12"/>
      <name val="Arial"/>
      <family val="2"/>
      <charset val="238"/>
    </font>
    <font>
      <sz val="12"/>
      <color theme="1"/>
      <name val="Calibri"/>
      <family val="2"/>
      <charset val="238"/>
      <scheme val="minor"/>
    </font>
    <font>
      <b/>
      <sz val="8"/>
      <color rgb="FFFF0000"/>
      <name val="Tahoma"/>
      <family val="2"/>
      <charset val="238"/>
    </font>
    <font>
      <b/>
      <sz val="9"/>
      <name val="Arial"/>
      <family val="2"/>
      <charset val="238"/>
    </font>
    <font>
      <sz val="9"/>
      <name val="Arial"/>
      <family val="2"/>
      <charset val="238"/>
    </font>
    <font>
      <b/>
      <sz val="7"/>
      <color rgb="FFFF0000"/>
      <name val="Arial"/>
      <family val="2"/>
      <charset val="238"/>
    </font>
  </fonts>
  <fills count="10">
    <fill>
      <patternFill patternType="none"/>
    </fill>
    <fill>
      <patternFill patternType="gray125"/>
    </fill>
    <fill>
      <patternFill patternType="solid">
        <fgColor theme="0" tint="-0.14996795556505021"/>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4"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bottom/>
      <diagonal/>
    </border>
    <border>
      <left/>
      <right/>
      <top/>
      <bottom style="thin">
        <color indexed="64"/>
      </bottom>
      <diagonal/>
    </border>
  </borders>
  <cellStyleXfs count="4">
    <xf numFmtId="0" fontId="0" fillId="0" borderId="0"/>
    <xf numFmtId="0" fontId="11" fillId="0" borderId="0"/>
    <xf numFmtId="0" fontId="14" fillId="0" borderId="0"/>
    <xf numFmtId="0" fontId="16" fillId="0" borderId="0"/>
  </cellStyleXfs>
  <cellXfs count="280">
    <xf numFmtId="0" fontId="0" fillId="0" borderId="0" xfId="0"/>
    <xf numFmtId="0" fontId="2" fillId="0" borderId="0" xfId="0" applyFont="1" applyFill="1" applyAlignment="1">
      <alignment vertical="center"/>
    </xf>
    <xf numFmtId="0" fontId="1" fillId="0" borderId="1" xfId="0" applyFont="1" applyFill="1" applyBorder="1" applyAlignment="1">
      <alignment horizontal="center" vertical="center"/>
    </xf>
    <xf numFmtId="0" fontId="2"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2" fillId="0" borderId="1" xfId="0" applyNumberFormat="1" applyFont="1" applyBorder="1" applyAlignment="1">
      <alignment horizontal="center" vertical="center" wrapText="1"/>
    </xf>
    <xf numFmtId="164" fontId="2" fillId="0" borderId="1" xfId="0" applyNumberFormat="1" applyFont="1" applyBorder="1" applyAlignment="1">
      <alignment horizontal="center" vertical="center"/>
    </xf>
    <xf numFmtId="0" fontId="2" fillId="0" borderId="1" xfId="0" applyFont="1" applyFill="1" applyBorder="1" applyAlignment="1">
      <alignment horizontal="center" vertical="center" wrapText="1"/>
    </xf>
    <xf numFmtId="164" fontId="2" fillId="0" borderId="1" xfId="0" applyNumberFormat="1" applyFont="1" applyFill="1" applyBorder="1" applyAlignment="1">
      <alignment horizontal="center" vertical="center" wrapText="1"/>
    </xf>
    <xf numFmtId="44" fontId="2" fillId="0" borderId="1" xfId="0" applyNumberFormat="1" applyFont="1" applyBorder="1" applyAlignment="1">
      <alignment horizontal="center" vertical="center"/>
    </xf>
    <xf numFmtId="0" fontId="2" fillId="0" borderId="0" xfId="0" applyFont="1" applyFill="1" applyAlignment="1">
      <alignment horizontal="center" vertical="center" wrapText="1"/>
    </xf>
    <xf numFmtId="0" fontId="1" fillId="0" borderId="3" xfId="0" applyFont="1" applyFill="1" applyBorder="1" applyAlignment="1">
      <alignment horizontal="center" vertical="center" wrapText="1"/>
    </xf>
    <xf numFmtId="164" fontId="1" fillId="0" borderId="3" xfId="0" applyNumberFormat="1"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xf numFmtId="0" fontId="2" fillId="0" borderId="0" xfId="0" applyFont="1" applyFill="1" applyAlignment="1">
      <alignment horizontal="center"/>
    </xf>
    <xf numFmtId="0" fontId="1" fillId="0" borderId="0" xfId="0" applyFont="1" applyFill="1" applyAlignment="1">
      <alignment horizontal="center"/>
    </xf>
    <xf numFmtId="0" fontId="2" fillId="0" borderId="1" xfId="0" applyFont="1" applyFill="1" applyBorder="1" applyAlignment="1">
      <alignment wrapText="1"/>
    </xf>
    <xf numFmtId="0" fontId="2" fillId="0" borderId="0"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164" fontId="1" fillId="0" borderId="1" xfId="0" applyNumberFormat="1" applyFont="1" applyFill="1" applyBorder="1" applyAlignment="1">
      <alignment vertical="center"/>
    </xf>
    <xf numFmtId="0" fontId="2" fillId="0" borderId="0" xfId="0" applyFont="1"/>
    <xf numFmtId="0" fontId="1" fillId="0" borderId="0" xfId="0" applyFont="1" applyBorder="1" applyAlignment="1"/>
    <xf numFmtId="0" fontId="2" fillId="0" borderId="0" xfId="0" applyFont="1" applyFill="1" applyBorder="1"/>
    <xf numFmtId="0" fontId="2" fillId="0" borderId="1" xfId="0" applyFont="1" applyFill="1" applyBorder="1" applyAlignment="1">
      <alignment horizontal="center" vertical="center"/>
    </xf>
    <xf numFmtId="0" fontId="2" fillId="0" borderId="1" xfId="0" applyFont="1" applyBorder="1" applyAlignment="1">
      <alignment wrapText="1"/>
    </xf>
    <xf numFmtId="0" fontId="2" fillId="0" borderId="1" xfId="0" applyFont="1" applyBorder="1"/>
    <xf numFmtId="0" fontId="2" fillId="0" borderId="0" xfId="0" applyFont="1" applyBorder="1" applyAlignment="1">
      <alignment wrapText="1"/>
    </xf>
    <xf numFmtId="0" fontId="2" fillId="0" borderId="0" xfId="0" applyFont="1" applyBorder="1" applyAlignment="1"/>
    <xf numFmtId="164" fontId="1" fillId="0" borderId="1" xfId="0" applyNumberFormat="1" applyFont="1" applyBorder="1" applyAlignment="1">
      <alignment horizontal="center" vertical="center"/>
    </xf>
    <xf numFmtId="0" fontId="3" fillId="0" borderId="1" xfId="0" applyFont="1" applyFill="1" applyBorder="1" applyAlignment="1">
      <alignment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wrapText="1"/>
    </xf>
    <xf numFmtId="0" fontId="3" fillId="0" borderId="1" xfId="0" applyFont="1" applyFill="1" applyBorder="1"/>
    <xf numFmtId="0" fontId="2" fillId="0" borderId="1" xfId="0" applyFont="1" applyFill="1" applyBorder="1" applyAlignment="1">
      <alignment vertical="center" wrapText="1"/>
    </xf>
    <xf numFmtId="0" fontId="4" fillId="0" borderId="1" xfId="0" applyFont="1" applyBorder="1" applyAlignment="1">
      <alignment horizontal="center"/>
    </xf>
    <xf numFmtId="0" fontId="2" fillId="0" borderId="1" xfId="0" applyNumberFormat="1" applyFont="1" applyBorder="1" applyAlignment="1">
      <alignment horizontal="center" vertical="center"/>
    </xf>
    <xf numFmtId="0" fontId="1" fillId="0" borderId="0" xfId="0" applyFont="1" applyFill="1" applyBorder="1" applyAlignment="1">
      <alignment horizontal="center" vertical="center"/>
    </xf>
    <xf numFmtId="0" fontId="3" fillId="0" borderId="1" xfId="0" applyFont="1" applyBorder="1" applyAlignment="1">
      <alignment vertical="center" wrapText="1"/>
    </xf>
    <xf numFmtId="0" fontId="2" fillId="0" borderId="1" xfId="0" applyFont="1" applyBorder="1" applyAlignment="1">
      <alignment vertical="center" wrapText="1"/>
    </xf>
    <xf numFmtId="0" fontId="0" fillId="0" borderId="0" xfId="0" applyAlignment="1">
      <alignment wrapText="1"/>
    </xf>
    <xf numFmtId="0" fontId="3"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2" fillId="0" borderId="0" xfId="0" applyFont="1" applyFill="1" applyBorder="1" applyAlignment="1">
      <alignment horizontal="center"/>
    </xf>
    <xf numFmtId="0" fontId="2" fillId="0" borderId="0" xfId="0" applyFont="1" applyFill="1" applyBorder="1" applyAlignment="1"/>
    <xf numFmtId="0" fontId="7" fillId="0" borderId="1" xfId="0" applyFont="1" applyFill="1" applyBorder="1" applyAlignment="1">
      <alignment vertical="center" wrapText="1"/>
    </xf>
    <xf numFmtId="0" fontId="2" fillId="0" borderId="0" xfId="0" applyFont="1" applyFill="1" applyBorder="1" applyAlignment="1">
      <alignment vertical="center"/>
    </xf>
    <xf numFmtId="164" fontId="2" fillId="0" borderId="6" xfId="0" applyNumberFormat="1" applyFont="1" applyBorder="1" applyAlignment="1">
      <alignment horizontal="center" vertical="center"/>
    </xf>
    <xf numFmtId="0" fontId="8" fillId="0" borderId="1"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0" xfId="0" applyFont="1" applyFill="1" applyBorder="1" applyAlignment="1">
      <alignment wrapText="1"/>
    </xf>
    <xf numFmtId="0" fontId="3" fillId="0" borderId="0" xfId="0" applyFont="1"/>
    <xf numFmtId="0" fontId="3" fillId="0" borderId="0" xfId="0" applyFont="1" applyAlignment="1">
      <alignment wrapText="1"/>
    </xf>
    <xf numFmtId="0" fontId="3"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9" xfId="0" applyFont="1" applyFill="1" applyBorder="1" applyAlignment="1">
      <alignment horizontal="left" vertical="center" wrapText="1"/>
    </xf>
    <xf numFmtId="0" fontId="3" fillId="0" borderId="1" xfId="0" applyFont="1" applyBorder="1"/>
    <xf numFmtId="0" fontId="3" fillId="0" borderId="1" xfId="0" applyFont="1" applyBorder="1" applyAlignment="1">
      <alignment horizontal="center"/>
    </xf>
    <xf numFmtId="0" fontId="3" fillId="0" borderId="1" xfId="0" applyFont="1" applyBorder="1" applyAlignment="1">
      <alignment wrapText="1"/>
    </xf>
    <xf numFmtId="0" fontId="3" fillId="0" borderId="0" xfId="0" applyFont="1" applyBorder="1" applyAlignment="1">
      <alignment horizontal="left" vertical="center"/>
    </xf>
    <xf numFmtId="0" fontId="2" fillId="0" borderId="1" xfId="0" applyFont="1" applyFill="1" applyBorder="1" applyAlignment="1">
      <alignment horizontal="center"/>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4" xfId="0" applyFont="1" applyFill="1" applyBorder="1" applyAlignment="1">
      <alignment horizontal="center"/>
    </xf>
    <xf numFmtId="0" fontId="3" fillId="0" borderId="1" xfId="0" applyFont="1" applyBorder="1" applyAlignment="1">
      <alignment horizontal="center" vertical="center"/>
    </xf>
    <xf numFmtId="0" fontId="2" fillId="0" borderId="5" xfId="0" applyFont="1" applyFill="1" applyBorder="1" applyAlignment="1">
      <alignment vertical="center" wrapText="1"/>
    </xf>
    <xf numFmtId="0" fontId="1" fillId="0" borderId="2" xfId="0" applyFont="1" applyFill="1" applyBorder="1" applyAlignment="1">
      <alignment vertical="center"/>
    </xf>
    <xf numFmtId="164" fontId="2" fillId="0" borderId="7" xfId="0" applyNumberFormat="1" applyFont="1" applyFill="1" applyBorder="1" applyAlignment="1">
      <alignment horizontal="center" vertical="center" wrapText="1"/>
    </xf>
    <xf numFmtId="0" fontId="1" fillId="0" borderId="1" xfId="0" applyFont="1" applyFill="1" applyBorder="1" applyAlignment="1">
      <alignment vertical="center" wrapText="1"/>
    </xf>
    <xf numFmtId="0" fontId="2" fillId="3" borderId="1" xfId="0" applyFont="1" applyFill="1" applyBorder="1"/>
    <xf numFmtId="0" fontId="7" fillId="0" borderId="0" xfId="0" applyFont="1" applyFill="1" applyBorder="1" applyAlignment="1">
      <alignment vertical="center" wrapText="1"/>
    </xf>
    <xf numFmtId="0" fontId="2" fillId="3" borderId="1" xfId="0" applyFont="1" applyFill="1" applyBorder="1" applyAlignment="1">
      <alignment wrapText="1"/>
    </xf>
    <xf numFmtId="0" fontId="2" fillId="3" borderId="1" xfId="0" applyFont="1" applyFill="1" applyBorder="1" applyAlignment="1">
      <alignment horizontal="center" vertical="center"/>
    </xf>
    <xf numFmtId="0" fontId="1" fillId="0" borderId="2" xfId="0" applyFont="1" applyFill="1" applyBorder="1" applyAlignment="1">
      <alignment horizontal="center" vertical="center"/>
    </xf>
    <xf numFmtId="164" fontId="2" fillId="0" borderId="0" xfId="0" applyNumberFormat="1" applyFont="1" applyFill="1" applyBorder="1" applyAlignment="1">
      <alignment horizontal="center" vertical="center" wrapText="1"/>
    </xf>
    <xf numFmtId="0" fontId="1" fillId="0" borderId="0" xfId="0" applyFont="1" applyFill="1" applyAlignment="1">
      <alignment horizontal="center" vertical="center"/>
    </xf>
    <xf numFmtId="0" fontId="1" fillId="0" borderId="1" xfId="1" applyFont="1" applyFill="1" applyBorder="1" applyAlignment="1">
      <alignment horizontal="center" vertical="center"/>
    </xf>
    <xf numFmtId="0" fontId="2" fillId="0" borderId="1" xfId="1" applyFont="1" applyFill="1" applyBorder="1" applyAlignment="1">
      <alignment horizontal="center" vertical="center" wrapText="1"/>
    </xf>
    <xf numFmtId="164" fontId="2" fillId="0" borderId="1" xfId="1" applyNumberFormat="1" applyFont="1" applyBorder="1" applyAlignment="1">
      <alignment horizontal="center" vertical="center"/>
    </xf>
    <xf numFmtId="44" fontId="2" fillId="0" borderId="1" xfId="0" applyNumberFormat="1" applyFont="1" applyBorder="1" applyAlignment="1">
      <alignment vertical="center"/>
    </xf>
    <xf numFmtId="164" fontId="2" fillId="0" borderId="1" xfId="1" applyNumberFormat="1" applyFont="1" applyFill="1" applyBorder="1" applyAlignment="1">
      <alignment horizontal="center" vertical="center" wrapText="1"/>
    </xf>
    <xf numFmtId="44" fontId="2" fillId="0" borderId="1" xfId="1" applyNumberFormat="1" applyFont="1" applyBorder="1" applyAlignment="1">
      <alignment horizontal="center" vertical="center"/>
    </xf>
    <xf numFmtId="0" fontId="2" fillId="0" borderId="1" xfId="0" applyFont="1" applyBorder="1" applyAlignment="1">
      <alignment horizontal="center" vertical="center"/>
    </xf>
    <xf numFmtId="0" fontId="2" fillId="0" borderId="2" xfId="0" applyFont="1" applyFill="1" applyBorder="1" applyAlignment="1">
      <alignment horizontal="center" vertical="center" wrapText="1"/>
    </xf>
    <xf numFmtId="0" fontId="2" fillId="0" borderId="1" xfId="0" applyFont="1" applyFill="1" applyBorder="1" applyAlignment="1">
      <alignment vertical="center"/>
    </xf>
    <xf numFmtId="0" fontId="1" fillId="0" borderId="0" xfId="0" applyFont="1" applyFill="1" applyAlignment="1">
      <alignment horizontal="left"/>
    </xf>
    <xf numFmtId="0" fontId="1" fillId="0" borderId="0" xfId="0" applyFont="1" applyFill="1" applyAlignment="1">
      <alignment vertical="center"/>
    </xf>
    <xf numFmtId="0" fontId="20" fillId="0" borderId="1" xfId="3" applyFont="1" applyFill="1" applyBorder="1" applyAlignment="1">
      <alignment horizontal="center" vertical="center"/>
    </xf>
    <xf numFmtId="0" fontId="19" fillId="0" borderId="1" xfId="3" applyFont="1" applyFill="1" applyBorder="1" applyAlignment="1">
      <alignment horizontal="left" vertical="center" wrapText="1"/>
    </xf>
    <xf numFmtId="0" fontId="20" fillId="0" borderId="1" xfId="3" applyFont="1" applyFill="1" applyBorder="1" applyAlignment="1">
      <alignment horizontal="center" vertical="center" wrapText="1"/>
    </xf>
    <xf numFmtId="0" fontId="19" fillId="0" borderId="1" xfId="3" applyNumberFormat="1" applyFont="1" applyFill="1" applyBorder="1" applyAlignment="1">
      <alignment horizontal="center" vertical="center" wrapText="1"/>
    </xf>
    <xf numFmtId="0" fontId="19" fillId="0" borderId="1" xfId="3" applyNumberFormat="1" applyFont="1" applyBorder="1" applyAlignment="1">
      <alignment horizontal="center" vertical="center" wrapText="1"/>
    </xf>
    <xf numFmtId="164" fontId="19" fillId="0" borderId="1" xfId="3" applyNumberFormat="1" applyFont="1" applyBorder="1" applyAlignment="1">
      <alignment horizontal="center" vertical="center"/>
    </xf>
    <xf numFmtId="44" fontId="19" fillId="0" borderId="1" xfId="0" applyNumberFormat="1" applyFont="1" applyBorder="1" applyAlignment="1">
      <alignment vertical="center"/>
    </xf>
    <xf numFmtId="0" fontId="19" fillId="0" borderId="1" xfId="3" applyFont="1" applyFill="1" applyBorder="1" applyAlignment="1">
      <alignment horizontal="center" vertical="center" wrapText="1"/>
    </xf>
    <xf numFmtId="164" fontId="19" fillId="0" borderId="1" xfId="1" applyNumberFormat="1" applyFont="1" applyFill="1" applyBorder="1" applyAlignment="1">
      <alignment horizontal="center" vertical="center" wrapText="1"/>
    </xf>
    <xf numFmtId="44" fontId="21" fillId="0" borderId="1" xfId="1" applyNumberFormat="1" applyFont="1" applyBorder="1" applyAlignment="1">
      <alignment horizontal="center" vertical="center"/>
    </xf>
    <xf numFmtId="44" fontId="19" fillId="0" borderId="1" xfId="1" applyNumberFormat="1" applyFont="1" applyBorder="1" applyAlignment="1">
      <alignment horizontal="center" vertical="center"/>
    </xf>
    <xf numFmtId="0" fontId="19" fillId="0" borderId="1" xfId="3" applyFont="1" applyFill="1" applyBorder="1" applyAlignment="1">
      <alignment vertical="center" wrapText="1"/>
    </xf>
    <xf numFmtId="0" fontId="20" fillId="0" borderId="1" xfId="0" applyFont="1" applyFill="1" applyBorder="1" applyAlignment="1">
      <alignment vertical="center"/>
    </xf>
    <xf numFmtId="0" fontId="20" fillId="0" borderId="1" xfId="0" applyFont="1" applyFill="1" applyBorder="1" applyAlignment="1">
      <alignment vertical="top"/>
    </xf>
    <xf numFmtId="164" fontId="20" fillId="0" borderId="3" xfId="3" applyNumberFormat="1" applyFont="1" applyFill="1" applyBorder="1" applyAlignment="1">
      <alignment horizontal="center" vertical="center" wrapText="1"/>
    </xf>
    <xf numFmtId="0" fontId="20" fillId="0" borderId="3" xfId="3" applyFont="1" applyFill="1" applyBorder="1" applyAlignment="1">
      <alignment horizontal="center" vertical="center" wrapText="1"/>
    </xf>
    <xf numFmtId="0" fontId="19" fillId="0" borderId="1" xfId="3" applyFont="1" applyFill="1" applyBorder="1" applyAlignment="1">
      <alignment horizontal="center" vertical="center"/>
    </xf>
    <xf numFmtId="164" fontId="19" fillId="0" borderId="1" xfId="3" applyNumberFormat="1" applyFont="1" applyBorder="1" applyAlignment="1">
      <alignment horizontal="center" vertical="center" wrapText="1"/>
    </xf>
    <xf numFmtId="44" fontId="19" fillId="0" borderId="1" xfId="1" applyNumberFormat="1" applyFont="1" applyBorder="1" applyAlignment="1">
      <alignment horizontal="center" vertical="center" wrapText="1"/>
    </xf>
    <xf numFmtId="0" fontId="19" fillId="0" borderId="0" xfId="0" applyFont="1" applyAlignment="1">
      <alignment horizontal="center" vertical="center" wrapText="1"/>
    </xf>
    <xf numFmtId="0" fontId="19" fillId="0" borderId="1" xfId="0" applyFont="1" applyBorder="1" applyAlignment="1">
      <alignment horizontal="center" vertical="center" wrapText="1"/>
    </xf>
    <xf numFmtId="0" fontId="18" fillId="0" borderId="1" xfId="0" applyFont="1" applyFill="1" applyBorder="1" applyAlignment="1">
      <alignment horizontal="center" vertical="center"/>
    </xf>
    <xf numFmtId="0" fontId="17" fillId="0" borderId="0" xfId="0" applyFont="1"/>
    <xf numFmtId="0" fontId="22" fillId="0" borderId="0" xfId="0" applyFont="1"/>
    <xf numFmtId="0" fontId="23" fillId="0" borderId="0" xfId="0" applyFont="1"/>
    <xf numFmtId="0" fontId="4" fillId="0" borderId="0" xfId="0" applyFont="1"/>
    <xf numFmtId="0" fontId="4" fillId="0" borderId="0" xfId="0" applyFont="1" applyAlignment="1">
      <alignment horizontal="center"/>
    </xf>
    <xf numFmtId="0" fontId="2" fillId="0" borderId="0" xfId="1" applyFont="1" applyFill="1" applyAlignment="1">
      <alignment horizontal="center" vertical="center"/>
    </xf>
    <xf numFmtId="0" fontId="1" fillId="0" borderId="0" xfId="1" applyFont="1" applyFill="1" applyAlignment="1">
      <alignment horizontal="center" vertical="center" wrapText="1"/>
    </xf>
    <xf numFmtId="0" fontId="1" fillId="3" borderId="1" xfId="1" applyFont="1" applyFill="1" applyBorder="1" applyAlignment="1">
      <alignment horizontal="center" vertical="center" wrapText="1"/>
    </xf>
    <xf numFmtId="164" fontId="2" fillId="0" borderId="1" xfId="1" applyNumberFormat="1" applyFont="1" applyBorder="1" applyAlignment="1">
      <alignment horizontal="center" vertical="center" wrapText="1"/>
    </xf>
    <xf numFmtId="4" fontId="2" fillId="0" borderId="1" xfId="1" applyNumberFormat="1" applyFont="1" applyBorder="1" applyAlignment="1">
      <alignment horizontal="center" vertical="center" wrapText="1"/>
    </xf>
    <xf numFmtId="1" fontId="2" fillId="0" borderId="1" xfId="1" applyNumberFormat="1" applyFont="1" applyBorder="1" applyAlignment="1">
      <alignment horizontal="center" vertical="center" wrapText="1"/>
    </xf>
    <xf numFmtId="0" fontId="18"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24" fillId="0" borderId="0" xfId="0" applyFont="1" applyAlignment="1">
      <alignment horizontal="center" vertical="center"/>
    </xf>
    <xf numFmtId="0" fontId="2" fillId="0" borderId="1" xfId="1" applyNumberFormat="1" applyFont="1" applyBorder="1" applyAlignment="1">
      <alignment horizontal="center" vertical="center"/>
    </xf>
    <xf numFmtId="164" fontId="18" fillId="0" borderId="0" xfId="0" applyNumberFormat="1" applyFont="1" applyAlignment="1">
      <alignment horizontal="center" vertical="center"/>
    </xf>
    <xf numFmtId="0" fontId="25" fillId="0" borderId="0" xfId="0" applyFont="1"/>
    <xf numFmtId="0" fontId="1" fillId="0" borderId="0" xfId="0" applyFont="1" applyFill="1" applyAlignment="1">
      <alignment horizontal="center" vertical="center" wrapText="1"/>
    </xf>
    <xf numFmtId="0" fontId="2" fillId="4" borderId="3" xfId="0" applyFont="1" applyFill="1" applyBorder="1" applyAlignment="1">
      <alignment horizontal="center" vertical="center" wrapText="1"/>
    </xf>
    <xf numFmtId="164" fontId="1" fillId="5" borderId="1" xfId="0" applyNumberFormat="1" applyFont="1" applyFill="1" applyBorder="1" applyAlignment="1">
      <alignment vertical="center"/>
    </xf>
    <xf numFmtId="44" fontId="1" fillId="5" borderId="4" xfId="0" applyNumberFormat="1" applyFont="1" applyFill="1" applyBorder="1" applyAlignment="1">
      <alignment horizontal="center" vertical="center"/>
    </xf>
    <xf numFmtId="44" fontId="1" fillId="5" borderId="1" xfId="0" applyNumberFormat="1" applyFont="1" applyFill="1" applyBorder="1" applyAlignment="1">
      <alignment horizontal="center" vertical="center"/>
    </xf>
    <xf numFmtId="0" fontId="26" fillId="0" borderId="0" xfId="0" applyFont="1"/>
    <xf numFmtId="0" fontId="26" fillId="0" borderId="0" xfId="0" applyFont="1" applyAlignment="1">
      <alignment vertical="center"/>
    </xf>
    <xf numFmtId="164" fontId="1" fillId="5" borderId="1" xfId="0" applyNumberFormat="1" applyFont="1" applyFill="1" applyBorder="1" applyAlignment="1">
      <alignment horizontal="center" vertical="center"/>
    </xf>
    <xf numFmtId="164" fontId="1" fillId="7" borderId="3" xfId="0" applyNumberFormat="1" applyFont="1" applyFill="1" applyBorder="1" applyAlignment="1">
      <alignment horizontal="center" vertical="center" wrapText="1"/>
    </xf>
    <xf numFmtId="0" fontId="2" fillId="8" borderId="1" xfId="0" applyFont="1" applyFill="1" applyBorder="1" applyAlignment="1">
      <alignment horizontal="center" vertical="center" wrapText="1"/>
    </xf>
    <xf numFmtId="164" fontId="1" fillId="7" borderId="4" xfId="0" applyNumberFormat="1" applyFont="1" applyFill="1" applyBorder="1" applyAlignment="1">
      <alignment vertical="center"/>
    </xf>
    <xf numFmtId="44" fontId="1" fillId="7" borderId="4" xfId="0" applyNumberFormat="1" applyFont="1" applyFill="1" applyBorder="1" applyAlignment="1">
      <alignment horizontal="center" vertical="center"/>
    </xf>
    <xf numFmtId="164" fontId="1" fillId="9" borderId="1" xfId="0" applyNumberFormat="1" applyFont="1" applyFill="1" applyBorder="1" applyAlignment="1">
      <alignment vertical="center"/>
    </xf>
    <xf numFmtId="44" fontId="1" fillId="9" borderId="1" xfId="0" applyNumberFormat="1" applyFont="1" applyFill="1" applyBorder="1" applyAlignment="1">
      <alignment horizontal="center" vertical="center"/>
    </xf>
    <xf numFmtId="0" fontId="2" fillId="9" borderId="1" xfId="0" applyFont="1" applyFill="1" applyBorder="1" applyAlignment="1">
      <alignment horizontal="center" vertical="center" wrapText="1"/>
    </xf>
    <xf numFmtId="164" fontId="2" fillId="9" borderId="1" xfId="0" applyNumberFormat="1" applyFont="1" applyFill="1" applyBorder="1" applyAlignment="1">
      <alignment horizontal="center" vertical="center" wrapText="1"/>
    </xf>
    <xf numFmtId="0" fontId="2" fillId="4" borderId="1" xfId="0" applyFont="1" applyFill="1" applyBorder="1" applyAlignment="1">
      <alignment horizontal="center" vertical="center" wrapText="1"/>
    </xf>
    <xf numFmtId="0" fontId="12" fillId="4" borderId="1" xfId="0" applyFont="1" applyFill="1" applyBorder="1" applyAlignment="1">
      <alignment horizontal="center" vertical="center" wrapText="1"/>
    </xf>
    <xf numFmtId="0" fontId="2" fillId="4" borderId="1" xfId="0" applyFont="1" applyFill="1" applyBorder="1" applyAlignment="1">
      <alignment vertical="center"/>
    </xf>
    <xf numFmtId="164" fontId="1" fillId="9" borderId="3" xfId="0" applyNumberFormat="1" applyFont="1" applyFill="1" applyBorder="1" applyAlignment="1">
      <alignment horizontal="center" vertical="center" wrapText="1"/>
    </xf>
    <xf numFmtId="44" fontId="20" fillId="9" borderId="1" xfId="3" applyNumberFormat="1" applyFont="1" applyFill="1" applyBorder="1" applyAlignment="1">
      <alignment horizontal="right" vertical="center"/>
    </xf>
    <xf numFmtId="0" fontId="19" fillId="4" borderId="1" xfId="0" applyFont="1" applyFill="1" applyBorder="1" applyAlignment="1">
      <alignment horizontal="center" vertical="center" wrapText="1"/>
    </xf>
    <xf numFmtId="0" fontId="19" fillId="4" borderId="1" xfId="0" quotePrefix="1" applyFont="1" applyFill="1" applyBorder="1" applyAlignment="1">
      <alignment horizontal="center" vertical="center" wrapText="1"/>
    </xf>
    <xf numFmtId="0" fontId="18" fillId="4" borderId="1" xfId="0" applyFont="1" applyFill="1" applyBorder="1" applyAlignment="1">
      <alignment vertical="center"/>
    </xf>
    <xf numFmtId="44" fontId="29" fillId="5" borderId="1" xfId="3" applyNumberFormat="1" applyFont="1" applyFill="1" applyBorder="1" applyAlignment="1">
      <alignment horizontal="right" vertical="center"/>
    </xf>
    <xf numFmtId="164" fontId="2" fillId="5" borderId="1" xfId="1" applyNumberFormat="1" applyFont="1" applyFill="1" applyBorder="1" applyAlignment="1">
      <alignment horizontal="center" vertical="center" wrapText="1"/>
    </xf>
    <xf numFmtId="44" fontId="2" fillId="5" borderId="1" xfId="1"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2" fillId="4" borderId="1" xfId="0" applyFont="1" applyFill="1" applyBorder="1" applyAlignment="1">
      <alignment vertical="center" wrapText="1"/>
    </xf>
    <xf numFmtId="164" fontId="1" fillId="9" borderId="1" xfId="0" applyNumberFormat="1" applyFont="1" applyFill="1" applyBorder="1" applyAlignment="1">
      <alignment horizontal="center" vertical="center"/>
    </xf>
    <xf numFmtId="0" fontId="30" fillId="0" borderId="1" xfId="0" applyFont="1" applyFill="1" applyBorder="1" applyAlignment="1">
      <alignment horizontal="center" vertical="center"/>
    </xf>
    <xf numFmtId="9" fontId="31" fillId="0" borderId="1" xfId="0" applyNumberFormat="1" applyFont="1" applyFill="1" applyBorder="1" applyAlignment="1">
      <alignment horizontal="center" vertical="center" wrapText="1"/>
    </xf>
    <xf numFmtId="0" fontId="31" fillId="0" borderId="1" xfId="0" applyNumberFormat="1" applyFont="1" applyBorder="1" applyAlignment="1">
      <alignment horizontal="center" vertical="center" wrapText="1"/>
    </xf>
    <xf numFmtId="0" fontId="31" fillId="0" borderId="1" xfId="0" applyFont="1" applyFill="1" applyBorder="1" applyAlignment="1">
      <alignment horizontal="center" vertical="center" wrapText="1"/>
    </xf>
    <xf numFmtId="164" fontId="31" fillId="0" borderId="1" xfId="0" applyNumberFormat="1" applyFont="1" applyBorder="1" applyAlignment="1">
      <alignment horizontal="center" vertical="center"/>
    </xf>
    <xf numFmtId="164" fontId="31" fillId="0" borderId="3" xfId="0" applyNumberFormat="1" applyFont="1" applyFill="1" applyBorder="1" applyAlignment="1">
      <alignment horizontal="center" vertical="center" wrapText="1"/>
    </xf>
    <xf numFmtId="164" fontId="31" fillId="0" borderId="1" xfId="0" applyNumberFormat="1" applyFont="1" applyFill="1" applyBorder="1" applyAlignment="1">
      <alignment horizontal="center" vertical="center" wrapText="1"/>
    </xf>
    <xf numFmtId="44" fontId="31" fillId="0" borderId="1" xfId="0" applyNumberFormat="1" applyFont="1" applyBorder="1" applyAlignment="1">
      <alignment horizontal="center" vertical="center"/>
    </xf>
    <xf numFmtId="164" fontId="30" fillId="9" borderId="3" xfId="0" applyNumberFormat="1" applyFont="1" applyFill="1" applyBorder="1" applyAlignment="1">
      <alignment horizontal="center" vertical="center" wrapText="1"/>
    </xf>
    <xf numFmtId="0" fontId="2" fillId="6" borderId="1"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2" fillId="0" borderId="1" xfId="0" applyFont="1" applyBorder="1" applyAlignment="1">
      <alignment horizontal="center" vertical="center" wrapText="1"/>
    </xf>
    <xf numFmtId="3" fontId="2" fillId="0" borderId="1" xfId="1" applyNumberFormat="1" applyFont="1" applyBorder="1" applyAlignment="1">
      <alignment horizontal="center" vertical="center" wrapText="1"/>
    </xf>
    <xf numFmtId="0" fontId="32" fillId="4" borderId="1"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0" borderId="5" xfId="0" applyFont="1" applyBorder="1" applyAlignment="1">
      <alignment vertical="center" wrapText="1"/>
    </xf>
    <xf numFmtId="0" fontId="2" fillId="0" borderId="6" xfId="0" applyFont="1" applyBorder="1" applyAlignment="1">
      <alignment vertical="center" wrapText="1"/>
    </xf>
    <xf numFmtId="0" fontId="2" fillId="0" borderId="4" xfId="0" applyFont="1" applyBorder="1" applyAlignment="1">
      <alignment vertical="center" wrapText="1"/>
    </xf>
    <xf numFmtId="0" fontId="1" fillId="6" borderId="5" xfId="1" applyFont="1" applyFill="1" applyBorder="1" applyAlignment="1">
      <alignment horizontal="center" vertical="center" wrapText="1"/>
    </xf>
    <xf numFmtId="0" fontId="1" fillId="6" borderId="6" xfId="1" applyFont="1" applyFill="1" applyBorder="1" applyAlignment="1">
      <alignment horizontal="center" vertical="center" wrapText="1"/>
    </xf>
    <xf numFmtId="0" fontId="1" fillId="6" borderId="4" xfId="1" applyFont="1" applyFill="1" applyBorder="1" applyAlignment="1">
      <alignment horizontal="center" vertical="center" wrapText="1"/>
    </xf>
    <xf numFmtId="0" fontId="1" fillId="0" borderId="11" xfId="0" applyFont="1" applyFill="1" applyBorder="1" applyAlignment="1">
      <alignment horizontal="left" vertical="center" wrapText="1"/>
    </xf>
    <xf numFmtId="0" fontId="0" fillId="0" borderId="11" xfId="0" applyBorder="1" applyAlignment="1">
      <alignment vertical="center"/>
    </xf>
    <xf numFmtId="0" fontId="1" fillId="0" borderId="0" xfId="0" applyFont="1" applyFill="1" applyBorder="1" applyAlignment="1">
      <alignment horizontal="left" vertical="center" wrapText="1"/>
    </xf>
    <xf numFmtId="0" fontId="10" fillId="0" borderId="0" xfId="0" applyFont="1" applyBorder="1" applyAlignment="1">
      <alignment horizontal="left" vertical="center" wrapText="1"/>
    </xf>
    <xf numFmtId="0" fontId="30" fillId="4" borderId="5" xfId="0" applyFont="1" applyFill="1" applyBorder="1" applyAlignment="1">
      <alignment horizontal="center" vertical="center" wrapText="1"/>
    </xf>
    <xf numFmtId="0" fontId="30" fillId="4" borderId="6" xfId="0" applyFont="1" applyFill="1" applyBorder="1" applyAlignment="1">
      <alignment wrapText="1"/>
    </xf>
    <xf numFmtId="0" fontId="30" fillId="4" borderId="4" xfId="0" applyFont="1" applyFill="1" applyBorder="1" applyAlignment="1">
      <alignment wrapText="1"/>
    </xf>
    <xf numFmtId="0" fontId="2" fillId="6" borderId="5"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0" fillId="6" borderId="4" xfId="0" applyFill="1" applyBorder="1" applyAlignment="1">
      <alignment horizontal="center" vertical="center" wrapText="1"/>
    </xf>
    <xf numFmtId="0" fontId="12" fillId="6" borderId="5" xfId="0" applyFont="1" applyFill="1" applyBorder="1" applyAlignment="1">
      <alignment horizontal="center" vertical="center" wrapText="1"/>
    </xf>
    <xf numFmtId="0" fontId="12" fillId="6" borderId="6"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0" fillId="0" borderId="6" xfId="0" applyBorder="1" applyAlignment="1">
      <alignment horizontal="center" vertical="center" wrapText="1"/>
    </xf>
    <xf numFmtId="0" fontId="0" fillId="0" borderId="4" xfId="0" applyBorder="1" applyAlignment="1">
      <alignment horizontal="center" vertical="center" wrapText="1"/>
    </xf>
    <xf numFmtId="0" fontId="1" fillId="0" borderId="0" xfId="0" applyFont="1" applyFill="1" applyAlignment="1">
      <alignment horizontal="left" vertical="center" wrapText="1"/>
    </xf>
    <xf numFmtId="0" fontId="10" fillId="0" borderId="0" xfId="0" applyFont="1" applyAlignment="1">
      <alignment horizontal="left" vertical="center" wrapText="1"/>
    </xf>
    <xf numFmtId="0" fontId="27" fillId="0" borderId="11" xfId="0" applyFont="1" applyFill="1" applyBorder="1" applyAlignment="1">
      <alignment horizontal="left" vertical="center" wrapText="1"/>
    </xf>
    <xf numFmtId="0" fontId="8" fillId="0" borderId="11" xfId="1" applyFont="1" applyFill="1" applyBorder="1" applyAlignment="1">
      <alignment horizontal="center" vertical="center" wrapText="1"/>
    </xf>
    <xf numFmtId="0" fontId="1" fillId="8" borderId="5" xfId="1" applyFont="1" applyFill="1" applyBorder="1" applyAlignment="1">
      <alignment horizontal="center" vertical="center"/>
    </xf>
    <xf numFmtId="0" fontId="1" fillId="8" borderId="6" xfId="1" applyFont="1" applyFill="1" applyBorder="1" applyAlignment="1">
      <alignment horizontal="center" vertical="center"/>
    </xf>
    <xf numFmtId="0" fontId="1" fillId="8" borderId="4" xfId="1" applyFont="1" applyFill="1" applyBorder="1" applyAlignment="1">
      <alignment horizontal="center" vertical="center"/>
    </xf>
    <xf numFmtId="0" fontId="0" fillId="4" borderId="4" xfId="0" applyFill="1" applyBorder="1" applyAlignment="1">
      <alignment horizontal="center" vertical="center" wrapText="1"/>
    </xf>
    <xf numFmtId="0" fontId="12" fillId="4" borderId="5" xfId="0" applyFont="1" applyFill="1" applyBorder="1" applyAlignment="1">
      <alignment horizontal="center" vertical="center" wrapText="1"/>
    </xf>
    <xf numFmtId="0" fontId="1" fillId="0" borderId="5" xfId="1" applyFont="1" applyFill="1" applyBorder="1" applyAlignment="1">
      <alignment horizontal="center" vertical="center" wrapText="1"/>
    </xf>
    <xf numFmtId="0" fontId="1" fillId="0" borderId="6" xfId="1" applyFont="1" applyFill="1" applyBorder="1" applyAlignment="1">
      <alignment horizontal="center" vertical="center" wrapText="1"/>
    </xf>
    <xf numFmtId="0" fontId="1" fillId="0" borderId="4" xfId="1" applyFont="1" applyFill="1" applyBorder="1" applyAlignment="1">
      <alignment horizontal="center" vertical="center" wrapText="1"/>
    </xf>
    <xf numFmtId="0" fontId="4" fillId="0" borderId="11" xfId="0" applyFont="1" applyBorder="1" applyAlignment="1">
      <alignment wrapText="1"/>
    </xf>
    <xf numFmtId="0" fontId="0" fillId="0" borderId="11" xfId="0" applyBorder="1" applyAlignment="1"/>
    <xf numFmtId="0" fontId="4" fillId="0" borderId="0" xfId="0" applyFont="1" applyAlignment="1">
      <alignment wrapText="1"/>
    </xf>
    <xf numFmtId="0" fontId="0" fillId="0" borderId="0" xfId="0" applyAlignment="1"/>
    <xf numFmtId="0" fontId="1" fillId="0" borderId="0" xfId="1" applyFont="1" applyFill="1" applyAlignment="1">
      <alignment horizontal="left" vertical="center" wrapText="1"/>
    </xf>
    <xf numFmtId="0" fontId="10" fillId="0" borderId="0" xfId="0" applyFont="1" applyAlignment="1">
      <alignment vertical="center" wrapText="1"/>
    </xf>
    <xf numFmtId="0" fontId="2" fillId="0" borderId="5" xfId="1" applyNumberFormat="1" applyFont="1" applyBorder="1" applyAlignment="1">
      <alignment horizontal="center" vertical="center" wrapText="1"/>
    </xf>
    <xf numFmtId="0" fontId="15" fillId="3" borderId="5" xfId="0" applyNumberFormat="1" applyFont="1" applyFill="1" applyBorder="1" applyAlignment="1">
      <alignment horizontal="left" vertical="center" wrapText="1"/>
    </xf>
    <xf numFmtId="0" fontId="0" fillId="0" borderId="4" xfId="0" applyBorder="1" applyAlignment="1">
      <alignment horizontal="left" vertical="center" wrapText="1"/>
    </xf>
    <xf numFmtId="0" fontId="1" fillId="0" borderId="6"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4" borderId="5" xfId="0" applyFont="1" applyFill="1" applyBorder="1" applyAlignment="1">
      <alignment horizontal="center" vertical="center" wrapText="1"/>
    </xf>
    <xf numFmtId="0" fontId="1" fillId="4" borderId="6" xfId="0" applyFont="1" applyFill="1" applyBorder="1" applyAlignment="1">
      <alignment horizontal="center" vertical="center" wrapText="1"/>
    </xf>
    <xf numFmtId="0" fontId="1" fillId="4" borderId="4" xfId="0" applyFont="1" applyFill="1" applyBorder="1" applyAlignment="1">
      <alignment horizontal="center" vertical="center" wrapText="1"/>
    </xf>
    <xf numFmtId="0" fontId="1" fillId="0" borderId="0" xfId="0" applyFont="1" applyFill="1" applyAlignment="1">
      <alignment horizontal="center" vertical="center" wrapText="1"/>
    </xf>
    <xf numFmtId="0" fontId="0" fillId="0" borderId="0" xfId="0" applyAlignment="1">
      <alignment horizontal="center" vertical="center" wrapText="1"/>
    </xf>
    <xf numFmtId="0" fontId="9" fillId="0" borderId="0" xfId="0" applyFont="1" applyAlignment="1">
      <alignment vertical="center"/>
    </xf>
    <xf numFmtId="0" fontId="10" fillId="0" borderId="0" xfId="0" applyFont="1" applyAlignment="1">
      <alignment vertical="center"/>
    </xf>
    <xf numFmtId="0" fontId="0" fillId="6" borderId="4" xfId="0" applyFill="1" applyBorder="1" applyAlignment="1"/>
    <xf numFmtId="49" fontId="13" fillId="3" borderId="5" xfId="0" applyNumberFormat="1" applyFont="1" applyFill="1" applyBorder="1" applyAlignment="1">
      <alignment horizontal="left" vertical="center" wrapText="1"/>
    </xf>
    <xf numFmtId="0" fontId="0" fillId="0" borderId="4" xfId="0" applyBorder="1" applyAlignment="1">
      <alignment vertical="center" wrapText="1"/>
    </xf>
    <xf numFmtId="0" fontId="0" fillId="0" borderId="11" xfId="0" applyBorder="1" applyAlignment="1">
      <alignment vertical="center" wrapText="1"/>
    </xf>
    <xf numFmtId="0" fontId="1" fillId="6" borderId="5" xfId="1" applyFont="1" applyFill="1" applyBorder="1" applyAlignment="1">
      <alignment horizontal="center" vertical="center"/>
    </xf>
    <xf numFmtId="0" fontId="1" fillId="6" borderId="6" xfId="1" applyFont="1" applyFill="1" applyBorder="1" applyAlignment="1">
      <alignment horizontal="center" vertical="center"/>
    </xf>
    <xf numFmtId="0" fontId="1" fillId="6" borderId="4" xfId="1" applyFont="1" applyFill="1" applyBorder="1" applyAlignment="1">
      <alignment horizontal="center" vertical="center"/>
    </xf>
    <xf numFmtId="0" fontId="28" fillId="0" borderId="11" xfId="0" applyFont="1" applyBorder="1" applyAlignment="1">
      <alignment vertical="center" wrapText="1"/>
    </xf>
    <xf numFmtId="0" fontId="1" fillId="0" borderId="2" xfId="0" applyFont="1" applyFill="1" applyBorder="1" applyAlignment="1">
      <alignment horizontal="center" vertical="center"/>
    </xf>
    <xf numFmtId="0" fontId="1" fillId="0" borderId="8" xfId="0" applyFont="1" applyFill="1" applyBorder="1" applyAlignment="1">
      <alignment horizontal="center" vertical="center"/>
    </xf>
    <xf numFmtId="0" fontId="1" fillId="6" borderId="5"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2" fillId="0" borderId="5"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4"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6" xfId="0" applyFont="1" applyFill="1" applyBorder="1" applyAlignment="1">
      <alignment horizontal="center" vertical="center"/>
    </xf>
    <xf numFmtId="0" fontId="1" fillId="6" borderId="4"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0" fillId="0" borderId="5" xfId="3" applyFont="1" applyFill="1" applyBorder="1" applyAlignment="1">
      <alignment horizontal="center" vertical="center"/>
    </xf>
    <xf numFmtId="0" fontId="20" fillId="0" borderId="6" xfId="3" applyFont="1" applyFill="1" applyBorder="1" applyAlignment="1">
      <alignment horizontal="center" vertical="center"/>
    </xf>
    <xf numFmtId="0" fontId="20" fillId="0" borderId="4" xfId="3" applyFont="1" applyFill="1" applyBorder="1" applyAlignment="1">
      <alignment horizontal="center" vertical="center"/>
    </xf>
    <xf numFmtId="0" fontId="20" fillId="6" borderId="5" xfId="3" applyFont="1" applyFill="1" applyBorder="1" applyAlignment="1">
      <alignment horizontal="center" vertical="center" wrapText="1"/>
    </xf>
    <xf numFmtId="0" fontId="19" fillId="6" borderId="6" xfId="0" applyFont="1" applyFill="1" applyBorder="1" applyAlignment="1">
      <alignment vertical="center" wrapText="1"/>
    </xf>
    <xf numFmtId="0" fontId="19" fillId="6" borderId="4" xfId="0" applyFont="1" applyFill="1" applyBorder="1" applyAlignment="1">
      <alignment vertical="center" wrapText="1"/>
    </xf>
    <xf numFmtId="0" fontId="27" fillId="0" borderId="0" xfId="0" applyFont="1" applyFill="1" applyBorder="1" applyAlignment="1">
      <alignment horizontal="left" vertical="center" wrapText="1"/>
    </xf>
    <xf numFmtId="0" fontId="28" fillId="0" borderId="0" xfId="0" applyFont="1" applyBorder="1" applyAlignment="1">
      <alignment vertical="center" wrapText="1"/>
    </xf>
    <xf numFmtId="0" fontId="10" fillId="6" borderId="5" xfId="3" applyFont="1" applyFill="1" applyBorder="1" applyAlignment="1">
      <alignment horizontal="center" vertical="center"/>
    </xf>
    <xf numFmtId="0" fontId="10" fillId="6" borderId="6" xfId="3" applyFont="1" applyFill="1" applyBorder="1" applyAlignment="1">
      <alignment horizontal="center" vertical="center"/>
    </xf>
    <xf numFmtId="0" fontId="0" fillId="6" borderId="4" xfId="0" applyFill="1" applyBorder="1" applyAlignment="1">
      <alignment vertical="center"/>
    </xf>
    <xf numFmtId="0" fontId="1" fillId="0" borderId="0" xfId="0" applyFont="1" applyFill="1" applyAlignment="1">
      <alignment vertical="center" wrapText="1"/>
    </xf>
    <xf numFmtId="0" fontId="8" fillId="0" borderId="0" xfId="0" applyFont="1" applyFill="1" applyAlignment="1">
      <alignment vertical="center" wrapText="1"/>
    </xf>
    <xf numFmtId="0" fontId="8" fillId="0" borderId="0" xfId="0" applyFont="1" applyFill="1" applyAlignment="1">
      <alignment horizontal="center" vertical="center" wrapText="1"/>
    </xf>
    <xf numFmtId="0" fontId="2" fillId="0" borderId="5" xfId="0" applyFont="1" applyFill="1" applyBorder="1" applyAlignment="1">
      <alignment horizontal="center"/>
    </xf>
    <xf numFmtId="0" fontId="2" fillId="0" borderId="4" xfId="0" applyFont="1" applyFill="1" applyBorder="1" applyAlignment="1">
      <alignment horizontal="center"/>
    </xf>
    <xf numFmtId="0" fontId="3" fillId="0" borderId="5" xfId="0" applyFont="1" applyBorder="1" applyAlignment="1">
      <alignment horizontal="center"/>
    </xf>
    <xf numFmtId="0" fontId="3" fillId="0" borderId="4" xfId="0" applyFont="1" applyBorder="1" applyAlignment="1">
      <alignment horizontal="center"/>
    </xf>
    <xf numFmtId="0" fontId="3" fillId="0" borderId="7" xfId="0" applyFont="1" applyBorder="1" applyAlignment="1">
      <alignment horizontal="center" vertical="center"/>
    </xf>
    <xf numFmtId="0" fontId="3" fillId="0" borderId="10" xfId="0" applyFont="1" applyBorder="1" applyAlignment="1">
      <alignment horizontal="center" vertical="center"/>
    </xf>
    <xf numFmtId="0" fontId="3" fillId="0" borderId="3" xfId="0" applyFont="1" applyBorder="1" applyAlignment="1">
      <alignment horizontal="center" vertical="center"/>
    </xf>
    <xf numFmtId="0" fontId="2" fillId="0" borderId="1" xfId="0" applyFont="1" applyFill="1" applyBorder="1" applyAlignment="1">
      <alignment horizontal="center"/>
    </xf>
    <xf numFmtId="0" fontId="2" fillId="0" borderId="6" xfId="0" applyFont="1" applyFill="1" applyBorder="1" applyAlignment="1">
      <alignment horizontal="center"/>
    </xf>
    <xf numFmtId="0" fontId="3" fillId="0" borderId="5"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5" xfId="0" applyFont="1" applyFill="1" applyBorder="1" applyAlignment="1">
      <alignment horizontal="center" wrapText="1"/>
    </xf>
    <xf numFmtId="0" fontId="2" fillId="0" borderId="4" xfId="0" applyFont="1" applyFill="1" applyBorder="1" applyAlignment="1">
      <alignment horizontal="center" wrapText="1"/>
    </xf>
  </cellXfs>
  <cellStyles count="4">
    <cellStyle name="Normalny" xfId="0" builtinId="0"/>
    <cellStyle name="Normalny 2" xfId="2"/>
    <cellStyle name="Normalny 7" xfId="3"/>
    <cellStyle name="Normalny_Arkusz1" xfId="1"/>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519"/>
  <sheetViews>
    <sheetView tabSelected="1" topLeftCell="A487" zoomScaleNormal="100" workbookViewId="0">
      <selection activeCell="G490" sqref="G490:I490"/>
    </sheetView>
  </sheetViews>
  <sheetFormatPr defaultRowHeight="15"/>
  <cols>
    <col min="1" max="1" width="3" customWidth="1"/>
    <col min="2" max="2" width="4" customWidth="1"/>
    <col min="3" max="3" width="19.28515625" customWidth="1"/>
    <col min="4" max="4" width="8.140625" customWidth="1"/>
    <col min="6" max="6" width="10" customWidth="1"/>
    <col min="7" max="7" width="7.5703125" customWidth="1"/>
    <col min="8" max="8" width="11.140625" customWidth="1"/>
    <col min="9" max="9" width="13.28515625" customWidth="1"/>
    <col min="10" max="10" width="10.85546875" customWidth="1"/>
    <col min="11" max="11" width="9.7109375" customWidth="1"/>
    <col min="12" max="12" width="13.28515625" customWidth="1"/>
    <col min="13" max="13" width="12.85546875" customWidth="1"/>
  </cols>
  <sheetData>
    <row r="2" spans="2:20" ht="16.5" customHeight="1">
      <c r="B2" s="136" t="s">
        <v>210</v>
      </c>
      <c r="C2" s="115"/>
      <c r="D2" s="115"/>
      <c r="E2" s="115"/>
      <c r="F2" s="115" t="s">
        <v>257</v>
      </c>
      <c r="G2" s="115"/>
      <c r="H2" s="116" t="s">
        <v>258</v>
      </c>
      <c r="I2" s="115" t="s">
        <v>259</v>
      </c>
      <c r="J2" s="210" t="s">
        <v>260</v>
      </c>
      <c r="K2" s="211"/>
      <c r="L2" s="211"/>
      <c r="M2" s="53"/>
      <c r="N2" s="53"/>
      <c r="O2" s="53"/>
      <c r="P2" s="53"/>
      <c r="Q2" s="53"/>
      <c r="R2" s="53"/>
      <c r="S2" s="53"/>
      <c r="T2" s="53"/>
    </row>
    <row r="3" spans="2:20" ht="33.75">
      <c r="B3" s="139" t="s">
        <v>0</v>
      </c>
      <c r="C3" s="139" t="s">
        <v>1</v>
      </c>
      <c r="D3" s="139" t="s">
        <v>2</v>
      </c>
      <c r="E3" s="139" t="s">
        <v>91</v>
      </c>
      <c r="F3" s="139" t="s">
        <v>3</v>
      </c>
      <c r="G3" s="139" t="s">
        <v>4</v>
      </c>
      <c r="H3" s="139" t="s">
        <v>64</v>
      </c>
      <c r="I3" s="139" t="s">
        <v>63</v>
      </c>
      <c r="J3" s="139" t="s">
        <v>5</v>
      </c>
      <c r="K3" s="139" t="s">
        <v>65</v>
      </c>
      <c r="L3" s="139" t="s">
        <v>66</v>
      </c>
      <c r="M3" s="1"/>
      <c r="N3" s="1"/>
      <c r="O3" s="1"/>
      <c r="P3" s="1"/>
      <c r="Q3" s="53"/>
      <c r="R3" s="53"/>
      <c r="S3" s="53"/>
      <c r="T3" s="53"/>
    </row>
    <row r="4" spans="2:20">
      <c r="B4" s="238" t="s">
        <v>68</v>
      </c>
      <c r="C4" s="239"/>
      <c r="D4" s="239"/>
      <c r="E4" s="239"/>
      <c r="F4" s="239"/>
      <c r="G4" s="239"/>
      <c r="H4" s="239"/>
      <c r="I4" s="239"/>
      <c r="J4" s="239"/>
      <c r="K4" s="239"/>
      <c r="L4" s="240"/>
      <c r="M4" s="1"/>
      <c r="N4" s="1"/>
      <c r="O4" s="1"/>
      <c r="P4" s="1"/>
      <c r="Q4" s="53"/>
      <c r="R4" s="53"/>
      <c r="S4" s="53"/>
      <c r="T4" s="53"/>
    </row>
    <row r="5" spans="2:20" ht="26.25" customHeight="1">
      <c r="B5" s="2">
        <v>1</v>
      </c>
      <c r="C5" s="34" t="s">
        <v>95</v>
      </c>
      <c r="D5" s="50"/>
      <c r="E5" s="50"/>
      <c r="F5" s="5">
        <v>100</v>
      </c>
      <c r="G5" s="6">
        <v>200</v>
      </c>
      <c r="H5" s="7"/>
      <c r="I5" s="7"/>
      <c r="J5" s="8">
        <v>8</v>
      </c>
      <c r="K5" s="9"/>
      <c r="L5" s="10"/>
      <c r="M5" s="1"/>
      <c r="N5" s="1"/>
      <c r="O5" s="1"/>
      <c r="P5" s="1"/>
      <c r="Q5" s="53"/>
      <c r="R5" s="53"/>
      <c r="S5" s="53"/>
      <c r="T5" s="53"/>
    </row>
    <row r="6" spans="2:20" ht="111" customHeight="1">
      <c r="B6" s="2">
        <v>2</v>
      </c>
      <c r="C6" s="3" t="s">
        <v>157</v>
      </c>
      <c r="D6" s="50"/>
      <c r="E6" s="50"/>
      <c r="F6" s="5">
        <v>20</v>
      </c>
      <c r="G6" s="6">
        <v>220</v>
      </c>
      <c r="H6" s="7"/>
      <c r="I6" s="7"/>
      <c r="J6" s="8">
        <v>8</v>
      </c>
      <c r="K6" s="9"/>
      <c r="L6" s="10"/>
      <c r="M6" s="1"/>
      <c r="N6" s="1"/>
      <c r="O6" s="1"/>
      <c r="P6" s="1"/>
      <c r="Q6" s="53"/>
      <c r="R6" s="53"/>
      <c r="S6" s="53"/>
      <c r="T6" s="53"/>
    </row>
    <row r="7" spans="2:20" ht="54" customHeight="1">
      <c r="B7" s="2">
        <v>3</v>
      </c>
      <c r="C7" s="18" t="s">
        <v>158</v>
      </c>
      <c r="D7" s="50"/>
      <c r="E7" s="50"/>
      <c r="F7" s="5">
        <v>20</v>
      </c>
      <c r="G7" s="6">
        <v>100</v>
      </c>
      <c r="H7" s="7"/>
      <c r="I7" s="7"/>
      <c r="J7" s="8">
        <v>8</v>
      </c>
      <c r="K7" s="9"/>
      <c r="L7" s="10"/>
      <c r="M7" s="1"/>
      <c r="N7" s="1"/>
      <c r="O7" s="1"/>
      <c r="P7" s="1"/>
      <c r="Q7" s="53"/>
      <c r="R7" s="53"/>
      <c r="S7" s="53"/>
      <c r="T7" s="53"/>
    </row>
    <row r="8" spans="2:20" ht="78" customHeight="1">
      <c r="B8" s="2">
        <v>4</v>
      </c>
      <c r="C8" s="3" t="s">
        <v>168</v>
      </c>
      <c r="D8" s="4"/>
      <c r="E8" s="4"/>
      <c r="F8" s="5">
        <v>20</v>
      </c>
      <c r="G8" s="6">
        <v>100</v>
      </c>
      <c r="H8" s="7"/>
      <c r="I8" s="7"/>
      <c r="J8" s="8">
        <v>8</v>
      </c>
      <c r="K8" s="9"/>
      <c r="L8" s="10"/>
      <c r="M8" s="1"/>
      <c r="N8" s="1"/>
      <c r="O8" s="1"/>
      <c r="P8" s="1"/>
      <c r="Q8" s="53"/>
      <c r="R8" s="53"/>
      <c r="S8" s="53"/>
      <c r="T8" s="53"/>
    </row>
    <row r="9" spans="2:20" ht="45.75">
      <c r="B9" s="2">
        <v>5</v>
      </c>
      <c r="C9" s="18" t="s">
        <v>167</v>
      </c>
      <c r="D9" s="4"/>
      <c r="E9" s="4"/>
      <c r="F9" s="5">
        <v>20</v>
      </c>
      <c r="G9" s="6">
        <v>100</v>
      </c>
      <c r="H9" s="7"/>
      <c r="I9" s="7"/>
      <c r="J9" s="8">
        <v>8</v>
      </c>
      <c r="K9" s="9"/>
      <c r="L9" s="10"/>
      <c r="M9" s="1"/>
      <c r="N9" s="1"/>
      <c r="O9" s="1"/>
      <c r="P9" s="1"/>
      <c r="Q9" s="53"/>
      <c r="R9" s="53"/>
      <c r="S9" s="53"/>
      <c r="T9" s="53"/>
    </row>
    <row r="10" spans="2:20" ht="36.75" customHeight="1">
      <c r="B10" s="2">
        <v>6</v>
      </c>
      <c r="C10" s="3" t="s">
        <v>217</v>
      </c>
      <c r="D10" s="4"/>
      <c r="E10" s="4"/>
      <c r="F10" s="5">
        <v>20</v>
      </c>
      <c r="G10" s="6">
        <v>40</v>
      </c>
      <c r="H10" s="7"/>
      <c r="I10" s="7"/>
      <c r="J10" s="8">
        <v>8</v>
      </c>
      <c r="K10" s="9"/>
      <c r="L10" s="10"/>
      <c r="M10" s="1"/>
      <c r="N10" s="1"/>
      <c r="O10" s="1"/>
      <c r="P10" s="1"/>
      <c r="Q10" s="53"/>
      <c r="R10" s="53"/>
      <c r="S10" s="53"/>
      <c r="T10" s="53"/>
    </row>
    <row r="11" spans="2:20" ht="22.5">
      <c r="B11" s="2">
        <v>7</v>
      </c>
      <c r="C11" s="3" t="s">
        <v>8</v>
      </c>
      <c r="D11" s="4"/>
      <c r="E11" s="4"/>
      <c r="F11" s="5">
        <v>20</v>
      </c>
      <c r="G11" s="6">
        <v>20</v>
      </c>
      <c r="H11" s="7"/>
      <c r="I11" s="7"/>
      <c r="J11" s="8">
        <v>8</v>
      </c>
      <c r="K11" s="9"/>
      <c r="L11" s="10"/>
      <c r="M11" s="1"/>
      <c r="N11" s="1"/>
      <c r="O11" s="1"/>
      <c r="P11" s="1"/>
      <c r="Q11" s="53"/>
      <c r="R11" s="53"/>
      <c r="S11" s="53"/>
      <c r="T11" s="53"/>
    </row>
    <row r="12" spans="2:20" ht="135.75">
      <c r="B12" s="2">
        <v>8</v>
      </c>
      <c r="C12" s="18" t="s">
        <v>441</v>
      </c>
      <c r="D12" s="4"/>
      <c r="E12" s="4"/>
      <c r="F12" s="5">
        <v>25</v>
      </c>
      <c r="G12" s="6">
        <v>20</v>
      </c>
      <c r="H12" s="7"/>
      <c r="I12" s="7"/>
      <c r="J12" s="8">
        <v>8</v>
      </c>
      <c r="K12" s="9"/>
      <c r="L12" s="10"/>
      <c r="M12" s="1"/>
      <c r="N12" s="1"/>
      <c r="O12" s="1"/>
      <c r="P12" s="1"/>
      <c r="Q12" s="53"/>
      <c r="R12" s="53"/>
      <c r="S12" s="53"/>
      <c r="T12" s="53"/>
    </row>
    <row r="13" spans="2:20" ht="33.75">
      <c r="B13" s="2">
        <v>9</v>
      </c>
      <c r="C13" s="3" t="s">
        <v>10</v>
      </c>
      <c r="D13" s="4"/>
      <c r="E13" s="4"/>
      <c r="F13" s="5">
        <v>10</v>
      </c>
      <c r="G13" s="6">
        <v>420</v>
      </c>
      <c r="H13" s="7"/>
      <c r="I13" s="7"/>
      <c r="J13" s="8">
        <v>23</v>
      </c>
      <c r="K13" s="9"/>
      <c r="L13" s="10"/>
      <c r="M13" s="1"/>
      <c r="N13" s="1"/>
      <c r="O13" s="1"/>
      <c r="P13" s="1"/>
      <c r="Q13" s="53"/>
      <c r="R13" s="53"/>
      <c r="S13" s="53"/>
      <c r="T13" s="53"/>
    </row>
    <row r="14" spans="2:20" ht="48.75" customHeight="1">
      <c r="B14" s="2">
        <v>10</v>
      </c>
      <c r="C14" s="3" t="s">
        <v>11</v>
      </c>
      <c r="D14" s="4"/>
      <c r="E14" s="4"/>
      <c r="F14" s="5">
        <v>10</v>
      </c>
      <c r="G14" s="6">
        <v>70</v>
      </c>
      <c r="H14" s="7"/>
      <c r="I14" s="7"/>
      <c r="J14" s="8">
        <v>23</v>
      </c>
      <c r="K14" s="9"/>
      <c r="L14" s="10"/>
      <c r="M14" s="1"/>
      <c r="N14" s="1"/>
      <c r="O14" s="1"/>
      <c r="P14" s="1"/>
      <c r="Q14" s="53"/>
      <c r="R14" s="53"/>
      <c r="S14" s="53"/>
      <c r="T14" s="53"/>
    </row>
    <row r="15" spans="2:20" ht="33.75">
      <c r="B15" s="2">
        <v>11</v>
      </c>
      <c r="C15" s="3" t="s">
        <v>12</v>
      </c>
      <c r="D15" s="4"/>
      <c r="E15" s="4"/>
      <c r="F15" s="5">
        <v>50</v>
      </c>
      <c r="G15" s="6">
        <v>3</v>
      </c>
      <c r="H15" s="7"/>
      <c r="I15" s="7"/>
      <c r="J15" s="8">
        <v>23</v>
      </c>
      <c r="K15" s="9"/>
      <c r="L15" s="10"/>
      <c r="M15" s="1"/>
      <c r="N15" s="1"/>
      <c r="O15" s="1"/>
      <c r="P15" s="1"/>
      <c r="Q15" s="53"/>
      <c r="R15" s="53"/>
      <c r="S15" s="53"/>
      <c r="T15" s="53"/>
    </row>
    <row r="16" spans="2:20" ht="56.25">
      <c r="B16" s="2">
        <v>12</v>
      </c>
      <c r="C16" s="3" t="s">
        <v>87</v>
      </c>
      <c r="D16" s="4"/>
      <c r="E16" s="4"/>
      <c r="F16" s="5">
        <v>20</v>
      </c>
      <c r="G16" s="6">
        <v>80</v>
      </c>
      <c r="H16" s="7"/>
      <c r="I16" s="7"/>
      <c r="J16" s="8">
        <v>8</v>
      </c>
      <c r="K16" s="9"/>
      <c r="L16" s="10"/>
      <c r="M16" s="1"/>
      <c r="N16" s="1"/>
      <c r="O16" s="1"/>
      <c r="P16" s="1"/>
      <c r="Q16" s="53"/>
      <c r="R16" s="53"/>
      <c r="S16" s="53"/>
      <c r="T16" s="53"/>
    </row>
    <row r="17" spans="2:20" ht="22.5">
      <c r="B17" s="2">
        <v>4</v>
      </c>
      <c r="C17" s="3" t="s">
        <v>153</v>
      </c>
      <c r="D17" s="4"/>
      <c r="E17" s="4"/>
      <c r="F17" s="5">
        <v>20</v>
      </c>
      <c r="G17" s="6">
        <v>90</v>
      </c>
      <c r="H17" s="7"/>
      <c r="I17" s="7"/>
      <c r="J17" s="8">
        <v>8</v>
      </c>
      <c r="K17" s="9"/>
      <c r="L17" s="10"/>
      <c r="M17" s="53"/>
      <c r="N17" s="53"/>
      <c r="O17" s="53"/>
      <c r="P17" s="53"/>
      <c r="Q17" s="53"/>
      <c r="R17" s="53"/>
      <c r="S17" s="53"/>
      <c r="T17" s="53"/>
    </row>
    <row r="18" spans="2:20" ht="22.5">
      <c r="B18" s="2">
        <v>5</v>
      </c>
      <c r="C18" s="3" t="s">
        <v>159</v>
      </c>
      <c r="D18" s="4"/>
      <c r="E18" s="4"/>
      <c r="F18" s="5">
        <v>20</v>
      </c>
      <c r="G18" s="6">
        <v>100</v>
      </c>
      <c r="H18" s="7"/>
      <c r="I18" s="7"/>
      <c r="J18" s="8">
        <v>8</v>
      </c>
      <c r="K18" s="9"/>
      <c r="L18" s="10"/>
      <c r="M18" s="53"/>
      <c r="N18" s="53"/>
      <c r="O18" s="53"/>
      <c r="P18" s="53"/>
      <c r="Q18" s="53"/>
      <c r="R18" s="53"/>
      <c r="S18" s="53"/>
      <c r="T18" s="53"/>
    </row>
    <row r="19" spans="2:20" ht="22.5">
      <c r="B19" s="2">
        <v>6</v>
      </c>
      <c r="C19" s="3" t="s">
        <v>154</v>
      </c>
      <c r="D19" s="4"/>
      <c r="E19" s="4"/>
      <c r="F19" s="5">
        <v>100</v>
      </c>
      <c r="G19" s="6">
        <v>90</v>
      </c>
      <c r="H19" s="7"/>
      <c r="I19" s="7"/>
      <c r="J19" s="8">
        <v>8</v>
      </c>
      <c r="K19" s="9"/>
      <c r="L19" s="10"/>
      <c r="M19" s="53"/>
      <c r="N19" s="53"/>
      <c r="O19" s="53"/>
      <c r="P19" s="53"/>
      <c r="Q19" s="53"/>
      <c r="R19" s="53"/>
      <c r="S19" s="53"/>
      <c r="T19" s="53"/>
    </row>
    <row r="20" spans="2:20" ht="33.75">
      <c r="B20" s="2">
        <v>7</v>
      </c>
      <c r="C20" s="3" t="s">
        <v>152</v>
      </c>
      <c r="D20" s="4"/>
      <c r="E20" s="4"/>
      <c r="F20" s="5">
        <v>20</v>
      </c>
      <c r="G20" s="6">
        <v>350</v>
      </c>
      <c r="H20" s="7"/>
      <c r="I20" s="7"/>
      <c r="J20" s="8">
        <v>8</v>
      </c>
      <c r="K20" s="9"/>
      <c r="L20" s="10"/>
      <c r="M20" s="53"/>
      <c r="N20" s="53"/>
      <c r="O20" s="53"/>
      <c r="P20" s="53"/>
      <c r="Q20" s="53"/>
      <c r="R20" s="53"/>
      <c r="S20" s="53"/>
      <c r="T20" s="53"/>
    </row>
    <row r="21" spans="2:20" ht="46.5" customHeight="1">
      <c r="B21" s="2">
        <v>8</v>
      </c>
      <c r="C21" s="34" t="s">
        <v>160</v>
      </c>
      <c r="D21" s="4"/>
      <c r="E21" s="4"/>
      <c r="F21" s="5">
        <v>20</v>
      </c>
      <c r="G21" s="6">
        <v>350</v>
      </c>
      <c r="H21" s="7"/>
      <c r="I21" s="7"/>
      <c r="J21" s="8">
        <v>8</v>
      </c>
      <c r="K21" s="9"/>
      <c r="L21" s="10"/>
      <c r="M21" s="53"/>
      <c r="N21" s="53"/>
      <c r="O21" s="53"/>
      <c r="P21" s="53"/>
      <c r="Q21" s="53"/>
      <c r="R21" s="53"/>
      <c r="S21" s="53"/>
      <c r="T21" s="53"/>
    </row>
    <row r="22" spans="2:20" ht="47.25" customHeight="1">
      <c r="B22" s="2">
        <v>9</v>
      </c>
      <c r="C22" s="3" t="s">
        <v>161</v>
      </c>
      <c r="D22" s="4"/>
      <c r="E22" s="4"/>
      <c r="F22" s="5">
        <v>20</v>
      </c>
      <c r="G22" s="6">
        <v>40</v>
      </c>
      <c r="H22" s="7"/>
      <c r="I22" s="7"/>
      <c r="J22" s="8">
        <v>8</v>
      </c>
      <c r="K22" s="9"/>
      <c r="L22" s="10"/>
      <c r="M22" s="53"/>
      <c r="N22" s="53"/>
      <c r="O22" s="53"/>
      <c r="P22" s="53"/>
      <c r="Q22" s="53"/>
      <c r="R22" s="53"/>
      <c r="S22" s="53"/>
      <c r="T22" s="53"/>
    </row>
    <row r="23" spans="2:20" ht="46.5" customHeight="1">
      <c r="B23" s="2">
        <v>10</v>
      </c>
      <c r="C23" s="34" t="s">
        <v>162</v>
      </c>
      <c r="D23" s="4"/>
      <c r="E23" s="4"/>
      <c r="F23" s="5">
        <v>20</v>
      </c>
      <c r="G23" s="6">
        <v>200</v>
      </c>
      <c r="H23" s="7"/>
      <c r="I23" s="7"/>
      <c r="J23" s="8">
        <v>8</v>
      </c>
      <c r="K23" s="9"/>
      <c r="L23" s="10"/>
      <c r="M23" s="53"/>
      <c r="N23" s="53"/>
      <c r="O23" s="53"/>
      <c r="P23" s="53"/>
      <c r="Q23" s="53"/>
      <c r="R23" s="53"/>
      <c r="S23" s="53"/>
      <c r="T23" s="53"/>
    </row>
    <row r="24" spans="2:20" ht="55.5" customHeight="1">
      <c r="B24" s="2">
        <v>11</v>
      </c>
      <c r="C24" s="3" t="s">
        <v>163</v>
      </c>
      <c r="D24" s="4"/>
      <c r="E24" s="4"/>
      <c r="F24" s="5">
        <v>20</v>
      </c>
      <c r="G24" s="6">
        <v>160</v>
      </c>
      <c r="H24" s="7"/>
      <c r="I24" s="7"/>
      <c r="J24" s="8">
        <v>8</v>
      </c>
      <c r="K24" s="9"/>
      <c r="L24" s="10"/>
      <c r="M24" s="53"/>
      <c r="N24" s="53"/>
      <c r="O24" s="53"/>
      <c r="P24" s="53"/>
      <c r="Q24" s="53"/>
      <c r="R24" s="53"/>
      <c r="S24" s="53"/>
      <c r="T24" s="53"/>
    </row>
    <row r="25" spans="2:20" ht="47.25" customHeight="1">
      <c r="B25" s="2">
        <v>12</v>
      </c>
      <c r="C25" s="3" t="s">
        <v>164</v>
      </c>
      <c r="D25" s="4"/>
      <c r="E25" s="4"/>
      <c r="F25" s="5">
        <v>100</v>
      </c>
      <c r="G25" s="6">
        <v>80</v>
      </c>
      <c r="H25" s="7"/>
      <c r="I25" s="7"/>
      <c r="J25" s="8">
        <v>8</v>
      </c>
      <c r="K25" s="9"/>
      <c r="L25" s="10"/>
      <c r="M25" s="53"/>
      <c r="N25" s="53"/>
      <c r="O25" s="53"/>
      <c r="P25" s="53"/>
      <c r="Q25" s="53"/>
      <c r="R25" s="53"/>
      <c r="S25" s="53"/>
      <c r="T25" s="53"/>
    </row>
    <row r="26" spans="2:20" ht="45" customHeight="1">
      <c r="B26" s="2">
        <v>13</v>
      </c>
      <c r="C26" s="3" t="s">
        <v>165</v>
      </c>
      <c r="D26" s="4"/>
      <c r="E26" s="4"/>
      <c r="F26" s="5">
        <v>20</v>
      </c>
      <c r="G26" s="6">
        <v>110</v>
      </c>
      <c r="H26" s="7"/>
      <c r="I26" s="7"/>
      <c r="J26" s="8">
        <v>8</v>
      </c>
      <c r="K26" s="9"/>
      <c r="L26" s="10"/>
      <c r="M26" s="53"/>
      <c r="N26" s="53"/>
      <c r="O26" s="53"/>
      <c r="P26" s="53"/>
      <c r="Q26" s="53"/>
      <c r="R26" s="53"/>
      <c r="S26" s="53"/>
      <c r="T26" s="53"/>
    </row>
    <row r="27" spans="2:20" ht="53.25" customHeight="1">
      <c r="B27" s="2">
        <v>14</v>
      </c>
      <c r="C27" s="3" t="s">
        <v>166</v>
      </c>
      <c r="D27" s="4"/>
      <c r="E27" s="4"/>
      <c r="F27" s="5">
        <v>20</v>
      </c>
      <c r="G27" s="6">
        <v>75</v>
      </c>
      <c r="H27" s="7"/>
      <c r="I27" s="7"/>
      <c r="J27" s="8">
        <v>8</v>
      </c>
      <c r="K27" s="9"/>
      <c r="L27" s="10"/>
      <c r="M27" s="53"/>
      <c r="N27" s="53"/>
      <c r="O27" s="53"/>
      <c r="P27" s="53"/>
      <c r="Q27" s="53"/>
      <c r="R27" s="53"/>
      <c r="S27" s="53"/>
      <c r="T27" s="53"/>
    </row>
    <row r="28" spans="2:20" ht="30.75" customHeight="1">
      <c r="B28" s="2">
        <v>15</v>
      </c>
      <c r="C28" s="3" t="s">
        <v>280</v>
      </c>
      <c r="D28" s="50"/>
      <c r="E28" s="50"/>
      <c r="F28" s="5" t="s">
        <v>281</v>
      </c>
      <c r="G28" s="6">
        <v>50</v>
      </c>
      <c r="H28" s="7"/>
      <c r="I28" s="7"/>
      <c r="J28" s="8">
        <v>8</v>
      </c>
      <c r="K28" s="9"/>
      <c r="L28" s="10"/>
      <c r="M28" s="53"/>
      <c r="N28" s="53"/>
      <c r="O28" s="53"/>
      <c r="P28" s="53"/>
      <c r="Q28" s="53"/>
      <c r="R28" s="53"/>
      <c r="S28" s="53"/>
      <c r="T28" s="53"/>
    </row>
    <row r="29" spans="2:20" ht="42" customHeight="1">
      <c r="B29" s="2">
        <v>16</v>
      </c>
      <c r="C29" s="18" t="s">
        <v>156</v>
      </c>
      <c r="D29" s="4"/>
      <c r="E29" s="4"/>
      <c r="F29" s="5">
        <v>20</v>
      </c>
      <c r="G29" s="6">
        <v>30</v>
      </c>
      <c r="H29" s="7"/>
      <c r="I29" s="7"/>
      <c r="J29" s="8">
        <v>8</v>
      </c>
      <c r="K29" s="9"/>
      <c r="L29" s="10"/>
      <c r="M29" s="53"/>
      <c r="N29" s="53"/>
      <c r="O29" s="53"/>
      <c r="P29" s="53"/>
      <c r="Q29" s="53"/>
      <c r="R29" s="53"/>
      <c r="S29" s="53"/>
      <c r="T29" s="53"/>
    </row>
    <row r="30" spans="2:20" ht="28.5" customHeight="1">
      <c r="B30" s="2">
        <v>17</v>
      </c>
      <c r="C30" s="3" t="s">
        <v>155</v>
      </c>
      <c r="D30" s="4"/>
      <c r="E30" s="4"/>
      <c r="F30" s="5">
        <v>20</v>
      </c>
      <c r="G30" s="6">
        <v>40</v>
      </c>
      <c r="H30" s="7"/>
      <c r="I30" s="7"/>
      <c r="J30" s="8">
        <v>8</v>
      </c>
      <c r="K30" s="9"/>
      <c r="L30" s="10"/>
      <c r="M30" s="53"/>
      <c r="N30" s="53"/>
      <c r="O30" s="53"/>
      <c r="P30" s="53"/>
      <c r="Q30" s="53"/>
      <c r="R30" s="53"/>
      <c r="S30" s="53"/>
      <c r="T30" s="53"/>
    </row>
    <row r="31" spans="2:20" ht="39" customHeight="1">
      <c r="B31" s="2">
        <v>18</v>
      </c>
      <c r="C31" s="3" t="s">
        <v>169</v>
      </c>
      <c r="D31" s="50"/>
      <c r="E31" s="50"/>
      <c r="F31" s="5">
        <v>20</v>
      </c>
      <c r="G31" s="6">
        <v>10</v>
      </c>
      <c r="H31" s="7"/>
      <c r="I31" s="7"/>
      <c r="J31" s="8">
        <v>8</v>
      </c>
      <c r="K31" s="9"/>
      <c r="L31" s="10"/>
      <c r="M31" s="53"/>
      <c r="N31" s="53"/>
      <c r="O31" s="53"/>
      <c r="P31" s="53"/>
      <c r="Q31" s="53"/>
      <c r="R31" s="53"/>
      <c r="S31" s="53"/>
      <c r="T31" s="53"/>
    </row>
    <row r="32" spans="2:20" ht="57.75" customHeight="1">
      <c r="B32" s="2">
        <v>19</v>
      </c>
      <c r="C32" s="3" t="s">
        <v>171</v>
      </c>
      <c r="D32" s="50"/>
      <c r="E32" s="50"/>
      <c r="F32" s="5">
        <v>20</v>
      </c>
      <c r="G32" s="6">
        <v>70</v>
      </c>
      <c r="H32" s="7"/>
      <c r="I32" s="7"/>
      <c r="J32" s="8">
        <v>8</v>
      </c>
      <c r="K32" s="9"/>
      <c r="L32" s="10"/>
      <c r="M32" s="53"/>
      <c r="N32" s="53"/>
      <c r="O32" s="53"/>
      <c r="P32" s="53"/>
      <c r="Q32" s="53"/>
      <c r="R32" s="53"/>
      <c r="S32" s="53"/>
      <c r="T32" s="53"/>
    </row>
    <row r="33" spans="2:20" ht="39.75" customHeight="1">
      <c r="B33" s="2">
        <v>20</v>
      </c>
      <c r="C33" s="3" t="s">
        <v>170</v>
      </c>
      <c r="D33" s="4"/>
      <c r="E33" s="4"/>
      <c r="F33" s="5">
        <v>100</v>
      </c>
      <c r="G33" s="6">
        <v>50</v>
      </c>
      <c r="H33" s="7"/>
      <c r="I33" s="7"/>
      <c r="J33" s="8">
        <v>23</v>
      </c>
      <c r="K33" s="9"/>
      <c r="L33" s="10"/>
      <c r="M33" s="53"/>
      <c r="N33" s="53"/>
      <c r="O33" s="53"/>
      <c r="P33" s="53"/>
      <c r="Q33" s="53"/>
      <c r="R33" s="53"/>
      <c r="S33" s="53"/>
      <c r="T33" s="53"/>
    </row>
    <row r="34" spans="2:20">
      <c r="B34" s="245" t="s">
        <v>69</v>
      </c>
      <c r="C34" s="246"/>
      <c r="D34" s="246"/>
      <c r="E34" s="246"/>
      <c r="F34" s="246"/>
      <c r="G34" s="246"/>
      <c r="H34" s="246"/>
      <c r="I34" s="132">
        <f>SUM(I5:I33)</f>
        <v>0</v>
      </c>
      <c r="J34" s="8" t="s">
        <v>62</v>
      </c>
      <c r="K34" s="9" t="s">
        <v>62</v>
      </c>
      <c r="L34" s="133">
        <f>SUM(L5:L33)</f>
        <v>0</v>
      </c>
      <c r="M34" s="1"/>
      <c r="N34" s="1"/>
      <c r="O34" s="1"/>
      <c r="P34" s="1"/>
      <c r="Q34" s="53"/>
      <c r="R34" s="53"/>
      <c r="S34" s="53"/>
      <c r="T34" s="53"/>
    </row>
    <row r="35" spans="2:20">
      <c r="B35" s="248" t="s">
        <v>70</v>
      </c>
      <c r="C35" s="249"/>
      <c r="D35" s="249"/>
      <c r="E35" s="249"/>
      <c r="F35" s="249"/>
      <c r="G35" s="249"/>
      <c r="H35" s="249"/>
      <c r="I35" s="249"/>
      <c r="J35" s="249"/>
      <c r="K35" s="249"/>
      <c r="L35" s="250"/>
      <c r="M35" s="1"/>
      <c r="N35" s="1"/>
      <c r="O35" s="1"/>
      <c r="P35" s="1"/>
      <c r="Q35" s="53"/>
      <c r="R35" s="53"/>
      <c r="S35" s="53"/>
      <c r="T35" s="53"/>
    </row>
    <row r="36" spans="2:20">
      <c r="B36" s="2">
        <v>1</v>
      </c>
      <c r="C36" s="3" t="s">
        <v>13</v>
      </c>
      <c r="D36" s="4"/>
      <c r="E36" s="4"/>
      <c r="F36" s="5">
        <v>20</v>
      </c>
      <c r="G36" s="6">
        <v>50</v>
      </c>
      <c r="H36" s="7"/>
      <c r="I36" s="7"/>
      <c r="J36" s="8">
        <v>8</v>
      </c>
      <c r="K36" s="9"/>
      <c r="L36" s="10"/>
      <c r="M36" s="1"/>
      <c r="N36" s="1"/>
      <c r="O36" s="1"/>
      <c r="P36" s="1"/>
      <c r="Q36" s="53"/>
      <c r="R36" s="53"/>
      <c r="S36" s="53"/>
      <c r="T36" s="53"/>
    </row>
    <row r="37" spans="2:20">
      <c r="B37" s="2">
        <v>2</v>
      </c>
      <c r="C37" s="3" t="s">
        <v>14</v>
      </c>
      <c r="D37" s="4"/>
      <c r="E37" s="4"/>
      <c r="F37" s="5">
        <v>10</v>
      </c>
      <c r="G37" s="6">
        <v>15</v>
      </c>
      <c r="H37" s="7"/>
      <c r="I37" s="7"/>
      <c r="J37" s="8">
        <v>8</v>
      </c>
      <c r="K37" s="9"/>
      <c r="L37" s="10"/>
      <c r="M37" s="1"/>
      <c r="N37" s="1"/>
      <c r="O37" s="1"/>
      <c r="P37" s="1"/>
      <c r="Q37" s="53"/>
      <c r="R37" s="53"/>
      <c r="S37" s="53"/>
      <c r="T37" s="53"/>
    </row>
    <row r="38" spans="2:20">
      <c r="B38" s="2">
        <v>3</v>
      </c>
      <c r="C38" s="3" t="s">
        <v>15</v>
      </c>
      <c r="D38" s="4"/>
      <c r="E38" s="4"/>
      <c r="F38" s="5">
        <v>20</v>
      </c>
      <c r="G38" s="6">
        <v>150</v>
      </c>
      <c r="H38" s="7"/>
      <c r="I38" s="7"/>
      <c r="J38" s="8">
        <v>8</v>
      </c>
      <c r="K38" s="9"/>
      <c r="L38" s="10"/>
      <c r="M38" s="1"/>
      <c r="N38" s="1"/>
      <c r="O38" s="1"/>
      <c r="P38" s="1"/>
      <c r="Q38" s="53"/>
      <c r="R38" s="53"/>
      <c r="S38" s="53"/>
      <c r="T38" s="53"/>
    </row>
    <row r="39" spans="2:20" ht="22.5">
      <c r="B39" s="2">
        <v>4</v>
      </c>
      <c r="C39" s="3" t="s">
        <v>16</v>
      </c>
      <c r="D39" s="4"/>
      <c r="E39" s="4"/>
      <c r="F39" s="5">
        <v>100</v>
      </c>
      <c r="G39" s="6">
        <v>250</v>
      </c>
      <c r="H39" s="7"/>
      <c r="I39" s="7"/>
      <c r="J39" s="8">
        <v>8</v>
      </c>
      <c r="K39" s="9"/>
      <c r="L39" s="10"/>
      <c r="M39" s="1"/>
      <c r="N39" s="1"/>
      <c r="O39" s="1"/>
      <c r="P39" s="1"/>
      <c r="Q39" s="53"/>
      <c r="R39" s="53"/>
      <c r="S39" s="53"/>
      <c r="T39" s="53"/>
    </row>
    <row r="40" spans="2:20">
      <c r="B40" s="245" t="s">
        <v>71</v>
      </c>
      <c r="C40" s="246"/>
      <c r="D40" s="246"/>
      <c r="E40" s="246"/>
      <c r="F40" s="246"/>
      <c r="G40" s="246"/>
      <c r="H40" s="247"/>
      <c r="I40" s="132">
        <f>SUM(I36:I39)</f>
        <v>0</v>
      </c>
      <c r="J40" s="8" t="s">
        <v>62</v>
      </c>
      <c r="K40" s="9" t="s">
        <v>62</v>
      </c>
      <c r="L40" s="133">
        <f>SUM(L36:L39)</f>
        <v>0</v>
      </c>
      <c r="M40" s="1"/>
      <c r="N40" s="1"/>
      <c r="O40" s="1"/>
      <c r="P40" s="1"/>
      <c r="Q40" s="53"/>
      <c r="R40" s="53"/>
      <c r="S40" s="53"/>
      <c r="T40" s="53"/>
    </row>
    <row r="41" spans="2:20">
      <c r="B41" s="248" t="s">
        <v>72</v>
      </c>
      <c r="C41" s="249"/>
      <c r="D41" s="249"/>
      <c r="E41" s="249"/>
      <c r="F41" s="249"/>
      <c r="G41" s="249"/>
      <c r="H41" s="249"/>
      <c r="I41" s="249"/>
      <c r="J41" s="249"/>
      <c r="K41" s="249"/>
      <c r="L41" s="250"/>
      <c r="M41" s="1"/>
      <c r="N41" s="1"/>
      <c r="O41" s="1"/>
      <c r="P41" s="1"/>
      <c r="Q41" s="53"/>
      <c r="R41" s="53"/>
      <c r="S41" s="53"/>
      <c r="T41" s="53"/>
    </row>
    <row r="42" spans="2:20">
      <c r="B42" s="2">
        <v>1</v>
      </c>
      <c r="C42" s="3" t="s">
        <v>17</v>
      </c>
      <c r="D42" s="4"/>
      <c r="E42" s="4"/>
      <c r="F42" s="5">
        <v>30</v>
      </c>
      <c r="G42" s="6">
        <v>3</v>
      </c>
      <c r="H42" s="7"/>
      <c r="I42" s="7"/>
      <c r="J42" s="8">
        <v>8</v>
      </c>
      <c r="K42" s="9"/>
      <c r="L42" s="10"/>
      <c r="M42" s="1"/>
      <c r="N42" s="1"/>
      <c r="O42" s="1"/>
      <c r="P42" s="1"/>
      <c r="Q42" s="53"/>
      <c r="R42" s="53"/>
      <c r="S42" s="53"/>
      <c r="T42" s="53"/>
    </row>
    <row r="43" spans="2:20">
      <c r="B43" s="2">
        <v>2</v>
      </c>
      <c r="C43" s="3" t="s">
        <v>18</v>
      </c>
      <c r="D43" s="4"/>
      <c r="E43" s="4"/>
      <c r="F43" s="5">
        <v>30</v>
      </c>
      <c r="G43" s="6">
        <v>2</v>
      </c>
      <c r="H43" s="7"/>
      <c r="I43" s="7"/>
      <c r="J43" s="8">
        <v>8</v>
      </c>
      <c r="K43" s="9"/>
      <c r="L43" s="10"/>
      <c r="M43" s="1"/>
      <c r="N43" s="1"/>
      <c r="O43" s="1"/>
      <c r="P43" s="1"/>
      <c r="Q43" s="53"/>
      <c r="R43" s="53"/>
      <c r="S43" s="53"/>
      <c r="T43" s="53"/>
    </row>
    <row r="44" spans="2:20">
      <c r="B44" s="2">
        <v>3</v>
      </c>
      <c r="C44" s="3" t="s">
        <v>19</v>
      </c>
      <c r="D44" s="4"/>
      <c r="E44" s="4"/>
      <c r="F44" s="5">
        <v>30</v>
      </c>
      <c r="G44" s="6">
        <v>20</v>
      </c>
      <c r="H44" s="7"/>
      <c r="I44" s="7"/>
      <c r="J44" s="8">
        <v>8</v>
      </c>
      <c r="K44" s="9"/>
      <c r="L44" s="10"/>
      <c r="M44" s="1"/>
      <c r="N44" s="1"/>
      <c r="O44" s="1"/>
      <c r="P44" s="1"/>
      <c r="Q44" s="53"/>
      <c r="R44" s="53"/>
      <c r="S44" s="53"/>
      <c r="T44" s="53"/>
    </row>
    <row r="45" spans="2:20">
      <c r="B45" s="2">
        <v>4</v>
      </c>
      <c r="C45" s="3" t="s">
        <v>20</v>
      </c>
      <c r="D45" s="4"/>
      <c r="E45" s="4"/>
      <c r="F45" s="5">
        <v>30</v>
      </c>
      <c r="G45" s="6">
        <v>15</v>
      </c>
      <c r="H45" s="7"/>
      <c r="I45" s="7"/>
      <c r="J45" s="8">
        <v>8</v>
      </c>
      <c r="K45" s="9"/>
      <c r="L45" s="10"/>
      <c r="M45" s="1"/>
      <c r="N45" s="1"/>
      <c r="O45" s="1"/>
      <c r="P45" s="1"/>
      <c r="Q45" s="53"/>
      <c r="R45" s="53"/>
      <c r="S45" s="53"/>
      <c r="T45" s="53"/>
    </row>
    <row r="46" spans="2:20">
      <c r="B46" s="2">
        <v>5</v>
      </c>
      <c r="C46" s="3" t="s">
        <v>21</v>
      </c>
      <c r="D46" s="4"/>
      <c r="E46" s="4"/>
      <c r="F46" s="5">
        <v>30</v>
      </c>
      <c r="G46" s="6">
        <v>5</v>
      </c>
      <c r="H46" s="7"/>
      <c r="I46" s="7"/>
      <c r="J46" s="8">
        <v>8</v>
      </c>
      <c r="K46" s="9"/>
      <c r="L46" s="10"/>
      <c r="M46" s="1"/>
      <c r="N46" s="1"/>
      <c r="O46" s="1"/>
      <c r="P46" s="1"/>
      <c r="Q46" s="53"/>
      <c r="R46" s="53"/>
      <c r="S46" s="53"/>
      <c r="T46" s="53"/>
    </row>
    <row r="47" spans="2:20">
      <c r="B47" s="2">
        <v>6</v>
      </c>
      <c r="C47" s="3" t="s">
        <v>22</v>
      </c>
      <c r="D47" s="4"/>
      <c r="E47" s="4"/>
      <c r="F47" s="5">
        <v>30</v>
      </c>
      <c r="G47" s="6">
        <v>2</v>
      </c>
      <c r="H47" s="7"/>
      <c r="I47" s="7"/>
      <c r="J47" s="8">
        <v>8</v>
      </c>
      <c r="K47" s="9"/>
      <c r="L47" s="10"/>
      <c r="M47" s="1"/>
      <c r="N47" s="1"/>
      <c r="O47" s="1"/>
      <c r="P47" s="1"/>
      <c r="Q47" s="53"/>
      <c r="R47" s="53"/>
      <c r="S47" s="53"/>
      <c r="T47" s="53"/>
    </row>
    <row r="48" spans="2:20">
      <c r="B48" s="2">
        <v>7</v>
      </c>
      <c r="C48" s="3" t="s">
        <v>23</v>
      </c>
      <c r="D48" s="4"/>
      <c r="E48" s="4"/>
      <c r="F48" s="5">
        <v>30</v>
      </c>
      <c r="G48" s="6">
        <v>5</v>
      </c>
      <c r="H48" s="7"/>
      <c r="I48" s="7"/>
      <c r="J48" s="8">
        <v>8</v>
      </c>
      <c r="K48" s="9"/>
      <c r="L48" s="10"/>
      <c r="M48" s="1"/>
      <c r="N48" s="1"/>
      <c r="O48" s="1"/>
      <c r="P48" s="1"/>
      <c r="Q48" s="53"/>
      <c r="R48" s="53"/>
      <c r="S48" s="53"/>
      <c r="T48" s="53"/>
    </row>
    <row r="49" spans="2:20">
      <c r="B49" s="2">
        <v>8</v>
      </c>
      <c r="C49" s="3" t="s">
        <v>24</v>
      </c>
      <c r="D49" s="4"/>
      <c r="E49" s="4"/>
      <c r="F49" s="5">
        <v>30</v>
      </c>
      <c r="G49" s="6">
        <v>2</v>
      </c>
      <c r="H49" s="7"/>
      <c r="I49" s="7"/>
      <c r="J49" s="8">
        <v>8</v>
      </c>
      <c r="K49" s="9"/>
      <c r="L49" s="10"/>
      <c r="M49" s="1"/>
      <c r="N49" s="1"/>
      <c r="O49" s="1"/>
      <c r="P49" s="1"/>
      <c r="Q49" s="53"/>
      <c r="R49" s="53"/>
      <c r="S49" s="53"/>
      <c r="T49" s="53"/>
    </row>
    <row r="50" spans="2:20">
      <c r="B50" s="2">
        <v>9</v>
      </c>
      <c r="C50" s="3" t="s">
        <v>25</v>
      </c>
      <c r="D50" s="4"/>
      <c r="E50" s="4"/>
      <c r="F50" s="5">
        <v>30</v>
      </c>
      <c r="G50" s="6">
        <v>15</v>
      </c>
      <c r="H50" s="7"/>
      <c r="I50" s="7"/>
      <c r="J50" s="8">
        <v>8</v>
      </c>
      <c r="K50" s="9"/>
      <c r="L50" s="10"/>
      <c r="M50" s="1"/>
      <c r="N50" s="1"/>
      <c r="O50" s="1"/>
      <c r="P50" s="1"/>
      <c r="Q50" s="53"/>
      <c r="R50" s="53"/>
      <c r="S50" s="53"/>
      <c r="T50" s="53"/>
    </row>
    <row r="51" spans="2:20">
      <c r="B51" s="2">
        <v>10</v>
      </c>
      <c r="C51" s="3" t="s">
        <v>26</v>
      </c>
      <c r="D51" s="4"/>
      <c r="E51" s="4"/>
      <c r="F51" s="5">
        <v>30</v>
      </c>
      <c r="G51" s="6">
        <v>5</v>
      </c>
      <c r="H51" s="7"/>
      <c r="I51" s="7"/>
      <c r="J51" s="8">
        <v>8</v>
      </c>
      <c r="K51" s="9"/>
      <c r="L51" s="10"/>
      <c r="M51" s="1"/>
      <c r="N51" s="1"/>
      <c r="O51" s="1"/>
      <c r="P51" s="1"/>
      <c r="Q51" s="53"/>
      <c r="R51" s="53"/>
      <c r="S51" s="53"/>
      <c r="T51" s="53"/>
    </row>
    <row r="52" spans="2:20">
      <c r="B52" s="2">
        <v>11</v>
      </c>
      <c r="C52" s="3" t="s">
        <v>27</v>
      </c>
      <c r="D52" s="4"/>
      <c r="E52" s="4"/>
      <c r="F52" s="5">
        <v>30</v>
      </c>
      <c r="G52" s="6">
        <v>3</v>
      </c>
      <c r="H52" s="7"/>
      <c r="I52" s="7"/>
      <c r="J52" s="8">
        <v>8</v>
      </c>
      <c r="K52" s="9"/>
      <c r="L52" s="10"/>
      <c r="M52" s="1"/>
      <c r="N52" s="1"/>
      <c r="O52" s="1"/>
      <c r="P52" s="1"/>
      <c r="Q52" s="53"/>
      <c r="R52" s="53"/>
      <c r="S52" s="53"/>
      <c r="T52" s="53"/>
    </row>
    <row r="53" spans="2:20">
      <c r="B53" s="2">
        <v>12</v>
      </c>
      <c r="C53" s="3" t="s">
        <v>28</v>
      </c>
      <c r="D53" s="4"/>
      <c r="E53" s="4"/>
      <c r="F53" s="5">
        <v>30</v>
      </c>
      <c r="G53" s="6">
        <v>5</v>
      </c>
      <c r="H53" s="7"/>
      <c r="I53" s="7"/>
      <c r="J53" s="8">
        <v>8</v>
      </c>
      <c r="K53" s="9"/>
      <c r="L53" s="10"/>
      <c r="M53" s="1"/>
      <c r="N53" s="1"/>
      <c r="O53" s="1"/>
      <c r="P53" s="1"/>
      <c r="Q53" s="53"/>
      <c r="R53" s="53"/>
      <c r="S53" s="53"/>
      <c r="T53" s="53"/>
    </row>
    <row r="54" spans="2:20">
      <c r="B54" s="2">
        <v>13</v>
      </c>
      <c r="C54" s="3" t="s">
        <v>29</v>
      </c>
      <c r="D54" s="4"/>
      <c r="E54" s="4"/>
      <c r="F54" s="5">
        <v>30</v>
      </c>
      <c r="G54" s="6">
        <v>2</v>
      </c>
      <c r="H54" s="7"/>
      <c r="I54" s="7"/>
      <c r="J54" s="8">
        <v>8</v>
      </c>
      <c r="K54" s="9"/>
      <c r="L54" s="10"/>
      <c r="M54" s="1"/>
      <c r="N54" s="1"/>
      <c r="O54" s="1"/>
      <c r="P54" s="1"/>
      <c r="Q54" s="53"/>
      <c r="R54" s="53"/>
      <c r="S54" s="53"/>
      <c r="T54" s="53"/>
    </row>
    <row r="55" spans="2:20" ht="22.5">
      <c r="B55" s="2">
        <v>14</v>
      </c>
      <c r="C55" s="3" t="s">
        <v>88</v>
      </c>
      <c r="D55" s="4"/>
      <c r="E55" s="4"/>
      <c r="F55" s="5">
        <v>30</v>
      </c>
      <c r="G55" s="6">
        <v>3</v>
      </c>
      <c r="H55" s="7"/>
      <c r="I55" s="7"/>
      <c r="J55" s="8">
        <v>8</v>
      </c>
      <c r="K55" s="9"/>
      <c r="L55" s="10"/>
      <c r="M55" s="1"/>
      <c r="N55" s="1"/>
      <c r="O55" s="1"/>
      <c r="P55" s="1"/>
      <c r="Q55" s="53"/>
      <c r="R55" s="53"/>
      <c r="S55" s="53"/>
      <c r="T55" s="53"/>
    </row>
    <row r="56" spans="2:20" ht="22.5">
      <c r="B56" s="2">
        <v>15</v>
      </c>
      <c r="C56" s="3" t="s">
        <v>89</v>
      </c>
      <c r="D56" s="4"/>
      <c r="E56" s="4"/>
      <c r="F56" s="5">
        <v>30</v>
      </c>
      <c r="G56" s="6">
        <v>5</v>
      </c>
      <c r="H56" s="7"/>
      <c r="I56" s="7"/>
      <c r="J56" s="8">
        <v>8</v>
      </c>
      <c r="K56" s="9"/>
      <c r="L56" s="10"/>
      <c r="M56" s="1"/>
      <c r="N56" s="1"/>
      <c r="O56" s="1"/>
      <c r="P56" s="1"/>
      <c r="Q56" s="53"/>
      <c r="R56" s="53"/>
      <c r="S56" s="53"/>
      <c r="T56" s="53"/>
    </row>
    <row r="57" spans="2:20">
      <c r="B57" s="2">
        <v>16</v>
      </c>
      <c r="C57" s="3" t="s">
        <v>30</v>
      </c>
      <c r="D57" s="4"/>
      <c r="E57" s="4"/>
      <c r="F57" s="5">
        <v>30</v>
      </c>
      <c r="G57" s="6">
        <v>5</v>
      </c>
      <c r="H57" s="7"/>
      <c r="I57" s="7"/>
      <c r="J57" s="8">
        <v>8</v>
      </c>
      <c r="K57" s="9"/>
      <c r="L57" s="10"/>
      <c r="M57" s="1"/>
      <c r="N57" s="1"/>
      <c r="O57" s="1"/>
      <c r="P57" s="1"/>
      <c r="Q57" s="53"/>
      <c r="R57" s="53"/>
      <c r="S57" s="53"/>
      <c r="T57" s="53"/>
    </row>
    <row r="58" spans="2:20">
      <c r="B58" s="2">
        <v>17</v>
      </c>
      <c r="C58" s="3" t="s">
        <v>31</v>
      </c>
      <c r="D58" s="4"/>
      <c r="E58" s="4"/>
      <c r="F58" s="5">
        <v>30</v>
      </c>
      <c r="G58" s="6">
        <v>3</v>
      </c>
      <c r="H58" s="7"/>
      <c r="I58" s="7"/>
      <c r="J58" s="8">
        <v>8</v>
      </c>
      <c r="K58" s="9"/>
      <c r="L58" s="10"/>
      <c r="M58" s="1"/>
      <c r="N58" s="1"/>
      <c r="O58" s="1"/>
      <c r="P58" s="1"/>
      <c r="Q58" s="53"/>
      <c r="R58" s="53"/>
      <c r="S58" s="53"/>
      <c r="T58" s="53"/>
    </row>
    <row r="59" spans="2:20">
      <c r="B59" s="2">
        <v>18</v>
      </c>
      <c r="C59" s="3" t="s">
        <v>32</v>
      </c>
      <c r="D59" s="4"/>
      <c r="E59" s="4"/>
      <c r="F59" s="5">
        <v>30</v>
      </c>
      <c r="G59" s="6">
        <v>3</v>
      </c>
      <c r="H59" s="7"/>
      <c r="I59" s="7"/>
      <c r="J59" s="8">
        <v>8</v>
      </c>
      <c r="K59" s="9"/>
      <c r="L59" s="10"/>
      <c r="M59" s="1"/>
      <c r="N59" s="1"/>
      <c r="O59" s="1"/>
      <c r="P59" s="1"/>
      <c r="Q59" s="53"/>
      <c r="R59" s="53"/>
      <c r="S59" s="53"/>
      <c r="T59" s="53"/>
    </row>
    <row r="60" spans="2:20">
      <c r="B60" s="2">
        <v>19</v>
      </c>
      <c r="C60" s="3" t="s">
        <v>90</v>
      </c>
      <c r="D60" s="4"/>
      <c r="E60" s="4"/>
      <c r="F60" s="5">
        <v>30</v>
      </c>
      <c r="G60" s="6">
        <v>2</v>
      </c>
      <c r="H60" s="7"/>
      <c r="I60" s="7"/>
      <c r="J60" s="8">
        <v>8</v>
      </c>
      <c r="K60" s="9"/>
      <c r="L60" s="10"/>
      <c r="M60" s="1"/>
      <c r="N60" s="1"/>
      <c r="O60" s="1"/>
      <c r="P60" s="1"/>
      <c r="Q60" s="53"/>
      <c r="R60" s="53"/>
      <c r="S60" s="53"/>
      <c r="T60" s="53"/>
    </row>
    <row r="61" spans="2:20">
      <c r="B61" s="2">
        <v>20</v>
      </c>
      <c r="C61" s="3" t="s">
        <v>33</v>
      </c>
      <c r="D61" s="4"/>
      <c r="E61" s="4"/>
      <c r="F61" s="5">
        <v>30</v>
      </c>
      <c r="G61" s="6">
        <v>22</v>
      </c>
      <c r="H61" s="7"/>
      <c r="I61" s="7"/>
      <c r="J61" s="8">
        <v>8</v>
      </c>
      <c r="K61" s="9"/>
      <c r="L61" s="10"/>
      <c r="M61" s="1"/>
      <c r="N61" s="1"/>
      <c r="O61" s="1"/>
      <c r="P61" s="1"/>
      <c r="Q61" s="53"/>
      <c r="R61" s="53"/>
      <c r="S61" s="53"/>
      <c r="T61" s="53"/>
    </row>
    <row r="62" spans="2:20">
      <c r="B62" s="2">
        <v>21</v>
      </c>
      <c r="C62" s="3" t="s">
        <v>34</v>
      </c>
      <c r="D62" s="4"/>
      <c r="E62" s="4"/>
      <c r="F62" s="5">
        <v>30</v>
      </c>
      <c r="G62" s="6">
        <v>3</v>
      </c>
      <c r="H62" s="7"/>
      <c r="I62" s="7"/>
      <c r="J62" s="8">
        <v>8</v>
      </c>
      <c r="K62" s="9"/>
      <c r="L62" s="10"/>
      <c r="M62" s="1"/>
      <c r="N62" s="1"/>
      <c r="O62" s="1"/>
      <c r="P62" s="1"/>
      <c r="Q62" s="53"/>
      <c r="R62" s="53"/>
      <c r="S62" s="53"/>
      <c r="T62" s="53"/>
    </row>
    <row r="63" spans="2:20">
      <c r="B63" s="2">
        <v>22</v>
      </c>
      <c r="C63" s="3" t="s">
        <v>35</v>
      </c>
      <c r="D63" s="4"/>
      <c r="E63" s="4"/>
      <c r="F63" s="5">
        <v>30</v>
      </c>
      <c r="G63" s="6">
        <v>2</v>
      </c>
      <c r="H63" s="7"/>
      <c r="I63" s="7"/>
      <c r="J63" s="8">
        <v>8</v>
      </c>
      <c r="K63" s="9"/>
      <c r="L63" s="10"/>
      <c r="M63" s="1"/>
      <c r="N63" s="1"/>
      <c r="O63" s="1"/>
      <c r="P63" s="1"/>
      <c r="Q63" s="53"/>
      <c r="R63" s="53"/>
      <c r="S63" s="53"/>
      <c r="T63" s="53"/>
    </row>
    <row r="64" spans="2:20">
      <c r="B64" s="2">
        <v>23</v>
      </c>
      <c r="C64" s="3" t="s">
        <v>36</v>
      </c>
      <c r="D64" s="4"/>
      <c r="E64" s="4"/>
      <c r="F64" s="5">
        <v>30</v>
      </c>
      <c r="G64" s="6">
        <v>25</v>
      </c>
      <c r="H64" s="7"/>
      <c r="I64" s="7"/>
      <c r="J64" s="8">
        <v>8</v>
      </c>
      <c r="K64" s="9"/>
      <c r="L64" s="10"/>
      <c r="M64" s="1"/>
      <c r="N64" s="1"/>
      <c r="O64" s="1"/>
      <c r="P64" s="1"/>
      <c r="Q64" s="53"/>
      <c r="R64" s="53"/>
      <c r="S64" s="53"/>
      <c r="T64" s="53"/>
    </row>
    <row r="65" spans="2:20">
      <c r="B65" s="2">
        <v>24</v>
      </c>
      <c r="C65" s="3" t="s">
        <v>37</v>
      </c>
      <c r="D65" s="4"/>
      <c r="E65" s="4"/>
      <c r="F65" s="5">
        <v>30</v>
      </c>
      <c r="G65" s="6">
        <v>10</v>
      </c>
      <c r="H65" s="7"/>
      <c r="I65" s="7"/>
      <c r="J65" s="8">
        <v>8</v>
      </c>
      <c r="K65" s="9"/>
      <c r="L65" s="10"/>
      <c r="M65" s="1"/>
      <c r="N65" s="1"/>
      <c r="O65" s="1"/>
      <c r="P65" s="1"/>
      <c r="Q65" s="53"/>
      <c r="R65" s="53"/>
      <c r="S65" s="53"/>
      <c r="T65" s="53"/>
    </row>
    <row r="66" spans="2:20">
      <c r="B66" s="2">
        <v>25</v>
      </c>
      <c r="C66" s="3" t="s">
        <v>38</v>
      </c>
      <c r="D66" s="4"/>
      <c r="E66" s="4"/>
      <c r="F66" s="5">
        <v>30</v>
      </c>
      <c r="G66" s="6">
        <v>6</v>
      </c>
      <c r="H66" s="7"/>
      <c r="I66" s="7"/>
      <c r="J66" s="8">
        <v>8</v>
      </c>
      <c r="K66" s="9"/>
      <c r="L66" s="10"/>
      <c r="M66" s="1"/>
      <c r="N66" s="1"/>
      <c r="O66" s="1"/>
      <c r="P66" s="1"/>
      <c r="Q66" s="53"/>
      <c r="R66" s="53"/>
      <c r="S66" s="53"/>
      <c r="T66" s="53"/>
    </row>
    <row r="67" spans="2:20">
      <c r="B67" s="2">
        <v>26</v>
      </c>
      <c r="C67" s="3" t="s">
        <v>39</v>
      </c>
      <c r="D67" s="4"/>
      <c r="E67" s="4"/>
      <c r="F67" s="5">
        <v>30</v>
      </c>
      <c r="G67" s="6">
        <v>2</v>
      </c>
      <c r="H67" s="7"/>
      <c r="I67" s="7"/>
      <c r="J67" s="8">
        <v>8</v>
      </c>
      <c r="K67" s="9"/>
      <c r="L67" s="10"/>
      <c r="M67" s="1"/>
      <c r="N67" s="1"/>
      <c r="O67" s="1"/>
      <c r="P67" s="1"/>
      <c r="Q67" s="53"/>
      <c r="R67" s="53"/>
      <c r="S67" s="53"/>
      <c r="T67" s="53"/>
    </row>
    <row r="68" spans="2:20">
      <c r="B68" s="2">
        <v>27</v>
      </c>
      <c r="C68" s="3" t="s">
        <v>40</v>
      </c>
      <c r="D68" s="4"/>
      <c r="E68" s="4"/>
      <c r="F68" s="5">
        <v>30</v>
      </c>
      <c r="G68" s="6">
        <v>12</v>
      </c>
      <c r="H68" s="7"/>
      <c r="I68" s="7"/>
      <c r="J68" s="8">
        <v>8</v>
      </c>
      <c r="K68" s="9"/>
      <c r="L68" s="10"/>
      <c r="M68" s="1"/>
      <c r="N68" s="1"/>
      <c r="O68" s="1"/>
      <c r="P68" s="1"/>
      <c r="Q68" s="53"/>
      <c r="R68" s="53"/>
      <c r="S68" s="53"/>
      <c r="T68" s="53"/>
    </row>
    <row r="69" spans="2:20">
      <c r="B69" s="2">
        <v>28</v>
      </c>
      <c r="C69" s="3" t="s">
        <v>41</v>
      </c>
      <c r="D69" s="4"/>
      <c r="E69" s="4"/>
      <c r="F69" s="5">
        <v>30</v>
      </c>
      <c r="G69" s="6">
        <v>3</v>
      </c>
      <c r="H69" s="7"/>
      <c r="I69" s="7"/>
      <c r="J69" s="8">
        <v>8</v>
      </c>
      <c r="K69" s="9"/>
      <c r="L69" s="10"/>
      <c r="M69" s="1"/>
      <c r="N69" s="1"/>
      <c r="O69" s="1"/>
      <c r="P69" s="1"/>
      <c r="Q69" s="53"/>
      <c r="R69" s="53"/>
      <c r="S69" s="53"/>
      <c r="T69" s="53"/>
    </row>
    <row r="70" spans="2:20">
      <c r="B70" s="2">
        <v>29</v>
      </c>
      <c r="C70" s="3" t="s">
        <v>42</v>
      </c>
      <c r="D70" s="4"/>
      <c r="E70" s="4"/>
      <c r="F70" s="5">
        <v>30</v>
      </c>
      <c r="G70" s="6">
        <v>25</v>
      </c>
      <c r="H70" s="7"/>
      <c r="I70" s="7"/>
      <c r="J70" s="8">
        <v>8</v>
      </c>
      <c r="K70" s="9"/>
      <c r="L70" s="10"/>
      <c r="M70" s="1"/>
      <c r="N70" s="1"/>
      <c r="O70" s="1"/>
      <c r="P70" s="1"/>
      <c r="Q70" s="53"/>
      <c r="R70" s="53"/>
      <c r="S70" s="53"/>
      <c r="T70" s="53"/>
    </row>
    <row r="71" spans="2:20">
      <c r="B71" s="2">
        <v>30</v>
      </c>
      <c r="C71" s="3" t="s">
        <v>43</v>
      </c>
      <c r="D71" s="4"/>
      <c r="E71" s="4"/>
      <c r="F71" s="5">
        <v>30</v>
      </c>
      <c r="G71" s="6">
        <v>20</v>
      </c>
      <c r="H71" s="7"/>
      <c r="I71" s="7"/>
      <c r="J71" s="8">
        <v>8</v>
      </c>
      <c r="K71" s="9"/>
      <c r="L71" s="10"/>
      <c r="M71" s="1"/>
      <c r="N71" s="1"/>
      <c r="O71" s="1"/>
      <c r="P71" s="1"/>
      <c r="Q71" s="53"/>
      <c r="R71" s="53"/>
      <c r="S71" s="53"/>
      <c r="T71" s="53"/>
    </row>
    <row r="72" spans="2:20">
      <c r="B72" s="2">
        <v>31</v>
      </c>
      <c r="C72" s="3" t="s">
        <v>44</v>
      </c>
      <c r="D72" s="4"/>
      <c r="E72" s="4"/>
      <c r="F72" s="5">
        <v>30</v>
      </c>
      <c r="G72" s="6">
        <v>5</v>
      </c>
      <c r="H72" s="7"/>
      <c r="I72" s="7"/>
      <c r="J72" s="8">
        <v>8</v>
      </c>
      <c r="K72" s="9"/>
      <c r="L72" s="10"/>
      <c r="M72" s="1"/>
      <c r="N72" s="1"/>
      <c r="O72" s="1"/>
      <c r="P72" s="1"/>
      <c r="Q72" s="53"/>
      <c r="R72" s="53"/>
      <c r="S72" s="53"/>
      <c r="T72" s="53"/>
    </row>
    <row r="73" spans="2:20">
      <c r="B73" s="2">
        <v>32</v>
      </c>
      <c r="C73" s="3" t="s">
        <v>45</v>
      </c>
      <c r="D73" s="4"/>
      <c r="E73" s="4"/>
      <c r="F73" s="5">
        <v>30</v>
      </c>
      <c r="G73" s="6">
        <v>3</v>
      </c>
      <c r="H73" s="7"/>
      <c r="I73" s="7"/>
      <c r="J73" s="8">
        <v>8</v>
      </c>
      <c r="K73" s="9"/>
      <c r="L73" s="10"/>
      <c r="M73" s="1"/>
      <c r="N73" s="1"/>
      <c r="O73" s="1"/>
      <c r="P73" s="1"/>
      <c r="Q73" s="53"/>
      <c r="R73" s="53"/>
      <c r="S73" s="53"/>
      <c r="T73" s="53"/>
    </row>
    <row r="74" spans="2:20">
      <c r="B74" s="2">
        <v>33</v>
      </c>
      <c r="C74" s="3" t="s">
        <v>46</v>
      </c>
      <c r="D74" s="4"/>
      <c r="E74" s="4"/>
      <c r="F74" s="5">
        <v>30</v>
      </c>
      <c r="G74" s="6">
        <v>10</v>
      </c>
      <c r="H74" s="7"/>
      <c r="I74" s="7"/>
      <c r="J74" s="8">
        <v>8</v>
      </c>
      <c r="K74" s="9"/>
      <c r="L74" s="10"/>
      <c r="M74" s="1"/>
      <c r="N74" s="1"/>
      <c r="O74" s="1"/>
      <c r="P74" s="1"/>
      <c r="Q74" s="53"/>
      <c r="R74" s="53"/>
      <c r="S74" s="53"/>
      <c r="T74" s="53"/>
    </row>
    <row r="75" spans="2:20">
      <c r="B75" s="2">
        <v>34</v>
      </c>
      <c r="C75" s="3" t="s">
        <v>47</v>
      </c>
      <c r="D75" s="4"/>
      <c r="E75" s="4"/>
      <c r="F75" s="5">
        <v>30</v>
      </c>
      <c r="G75" s="6">
        <v>2</v>
      </c>
      <c r="H75" s="7"/>
      <c r="I75" s="7"/>
      <c r="J75" s="8">
        <v>8</v>
      </c>
      <c r="K75" s="9"/>
      <c r="L75" s="10"/>
      <c r="M75" s="1"/>
      <c r="N75" s="1"/>
      <c r="O75" s="1"/>
      <c r="P75" s="1"/>
      <c r="Q75" s="53"/>
      <c r="R75" s="53"/>
      <c r="S75" s="53"/>
      <c r="T75" s="53"/>
    </row>
    <row r="76" spans="2:20">
      <c r="B76" s="2">
        <v>35</v>
      </c>
      <c r="C76" s="3" t="s">
        <v>48</v>
      </c>
      <c r="D76" s="4"/>
      <c r="E76" s="4"/>
      <c r="F76" s="5">
        <v>30</v>
      </c>
      <c r="G76" s="6">
        <v>1</v>
      </c>
      <c r="H76" s="7"/>
      <c r="I76" s="7"/>
      <c r="J76" s="8">
        <v>8</v>
      </c>
      <c r="K76" s="9"/>
      <c r="L76" s="10"/>
      <c r="M76" s="1"/>
      <c r="N76" s="1"/>
      <c r="O76" s="1"/>
      <c r="P76" s="1"/>
      <c r="Q76" s="53"/>
      <c r="R76" s="53"/>
      <c r="S76" s="53"/>
      <c r="T76" s="53"/>
    </row>
    <row r="77" spans="2:20">
      <c r="B77" s="2">
        <v>36</v>
      </c>
      <c r="C77" s="3" t="s">
        <v>49</v>
      </c>
      <c r="D77" s="4"/>
      <c r="E77" s="4"/>
      <c r="F77" s="5">
        <v>30</v>
      </c>
      <c r="G77" s="6">
        <v>5</v>
      </c>
      <c r="H77" s="7"/>
      <c r="I77" s="7"/>
      <c r="J77" s="8">
        <v>8</v>
      </c>
      <c r="K77" s="9"/>
      <c r="L77" s="10"/>
      <c r="M77" s="1"/>
      <c r="N77" s="1"/>
      <c r="O77" s="1"/>
      <c r="P77" s="1"/>
      <c r="Q77" s="53"/>
      <c r="R77" s="53"/>
      <c r="S77" s="53"/>
      <c r="T77" s="53"/>
    </row>
    <row r="78" spans="2:20">
      <c r="B78" s="2">
        <v>37</v>
      </c>
      <c r="C78" s="3" t="s">
        <v>50</v>
      </c>
      <c r="D78" s="4"/>
      <c r="E78" s="4"/>
      <c r="F78" s="5">
        <v>30</v>
      </c>
      <c r="G78" s="6">
        <v>5</v>
      </c>
      <c r="H78" s="7"/>
      <c r="I78" s="7"/>
      <c r="J78" s="8">
        <v>8</v>
      </c>
      <c r="K78" s="9"/>
      <c r="L78" s="10"/>
      <c r="M78" s="1"/>
      <c r="N78" s="1"/>
      <c r="O78" s="1"/>
      <c r="P78" s="1"/>
      <c r="Q78" s="53"/>
      <c r="R78" s="53"/>
      <c r="S78" s="53"/>
      <c r="T78" s="53"/>
    </row>
    <row r="79" spans="2:20">
      <c r="B79" s="2">
        <v>38</v>
      </c>
      <c r="C79" s="3" t="s">
        <v>51</v>
      </c>
      <c r="D79" s="4"/>
      <c r="E79" s="4"/>
      <c r="F79" s="5">
        <v>30</v>
      </c>
      <c r="G79" s="6">
        <v>1</v>
      </c>
      <c r="H79" s="7"/>
      <c r="I79" s="7"/>
      <c r="J79" s="8">
        <v>8</v>
      </c>
      <c r="K79" s="9"/>
      <c r="L79" s="10"/>
      <c r="M79" s="1"/>
      <c r="N79" s="1"/>
      <c r="O79" s="1"/>
      <c r="P79" s="1"/>
      <c r="Q79" s="53"/>
      <c r="R79" s="53"/>
      <c r="S79" s="53"/>
      <c r="T79" s="53"/>
    </row>
    <row r="80" spans="2:20">
      <c r="B80" s="2">
        <v>39</v>
      </c>
      <c r="C80" s="3" t="s">
        <v>52</v>
      </c>
      <c r="D80" s="4"/>
      <c r="E80" s="4"/>
      <c r="F80" s="5">
        <v>30</v>
      </c>
      <c r="G80" s="6">
        <v>3</v>
      </c>
      <c r="H80" s="7"/>
      <c r="I80" s="7"/>
      <c r="J80" s="8">
        <v>8</v>
      </c>
      <c r="K80" s="9"/>
      <c r="L80" s="10"/>
      <c r="M80" s="1"/>
      <c r="N80" s="1"/>
      <c r="O80" s="1"/>
      <c r="P80" s="1"/>
      <c r="Q80" s="53"/>
      <c r="R80" s="53"/>
      <c r="S80" s="53"/>
      <c r="T80" s="53"/>
    </row>
    <row r="81" spans="2:20">
      <c r="B81" s="2">
        <v>40</v>
      </c>
      <c r="C81" s="3" t="s">
        <v>53</v>
      </c>
      <c r="D81" s="4"/>
      <c r="E81" s="4"/>
      <c r="F81" s="5">
        <v>30</v>
      </c>
      <c r="G81" s="6">
        <v>3</v>
      </c>
      <c r="H81" s="7"/>
      <c r="I81" s="7"/>
      <c r="J81" s="8">
        <v>8</v>
      </c>
      <c r="K81" s="9"/>
      <c r="L81" s="10"/>
      <c r="M81" s="1"/>
      <c r="N81" s="1"/>
      <c r="O81" s="1"/>
      <c r="P81" s="1"/>
      <c r="Q81" s="53"/>
      <c r="R81" s="53"/>
      <c r="S81" s="53"/>
      <c r="T81" s="53"/>
    </row>
    <row r="82" spans="2:20">
      <c r="B82" s="2">
        <v>41</v>
      </c>
      <c r="C82" s="3" t="s">
        <v>54</v>
      </c>
      <c r="D82" s="4"/>
      <c r="E82" s="4"/>
      <c r="F82" s="5">
        <v>30</v>
      </c>
      <c r="G82" s="6">
        <v>1</v>
      </c>
      <c r="H82" s="7"/>
      <c r="I82" s="7"/>
      <c r="J82" s="8">
        <v>8</v>
      </c>
      <c r="K82" s="9"/>
      <c r="L82" s="10"/>
      <c r="M82" s="1"/>
      <c r="N82" s="1"/>
      <c r="O82" s="1"/>
      <c r="P82" s="1"/>
      <c r="Q82" s="53"/>
      <c r="R82" s="53"/>
      <c r="S82" s="53"/>
      <c r="T82" s="53"/>
    </row>
    <row r="83" spans="2:20">
      <c r="B83" s="2">
        <v>42</v>
      </c>
      <c r="C83" s="3" t="s">
        <v>55</v>
      </c>
      <c r="D83" s="4"/>
      <c r="E83" s="4"/>
      <c r="F83" s="5">
        <v>30</v>
      </c>
      <c r="G83" s="6">
        <v>5</v>
      </c>
      <c r="H83" s="7"/>
      <c r="I83" s="7"/>
      <c r="J83" s="8">
        <v>8</v>
      </c>
      <c r="K83" s="9"/>
      <c r="L83" s="10"/>
      <c r="M83" s="1"/>
      <c r="N83" s="1"/>
      <c r="O83" s="1"/>
      <c r="P83" s="1"/>
      <c r="Q83" s="53"/>
      <c r="R83" s="53"/>
      <c r="S83" s="53"/>
      <c r="T83" s="53"/>
    </row>
    <row r="84" spans="2:20">
      <c r="B84" s="2">
        <v>43</v>
      </c>
      <c r="C84" s="3" t="s">
        <v>56</v>
      </c>
      <c r="D84" s="4"/>
      <c r="E84" s="4"/>
      <c r="F84" s="5">
        <v>30</v>
      </c>
      <c r="G84" s="6">
        <v>3</v>
      </c>
      <c r="H84" s="7"/>
      <c r="I84" s="7"/>
      <c r="J84" s="8">
        <v>8</v>
      </c>
      <c r="K84" s="9"/>
      <c r="L84" s="10"/>
      <c r="M84" s="1"/>
      <c r="N84" s="1"/>
      <c r="O84" s="1"/>
      <c r="P84" s="1"/>
      <c r="Q84" s="53"/>
      <c r="R84" s="53"/>
      <c r="S84" s="53"/>
      <c r="T84" s="53"/>
    </row>
    <row r="85" spans="2:20">
      <c r="B85" s="2">
        <v>44</v>
      </c>
      <c r="C85" s="3" t="s">
        <v>261</v>
      </c>
      <c r="D85" s="4"/>
      <c r="E85" s="4"/>
      <c r="F85" s="5">
        <v>30</v>
      </c>
      <c r="G85" s="6">
        <v>2</v>
      </c>
      <c r="H85" s="49"/>
      <c r="I85" s="7"/>
      <c r="J85" s="8">
        <v>8</v>
      </c>
      <c r="K85" s="9"/>
      <c r="L85" s="10"/>
      <c r="M85" s="1"/>
      <c r="N85" s="1"/>
      <c r="O85" s="1"/>
      <c r="P85" s="1"/>
      <c r="Q85" s="53"/>
      <c r="R85" s="53"/>
      <c r="S85" s="53"/>
      <c r="T85" s="53"/>
    </row>
    <row r="86" spans="2:20">
      <c r="B86" s="2">
        <v>45</v>
      </c>
      <c r="C86" s="3" t="s">
        <v>279</v>
      </c>
      <c r="D86" s="4"/>
      <c r="E86" s="4"/>
      <c r="F86" s="5">
        <v>30</v>
      </c>
      <c r="G86" s="6">
        <v>3</v>
      </c>
      <c r="H86" s="7"/>
      <c r="I86" s="7"/>
      <c r="J86" s="8">
        <v>8</v>
      </c>
      <c r="K86" s="9"/>
      <c r="L86" s="10"/>
      <c r="M86" s="1"/>
      <c r="N86" s="1"/>
      <c r="O86" s="1"/>
      <c r="P86" s="1"/>
      <c r="Q86" s="53"/>
      <c r="R86" s="53"/>
      <c r="S86" s="53"/>
      <c r="T86" s="53"/>
    </row>
    <row r="87" spans="2:20" ht="22.5">
      <c r="B87" s="2">
        <v>46</v>
      </c>
      <c r="C87" s="3" t="s">
        <v>330</v>
      </c>
      <c r="D87" s="4"/>
      <c r="E87" s="4"/>
      <c r="F87" s="5">
        <v>30</v>
      </c>
      <c r="G87" s="6">
        <v>3</v>
      </c>
      <c r="H87" s="7"/>
      <c r="I87" s="7"/>
      <c r="J87" s="8">
        <v>8</v>
      </c>
      <c r="K87" s="9"/>
      <c r="L87" s="10"/>
      <c r="M87" s="1"/>
      <c r="N87" s="1"/>
      <c r="O87" s="1"/>
      <c r="P87" s="1"/>
      <c r="Q87" s="53"/>
      <c r="R87" s="53"/>
      <c r="S87" s="53"/>
      <c r="T87" s="53"/>
    </row>
    <row r="88" spans="2:20">
      <c r="B88" s="2">
        <v>47</v>
      </c>
      <c r="C88" s="3" t="s">
        <v>442</v>
      </c>
      <c r="D88" s="4"/>
      <c r="E88" s="4"/>
      <c r="F88" s="5">
        <v>30</v>
      </c>
      <c r="G88" s="6">
        <v>3</v>
      </c>
      <c r="H88" s="49"/>
      <c r="I88" s="7"/>
      <c r="J88" s="8">
        <v>8</v>
      </c>
      <c r="K88" s="9"/>
      <c r="L88" s="10"/>
      <c r="M88" s="1"/>
      <c r="N88" s="1"/>
      <c r="O88" s="1"/>
      <c r="P88" s="1"/>
      <c r="Q88" s="53"/>
      <c r="R88" s="53"/>
      <c r="S88" s="53"/>
      <c r="T88" s="53"/>
    </row>
    <row r="89" spans="2:20">
      <c r="B89" s="2">
        <v>48</v>
      </c>
      <c r="C89" s="3" t="s">
        <v>443</v>
      </c>
      <c r="D89" s="4"/>
      <c r="E89" s="4"/>
      <c r="F89" s="5">
        <v>30</v>
      </c>
      <c r="G89" s="6">
        <v>3</v>
      </c>
      <c r="H89" s="49"/>
      <c r="I89" s="7"/>
      <c r="J89" s="8">
        <v>8</v>
      </c>
      <c r="K89" s="9"/>
      <c r="L89" s="10"/>
      <c r="M89" s="1"/>
      <c r="N89" s="1"/>
      <c r="O89" s="1"/>
      <c r="P89" s="1"/>
      <c r="Q89" s="53"/>
      <c r="R89" s="53"/>
      <c r="S89" s="53"/>
      <c r="T89" s="53"/>
    </row>
    <row r="90" spans="2:20" ht="22.5">
      <c r="B90" s="2">
        <v>49</v>
      </c>
      <c r="C90" s="3" t="s">
        <v>331</v>
      </c>
      <c r="D90" s="4"/>
      <c r="E90" s="4"/>
      <c r="F90" s="5">
        <v>30</v>
      </c>
      <c r="G90" s="6">
        <v>3</v>
      </c>
      <c r="H90" s="7"/>
      <c r="I90" s="7"/>
      <c r="J90" s="8">
        <v>8</v>
      </c>
      <c r="K90" s="9"/>
      <c r="L90" s="10"/>
      <c r="M90" s="1"/>
      <c r="N90" s="1"/>
      <c r="O90" s="1"/>
      <c r="P90" s="1"/>
      <c r="Q90" s="53"/>
      <c r="R90" s="53"/>
      <c r="S90" s="53"/>
      <c r="T90" s="53"/>
    </row>
    <row r="91" spans="2:20">
      <c r="B91" s="2">
        <v>50</v>
      </c>
      <c r="C91" s="3" t="s">
        <v>262</v>
      </c>
      <c r="D91" s="4"/>
      <c r="E91" s="4"/>
      <c r="F91" s="5">
        <v>30</v>
      </c>
      <c r="G91" s="6">
        <v>2</v>
      </c>
      <c r="H91" s="49"/>
      <c r="I91" s="7"/>
      <c r="J91" s="8">
        <v>8</v>
      </c>
      <c r="K91" s="9"/>
      <c r="L91" s="10"/>
      <c r="M91" s="1"/>
      <c r="N91" s="1"/>
      <c r="O91" s="1"/>
      <c r="P91" s="1"/>
      <c r="Q91" s="53"/>
      <c r="R91" s="53"/>
      <c r="S91" s="53"/>
      <c r="T91" s="53"/>
    </row>
    <row r="92" spans="2:20">
      <c r="B92" s="245" t="s">
        <v>73</v>
      </c>
      <c r="C92" s="246"/>
      <c r="D92" s="246"/>
      <c r="E92" s="246"/>
      <c r="F92" s="246"/>
      <c r="G92" s="246"/>
      <c r="H92" s="246"/>
      <c r="I92" s="132">
        <f>SUM(I42:I84)</f>
        <v>0</v>
      </c>
      <c r="J92" s="8" t="s">
        <v>62</v>
      </c>
      <c r="K92" s="9" t="s">
        <v>62</v>
      </c>
      <c r="L92" s="134">
        <f>SUM(L42:L84)</f>
        <v>0</v>
      </c>
      <c r="M92" s="1"/>
      <c r="N92" s="1"/>
      <c r="O92" s="1"/>
      <c r="P92" s="1"/>
      <c r="Q92" s="53"/>
      <c r="R92" s="53"/>
      <c r="S92" s="53"/>
      <c r="T92" s="53"/>
    </row>
    <row r="93" spans="2:20" ht="22.5">
      <c r="B93" s="51"/>
      <c r="C93" s="51"/>
      <c r="D93" s="51"/>
      <c r="E93" s="39"/>
      <c r="F93" s="11"/>
      <c r="G93" s="11"/>
      <c r="H93" s="12" t="s">
        <v>265</v>
      </c>
      <c r="I93" s="138">
        <f>SUM(I34,I40,I92,)</f>
        <v>0</v>
      </c>
      <c r="J93" s="13" t="s">
        <v>9</v>
      </c>
      <c r="K93" s="12" t="s">
        <v>9</v>
      </c>
      <c r="L93" s="138">
        <f>SUM(L34,L40,L92,)</f>
        <v>0</v>
      </c>
      <c r="M93" s="1"/>
      <c r="N93" s="1"/>
      <c r="O93" s="1"/>
      <c r="P93" s="1"/>
      <c r="Q93" s="53"/>
      <c r="R93" s="53"/>
      <c r="S93" s="53"/>
      <c r="T93" s="53"/>
    </row>
    <row r="94" spans="2:20">
      <c r="B94" s="14"/>
      <c r="C94" s="15"/>
      <c r="D94" s="15"/>
      <c r="E94" s="15"/>
      <c r="F94" s="15"/>
      <c r="G94" s="15"/>
      <c r="H94" s="16"/>
      <c r="I94" s="17"/>
      <c r="J94" s="16"/>
      <c r="K94" s="16"/>
      <c r="L94" s="17"/>
      <c r="M94" s="1"/>
      <c r="N94" s="1"/>
      <c r="O94" s="1"/>
      <c r="P94" s="1"/>
      <c r="Q94" s="53"/>
      <c r="R94" s="53"/>
      <c r="S94" s="53"/>
      <c r="T94" s="53"/>
    </row>
    <row r="95" spans="2:20">
      <c r="B95" s="14"/>
      <c r="C95" s="14"/>
      <c r="D95" s="14"/>
      <c r="E95" s="14"/>
      <c r="F95" s="53"/>
      <c r="G95" s="53"/>
      <c r="H95" s="53"/>
      <c r="I95" s="53"/>
      <c r="J95" s="53"/>
      <c r="K95" s="53"/>
      <c r="L95" s="53"/>
      <c r="M95" s="53"/>
      <c r="N95" s="53"/>
      <c r="O95" s="53"/>
      <c r="P95" s="53"/>
      <c r="Q95" s="53"/>
      <c r="R95" s="53"/>
      <c r="S95" s="53"/>
      <c r="T95" s="53"/>
    </row>
    <row r="96" spans="2:20">
      <c r="B96" s="1"/>
      <c r="C96" s="15"/>
      <c r="D96" s="1"/>
      <c r="E96" s="1"/>
      <c r="F96" s="53"/>
      <c r="G96" s="53"/>
      <c r="H96" s="53"/>
      <c r="I96" s="53"/>
      <c r="J96" s="53"/>
      <c r="K96" s="53"/>
      <c r="L96" s="53"/>
      <c r="M96" s="53"/>
      <c r="N96" s="53"/>
      <c r="O96" s="53"/>
      <c r="P96" s="53"/>
      <c r="Q96" s="53"/>
      <c r="R96" s="53"/>
      <c r="S96" s="53"/>
      <c r="T96" s="53"/>
    </row>
    <row r="97" spans="2:20">
      <c r="B97" s="1"/>
      <c r="C97" s="15" t="s">
        <v>278</v>
      </c>
      <c r="D97" s="1"/>
      <c r="E97" s="1"/>
      <c r="F97" s="53"/>
      <c r="G97" s="53"/>
      <c r="H97" s="53"/>
      <c r="I97" s="53"/>
      <c r="J97" s="53"/>
      <c r="K97" s="53"/>
      <c r="L97" s="53"/>
      <c r="M97" s="53"/>
      <c r="N97" s="53"/>
      <c r="O97" s="53"/>
      <c r="P97" s="53"/>
      <c r="Q97" s="53"/>
      <c r="R97" s="53"/>
      <c r="S97" s="53"/>
      <c r="T97" s="53"/>
    </row>
    <row r="98" spans="2:20">
      <c r="B98" s="1"/>
      <c r="C98" s="23" t="s">
        <v>76</v>
      </c>
      <c r="D98" s="1"/>
      <c r="E98" s="1"/>
      <c r="F98" s="53"/>
      <c r="G98" s="53"/>
      <c r="H98" s="53"/>
      <c r="I98" s="53"/>
      <c r="J98" s="53"/>
      <c r="K98" s="53"/>
      <c r="L98" s="53"/>
      <c r="M98" s="53"/>
      <c r="N98" s="53"/>
      <c r="O98" s="53"/>
      <c r="P98" s="53"/>
      <c r="Q98" s="53"/>
      <c r="R98" s="53"/>
      <c r="S98" s="53"/>
      <c r="T98" s="53"/>
    </row>
    <row r="99" spans="2:20">
      <c r="B99" s="1"/>
      <c r="C99" s="23" t="s">
        <v>324</v>
      </c>
      <c r="D99" s="1"/>
      <c r="E99" s="1"/>
      <c r="F99" s="53"/>
      <c r="G99" s="53"/>
      <c r="H99" s="53"/>
      <c r="I99" s="53"/>
      <c r="J99" s="53"/>
      <c r="K99" s="53"/>
      <c r="L99" s="53"/>
      <c r="M99" s="53"/>
      <c r="N99" s="53"/>
      <c r="O99" s="53"/>
      <c r="P99" s="53"/>
      <c r="Q99" s="53"/>
      <c r="R99" s="53"/>
      <c r="S99" s="53"/>
      <c r="T99" s="53"/>
    </row>
    <row r="100" spans="2:20">
      <c r="B100" s="1"/>
      <c r="C100" s="15" t="s">
        <v>77</v>
      </c>
      <c r="D100" s="1"/>
      <c r="E100" s="1"/>
      <c r="F100" s="53"/>
      <c r="G100" s="53"/>
      <c r="H100" s="53"/>
      <c r="I100" s="53"/>
      <c r="J100" s="53"/>
      <c r="K100" s="53"/>
      <c r="L100" s="53"/>
      <c r="M100" s="53"/>
      <c r="N100" s="53"/>
      <c r="O100" s="53"/>
      <c r="P100" s="53"/>
      <c r="Q100" s="53"/>
      <c r="R100" s="53"/>
      <c r="S100" s="53"/>
      <c r="T100" s="53"/>
    </row>
    <row r="101" spans="2:20">
      <c r="B101" s="1"/>
      <c r="C101" s="30" t="s">
        <v>334</v>
      </c>
      <c r="D101" s="1"/>
      <c r="E101" s="1"/>
      <c r="F101" s="53"/>
      <c r="G101" s="53"/>
      <c r="H101" s="53"/>
      <c r="I101" s="53"/>
      <c r="J101" s="53"/>
      <c r="K101" s="53"/>
      <c r="L101" s="53"/>
      <c r="M101" s="53"/>
      <c r="N101" s="53"/>
      <c r="O101" s="53"/>
      <c r="P101" s="53"/>
      <c r="Q101" s="53"/>
      <c r="R101" s="53"/>
      <c r="S101" s="53"/>
      <c r="T101" s="53"/>
    </row>
    <row r="102" spans="2:20">
      <c r="B102" s="53"/>
      <c r="C102" s="53"/>
      <c r="D102" s="53"/>
      <c r="E102" s="53"/>
      <c r="F102" s="53"/>
      <c r="G102" s="53"/>
      <c r="H102" s="53"/>
      <c r="I102" s="53"/>
      <c r="J102" s="53"/>
      <c r="K102" s="53"/>
      <c r="L102" s="53"/>
      <c r="M102" s="53"/>
      <c r="N102" s="53"/>
      <c r="O102" s="53"/>
      <c r="P102" s="53"/>
      <c r="Q102" s="53"/>
      <c r="R102" s="53"/>
      <c r="S102" s="53"/>
      <c r="T102" s="53"/>
    </row>
    <row r="103" spans="2:20">
      <c r="B103" s="53"/>
      <c r="C103" s="53"/>
      <c r="D103" s="53"/>
      <c r="E103" s="53"/>
      <c r="F103" s="53"/>
      <c r="G103" s="53"/>
      <c r="H103" s="53"/>
      <c r="I103" s="53"/>
      <c r="J103" s="53"/>
      <c r="K103" s="53"/>
      <c r="L103" s="53"/>
      <c r="M103" s="53"/>
      <c r="N103" s="53"/>
      <c r="O103" s="53"/>
      <c r="P103" s="53"/>
      <c r="Q103" s="53"/>
      <c r="R103" s="53"/>
      <c r="S103" s="53"/>
      <c r="T103" s="53"/>
    </row>
    <row r="104" spans="2:20" ht="15.75">
      <c r="B104" s="135" t="s">
        <v>211</v>
      </c>
      <c r="C104" s="115"/>
      <c r="D104" s="115"/>
      <c r="E104" s="115"/>
      <c r="F104" s="115" t="s">
        <v>257</v>
      </c>
      <c r="G104" s="115"/>
      <c r="H104" s="116" t="s">
        <v>258</v>
      </c>
      <c r="I104" s="115" t="s">
        <v>259</v>
      </c>
      <c r="J104" s="212" t="s">
        <v>260</v>
      </c>
      <c r="K104" s="213"/>
      <c r="L104" s="53"/>
      <c r="M104" s="53"/>
      <c r="N104" s="53"/>
      <c r="O104" s="53"/>
      <c r="P104" s="53"/>
      <c r="Q104" s="53"/>
      <c r="R104" s="53"/>
      <c r="S104" s="53"/>
      <c r="T104" s="53"/>
    </row>
    <row r="105" spans="2:20" ht="33.75">
      <c r="B105" s="139" t="s">
        <v>0</v>
      </c>
      <c r="C105" s="139" t="s">
        <v>1</v>
      </c>
      <c r="D105" s="139" t="s">
        <v>2</v>
      </c>
      <c r="E105" s="139" t="s">
        <v>91</v>
      </c>
      <c r="F105" s="139" t="s">
        <v>3</v>
      </c>
      <c r="G105" s="139" t="s">
        <v>4</v>
      </c>
      <c r="H105" s="139" t="s">
        <v>64</v>
      </c>
      <c r="I105" s="139" t="s">
        <v>63</v>
      </c>
      <c r="J105" s="139" t="s">
        <v>5</v>
      </c>
      <c r="K105" s="139" t="s">
        <v>65</v>
      </c>
      <c r="L105" s="139" t="s">
        <v>66</v>
      </c>
      <c r="M105" s="53"/>
      <c r="N105" s="53"/>
      <c r="O105" s="53"/>
      <c r="P105" s="53"/>
      <c r="Q105" s="53"/>
      <c r="R105" s="53"/>
      <c r="S105" s="53"/>
      <c r="T105" s="53"/>
    </row>
    <row r="106" spans="2:20" s="42" customFormat="1" ht="21.75" customHeight="1">
      <c r="B106" s="238" t="s">
        <v>203</v>
      </c>
      <c r="C106" s="239"/>
      <c r="D106" s="239"/>
      <c r="E106" s="239"/>
      <c r="F106" s="239"/>
      <c r="G106" s="239"/>
      <c r="H106" s="239"/>
      <c r="I106" s="239"/>
      <c r="J106" s="239"/>
      <c r="K106" s="239"/>
      <c r="L106" s="240"/>
      <c r="M106" s="54"/>
      <c r="N106" s="54"/>
      <c r="O106" s="54"/>
      <c r="P106" s="54"/>
      <c r="Q106" s="54"/>
      <c r="R106" s="54"/>
      <c r="S106" s="54"/>
      <c r="T106" s="54"/>
    </row>
    <row r="107" spans="2:20" ht="78.75">
      <c r="B107" s="2">
        <v>1</v>
      </c>
      <c r="C107" s="32" t="s">
        <v>92</v>
      </c>
      <c r="D107" s="4"/>
      <c r="E107" s="4"/>
      <c r="F107" s="5">
        <v>20</v>
      </c>
      <c r="G107" s="6">
        <v>200</v>
      </c>
      <c r="H107" s="7"/>
      <c r="I107" s="7"/>
      <c r="J107" s="8">
        <v>8</v>
      </c>
      <c r="K107" s="9"/>
      <c r="L107" s="10"/>
      <c r="M107" s="53"/>
      <c r="N107" s="53"/>
      <c r="O107" s="53"/>
      <c r="P107" s="53"/>
      <c r="Q107" s="53"/>
      <c r="R107" s="53"/>
      <c r="S107" s="53"/>
      <c r="T107" s="53"/>
    </row>
    <row r="108" spans="2:20" ht="56.25">
      <c r="B108" s="2">
        <v>2</v>
      </c>
      <c r="C108" s="32" t="s">
        <v>333</v>
      </c>
      <c r="D108" s="4"/>
      <c r="E108" s="4"/>
      <c r="F108" s="5">
        <v>20</v>
      </c>
      <c r="G108" s="6">
        <v>100</v>
      </c>
      <c r="H108" s="7"/>
      <c r="I108" s="7"/>
      <c r="J108" s="8">
        <v>8</v>
      </c>
      <c r="K108" s="9"/>
      <c r="L108" s="10"/>
      <c r="M108" s="53"/>
      <c r="N108" s="53"/>
      <c r="O108" s="53"/>
      <c r="P108" s="53"/>
      <c r="Q108" s="53"/>
      <c r="R108" s="53"/>
      <c r="S108" s="53"/>
      <c r="T108" s="53"/>
    </row>
    <row r="109" spans="2:20" ht="45">
      <c r="B109" s="2">
        <v>3</v>
      </c>
      <c r="C109" s="33" t="s">
        <v>93</v>
      </c>
      <c r="D109" s="4"/>
      <c r="E109" s="4"/>
      <c r="F109" s="5">
        <v>20</v>
      </c>
      <c r="G109" s="6">
        <v>10</v>
      </c>
      <c r="H109" s="7"/>
      <c r="I109" s="7"/>
      <c r="J109" s="8">
        <v>8</v>
      </c>
      <c r="K109" s="9"/>
      <c r="L109" s="10"/>
      <c r="M109" s="53"/>
      <c r="N109" s="53"/>
      <c r="O109" s="53"/>
      <c r="P109" s="53"/>
      <c r="Q109" s="53"/>
      <c r="R109" s="53"/>
      <c r="S109" s="53"/>
      <c r="T109" s="53"/>
    </row>
    <row r="110" spans="2:20" ht="45">
      <c r="B110" s="2">
        <v>4</v>
      </c>
      <c r="C110" s="33" t="s">
        <v>94</v>
      </c>
      <c r="D110" s="4"/>
      <c r="E110" s="4"/>
      <c r="F110" s="5">
        <v>20</v>
      </c>
      <c r="G110" s="6">
        <v>10</v>
      </c>
      <c r="H110" s="7"/>
      <c r="I110" s="7"/>
      <c r="J110" s="8">
        <v>8</v>
      </c>
      <c r="K110" s="9"/>
      <c r="L110" s="10"/>
      <c r="M110" s="53"/>
      <c r="N110" s="53"/>
      <c r="O110" s="53"/>
      <c r="P110" s="53"/>
      <c r="Q110" s="53"/>
      <c r="R110" s="53"/>
      <c r="S110" s="53"/>
      <c r="T110" s="53"/>
    </row>
    <row r="111" spans="2:20" ht="33.75">
      <c r="B111" s="2">
        <v>5</v>
      </c>
      <c r="C111" s="40" t="s">
        <v>174</v>
      </c>
      <c r="D111" s="4"/>
      <c r="E111" s="4"/>
      <c r="F111" s="5">
        <v>240</v>
      </c>
      <c r="G111" s="6">
        <v>30</v>
      </c>
      <c r="H111" s="7"/>
      <c r="I111" s="7"/>
      <c r="J111" s="8">
        <v>8</v>
      </c>
      <c r="K111" s="9"/>
      <c r="L111" s="10"/>
      <c r="M111" s="53"/>
      <c r="N111" s="53"/>
      <c r="O111" s="53"/>
      <c r="P111" s="53"/>
      <c r="Q111" s="53"/>
      <c r="R111" s="53"/>
      <c r="S111" s="53"/>
      <c r="T111" s="53"/>
    </row>
    <row r="112" spans="2:20" ht="22.5">
      <c r="B112" s="2">
        <v>6</v>
      </c>
      <c r="C112" s="40" t="s">
        <v>175</v>
      </c>
      <c r="D112" s="4"/>
      <c r="E112" s="4"/>
      <c r="F112" s="5">
        <v>240</v>
      </c>
      <c r="G112" s="6">
        <v>30</v>
      </c>
      <c r="H112" s="7"/>
      <c r="I112" s="7"/>
      <c r="J112" s="8">
        <v>23</v>
      </c>
      <c r="K112" s="9"/>
      <c r="L112" s="10"/>
      <c r="M112" s="53"/>
      <c r="N112" s="53"/>
      <c r="O112" s="53"/>
      <c r="P112" s="53"/>
      <c r="Q112" s="53"/>
      <c r="R112" s="53"/>
      <c r="S112" s="53"/>
      <c r="T112" s="53"/>
    </row>
    <row r="113" spans="2:20" ht="33.75">
      <c r="B113" s="2">
        <v>7</v>
      </c>
      <c r="C113" s="40" t="s">
        <v>176</v>
      </c>
      <c r="D113" s="4"/>
      <c r="E113" s="4"/>
      <c r="F113" s="5">
        <v>60</v>
      </c>
      <c r="G113" s="6">
        <v>100</v>
      </c>
      <c r="H113" s="7"/>
      <c r="I113" s="7"/>
      <c r="J113" s="8">
        <v>8</v>
      </c>
      <c r="K113" s="9"/>
      <c r="L113" s="10"/>
      <c r="M113" s="53"/>
      <c r="N113" s="53"/>
      <c r="O113" s="53"/>
      <c r="P113" s="53"/>
      <c r="Q113" s="53"/>
      <c r="R113" s="53"/>
      <c r="S113" s="53"/>
      <c r="T113" s="53"/>
    </row>
    <row r="114" spans="2:20">
      <c r="B114" s="2">
        <v>8</v>
      </c>
      <c r="C114" s="40" t="s">
        <v>177</v>
      </c>
      <c r="D114" s="4"/>
      <c r="E114" s="4"/>
      <c r="F114" s="5">
        <v>60</v>
      </c>
      <c r="G114" s="6">
        <v>10</v>
      </c>
      <c r="H114" s="7"/>
      <c r="I114" s="7"/>
      <c r="J114" s="8">
        <v>8</v>
      </c>
      <c r="K114" s="9"/>
      <c r="L114" s="10"/>
      <c r="M114" s="53"/>
      <c r="N114" s="53"/>
      <c r="O114" s="53"/>
      <c r="P114" s="53"/>
      <c r="Q114" s="53"/>
      <c r="R114" s="53"/>
      <c r="S114" s="53"/>
      <c r="T114" s="53"/>
    </row>
    <row r="115" spans="2:20" ht="33.75">
      <c r="B115" s="2">
        <v>9</v>
      </c>
      <c r="C115" s="40" t="s">
        <v>178</v>
      </c>
      <c r="D115" s="4"/>
      <c r="E115" s="4"/>
      <c r="F115" s="5">
        <v>60</v>
      </c>
      <c r="G115" s="6">
        <v>10</v>
      </c>
      <c r="H115" s="7"/>
      <c r="I115" s="7"/>
      <c r="J115" s="8">
        <v>8</v>
      </c>
      <c r="K115" s="9"/>
      <c r="L115" s="10"/>
      <c r="M115" s="53"/>
      <c r="N115" s="53"/>
      <c r="O115" s="53"/>
      <c r="P115" s="53"/>
      <c r="Q115" s="53"/>
      <c r="R115" s="53"/>
      <c r="S115" s="53"/>
      <c r="T115" s="53"/>
    </row>
    <row r="116" spans="2:20" ht="22.5">
      <c r="B116" s="2">
        <v>10</v>
      </c>
      <c r="C116" s="41" t="s">
        <v>179</v>
      </c>
      <c r="D116" s="50"/>
      <c r="E116" s="50"/>
      <c r="F116" s="5">
        <v>60</v>
      </c>
      <c r="G116" s="6">
        <v>3</v>
      </c>
      <c r="H116" s="7"/>
      <c r="I116" s="7"/>
      <c r="J116" s="8">
        <v>8</v>
      </c>
      <c r="K116" s="9"/>
      <c r="L116" s="10"/>
      <c r="M116" s="53"/>
      <c r="N116" s="53"/>
      <c r="O116" s="53"/>
      <c r="P116" s="53"/>
      <c r="Q116" s="53"/>
      <c r="R116" s="53"/>
      <c r="S116" s="53"/>
      <c r="T116" s="53"/>
    </row>
    <row r="117" spans="2:20" ht="33.75">
      <c r="B117" s="2">
        <v>11</v>
      </c>
      <c r="C117" s="40" t="s">
        <v>180</v>
      </c>
      <c r="D117" s="4"/>
      <c r="E117" s="4"/>
      <c r="F117" s="5">
        <v>10</v>
      </c>
      <c r="G117" s="6">
        <v>10</v>
      </c>
      <c r="H117" s="7"/>
      <c r="I117" s="7"/>
      <c r="J117" s="8">
        <v>8</v>
      </c>
      <c r="K117" s="9"/>
      <c r="L117" s="10"/>
      <c r="M117" s="53"/>
      <c r="N117" s="53"/>
      <c r="O117" s="53"/>
      <c r="P117" s="53"/>
      <c r="Q117" s="53"/>
      <c r="R117" s="53"/>
      <c r="S117" s="53"/>
      <c r="T117" s="53"/>
    </row>
    <row r="118" spans="2:20" ht="45">
      <c r="B118" s="2">
        <v>12</v>
      </c>
      <c r="C118" s="40" t="s">
        <v>181</v>
      </c>
      <c r="D118" s="4"/>
      <c r="E118" s="4"/>
      <c r="F118" s="5">
        <v>1</v>
      </c>
      <c r="G118" s="6">
        <v>3</v>
      </c>
      <c r="H118" s="7"/>
      <c r="I118" s="7"/>
      <c r="J118" s="8">
        <v>23</v>
      </c>
      <c r="K118" s="9"/>
      <c r="L118" s="10"/>
      <c r="M118" s="53"/>
      <c r="N118" s="53"/>
      <c r="O118" s="53"/>
      <c r="P118" s="53"/>
      <c r="Q118" s="53"/>
      <c r="R118" s="53"/>
      <c r="S118" s="53"/>
      <c r="T118" s="53"/>
    </row>
    <row r="119" spans="2:20">
      <c r="B119" s="2">
        <v>13</v>
      </c>
      <c r="C119" s="40" t="s">
        <v>273</v>
      </c>
      <c r="D119" s="4"/>
      <c r="E119" s="4"/>
      <c r="F119" s="5">
        <v>240</v>
      </c>
      <c r="G119" s="6">
        <v>3</v>
      </c>
      <c r="H119" s="7"/>
      <c r="I119" s="7"/>
      <c r="J119" s="8">
        <v>8</v>
      </c>
      <c r="K119" s="9"/>
      <c r="L119" s="10"/>
      <c r="M119" s="53"/>
      <c r="N119" s="53"/>
      <c r="O119" s="53"/>
      <c r="P119" s="53"/>
      <c r="Q119" s="53"/>
      <c r="R119" s="53"/>
      <c r="S119" s="53"/>
      <c r="T119" s="53"/>
    </row>
    <row r="120" spans="2:20" ht="45">
      <c r="B120" s="2">
        <v>14</v>
      </c>
      <c r="C120" s="40" t="s">
        <v>274</v>
      </c>
      <c r="D120" s="4"/>
      <c r="E120" s="4"/>
      <c r="F120" s="5">
        <v>60</v>
      </c>
      <c r="G120" s="6">
        <v>5</v>
      </c>
      <c r="H120" s="7"/>
      <c r="I120" s="7"/>
      <c r="J120" s="8">
        <v>8</v>
      </c>
      <c r="K120" s="9"/>
      <c r="L120" s="10"/>
      <c r="M120" s="53"/>
      <c r="N120" s="53"/>
      <c r="O120" s="53"/>
      <c r="P120" s="53"/>
      <c r="Q120" s="53"/>
      <c r="R120" s="53"/>
      <c r="S120" s="53"/>
      <c r="T120" s="53"/>
    </row>
    <row r="121" spans="2:20">
      <c r="B121" s="245" t="s">
        <v>69</v>
      </c>
      <c r="C121" s="246"/>
      <c r="D121" s="246"/>
      <c r="E121" s="246"/>
      <c r="F121" s="246"/>
      <c r="G121" s="246"/>
      <c r="H121" s="246"/>
      <c r="I121" s="132">
        <f>SUM(I107:I120)</f>
        <v>0</v>
      </c>
      <c r="J121" s="8" t="s">
        <v>62</v>
      </c>
      <c r="K121" s="9" t="s">
        <v>62</v>
      </c>
      <c r="L121" s="133">
        <f>SUM(L107:L120)</f>
        <v>0</v>
      </c>
      <c r="M121" s="53"/>
      <c r="N121" s="53"/>
      <c r="O121" s="53"/>
      <c r="P121" s="53"/>
      <c r="Q121" s="53"/>
      <c r="R121" s="53"/>
      <c r="S121" s="53"/>
      <c r="T121" s="53"/>
    </row>
    <row r="122" spans="2:20" ht="23.25" customHeight="1">
      <c r="B122" s="238" t="s">
        <v>204</v>
      </c>
      <c r="C122" s="239"/>
      <c r="D122" s="239"/>
      <c r="E122" s="239"/>
      <c r="F122" s="239"/>
      <c r="G122" s="239"/>
      <c r="H122" s="239"/>
      <c r="I122" s="239"/>
      <c r="J122" s="239"/>
      <c r="K122" s="239"/>
      <c r="L122" s="240"/>
      <c r="M122" s="53"/>
      <c r="N122" s="53"/>
      <c r="O122" s="53"/>
      <c r="P122" s="53"/>
      <c r="Q122" s="53"/>
      <c r="R122" s="53"/>
      <c r="S122" s="53"/>
      <c r="T122" s="53"/>
    </row>
    <row r="123" spans="2:20" ht="22.5">
      <c r="B123" s="2">
        <v>1</v>
      </c>
      <c r="C123" s="41" t="s">
        <v>182</v>
      </c>
      <c r="D123" s="4"/>
      <c r="E123" s="4"/>
      <c r="F123" s="5" t="s">
        <v>213</v>
      </c>
      <c r="G123" s="6">
        <v>20</v>
      </c>
      <c r="H123" s="7"/>
      <c r="I123" s="7"/>
      <c r="J123" s="8">
        <v>8</v>
      </c>
      <c r="K123" s="9"/>
      <c r="L123" s="10"/>
      <c r="M123" s="53"/>
      <c r="N123" s="53"/>
      <c r="O123" s="53"/>
      <c r="P123" s="53"/>
      <c r="Q123" s="53"/>
      <c r="R123" s="53"/>
      <c r="S123" s="53"/>
      <c r="T123" s="53"/>
    </row>
    <row r="124" spans="2:20" ht="22.5">
      <c r="B124" s="2">
        <v>2</v>
      </c>
      <c r="C124" s="41" t="s">
        <v>183</v>
      </c>
      <c r="D124" s="4"/>
      <c r="E124" s="4"/>
      <c r="F124" s="5" t="s">
        <v>214</v>
      </c>
      <c r="G124" s="6">
        <v>10</v>
      </c>
      <c r="H124" s="7"/>
      <c r="I124" s="7"/>
      <c r="J124" s="8">
        <v>8</v>
      </c>
      <c r="K124" s="9"/>
      <c r="L124" s="10"/>
      <c r="M124" s="53"/>
      <c r="N124" s="53"/>
      <c r="O124" s="53"/>
      <c r="P124" s="53"/>
      <c r="Q124" s="53"/>
      <c r="R124" s="53"/>
      <c r="S124" s="53"/>
      <c r="T124" s="53"/>
    </row>
    <row r="125" spans="2:20">
      <c r="B125" s="2">
        <v>3</v>
      </c>
      <c r="C125" s="41" t="s">
        <v>201</v>
      </c>
      <c r="D125" s="4"/>
      <c r="E125" s="4"/>
      <c r="F125" s="5" t="s">
        <v>190</v>
      </c>
      <c r="G125" s="6">
        <v>20</v>
      </c>
      <c r="H125" s="7"/>
      <c r="I125" s="7"/>
      <c r="J125" s="8">
        <v>23</v>
      </c>
      <c r="K125" s="9"/>
      <c r="L125" s="10"/>
      <c r="M125" s="53"/>
      <c r="N125" s="53"/>
      <c r="O125" s="53"/>
      <c r="P125" s="53"/>
      <c r="Q125" s="53"/>
      <c r="R125" s="53"/>
      <c r="S125" s="53"/>
      <c r="T125" s="53"/>
    </row>
    <row r="126" spans="2:20" ht="22.5">
      <c r="B126" s="2">
        <v>4</v>
      </c>
      <c r="C126" s="41" t="s">
        <v>194</v>
      </c>
      <c r="D126" s="4"/>
      <c r="E126" s="4"/>
      <c r="F126" s="5" t="s">
        <v>186</v>
      </c>
      <c r="G126" s="6">
        <v>40</v>
      </c>
      <c r="H126" s="7"/>
      <c r="I126" s="7"/>
      <c r="J126" s="8">
        <v>23</v>
      </c>
      <c r="K126" s="9"/>
      <c r="L126" s="10"/>
      <c r="M126" s="53"/>
      <c r="N126" s="53"/>
      <c r="O126" s="53"/>
      <c r="P126" s="53"/>
      <c r="Q126" s="53"/>
      <c r="R126" s="53"/>
      <c r="S126" s="53"/>
      <c r="T126" s="53"/>
    </row>
    <row r="127" spans="2:20" ht="22.5">
      <c r="B127" s="2">
        <v>5</v>
      </c>
      <c r="C127" s="41" t="s">
        <v>195</v>
      </c>
      <c r="D127" s="4"/>
      <c r="E127" s="4"/>
      <c r="F127" s="5" t="s">
        <v>186</v>
      </c>
      <c r="G127" s="6">
        <v>5</v>
      </c>
      <c r="H127" s="7"/>
      <c r="I127" s="7"/>
      <c r="J127" s="8">
        <v>23</v>
      </c>
      <c r="K127" s="9"/>
      <c r="L127" s="10"/>
      <c r="M127" s="53"/>
      <c r="N127" s="53"/>
      <c r="O127" s="53"/>
      <c r="P127" s="53"/>
      <c r="Q127" s="53"/>
      <c r="R127" s="53"/>
      <c r="S127" s="53"/>
      <c r="T127" s="53"/>
    </row>
    <row r="128" spans="2:20" ht="22.5">
      <c r="B128" s="2">
        <v>6</v>
      </c>
      <c r="C128" s="41" t="s">
        <v>196</v>
      </c>
      <c r="D128" s="4"/>
      <c r="E128" s="4"/>
      <c r="F128" s="5" t="s">
        <v>186</v>
      </c>
      <c r="G128" s="6">
        <v>5</v>
      </c>
      <c r="H128" s="7"/>
      <c r="I128" s="7"/>
      <c r="J128" s="8">
        <v>23</v>
      </c>
      <c r="K128" s="9"/>
      <c r="L128" s="10"/>
      <c r="M128" s="53"/>
      <c r="N128" s="53"/>
      <c r="O128" s="53"/>
      <c r="P128" s="53"/>
      <c r="Q128" s="53"/>
      <c r="R128" s="53"/>
      <c r="S128" s="53"/>
      <c r="T128" s="53"/>
    </row>
    <row r="129" spans="2:20" ht="22.5">
      <c r="B129" s="2">
        <v>7</v>
      </c>
      <c r="C129" s="41" t="s">
        <v>197</v>
      </c>
      <c r="D129" s="4"/>
      <c r="E129" s="4"/>
      <c r="F129" s="5" t="s">
        <v>187</v>
      </c>
      <c r="G129" s="6">
        <v>5</v>
      </c>
      <c r="H129" s="7"/>
      <c r="I129" s="7"/>
      <c r="J129" s="8">
        <v>23</v>
      </c>
      <c r="K129" s="9"/>
      <c r="L129" s="10"/>
      <c r="M129" s="53"/>
      <c r="N129" s="53"/>
      <c r="O129" s="53"/>
      <c r="P129" s="53"/>
      <c r="Q129" s="53"/>
      <c r="R129" s="53"/>
      <c r="S129" s="53"/>
      <c r="T129" s="53"/>
    </row>
    <row r="130" spans="2:20" ht="56.25">
      <c r="B130" s="2">
        <v>8</v>
      </c>
      <c r="C130" s="41" t="s">
        <v>200</v>
      </c>
      <c r="D130" s="4"/>
      <c r="E130" s="4"/>
      <c r="F130" s="5" t="s">
        <v>191</v>
      </c>
      <c r="G130" s="6">
        <v>3</v>
      </c>
      <c r="H130" s="7"/>
      <c r="I130" s="7"/>
      <c r="J130" s="8">
        <v>23</v>
      </c>
      <c r="K130" s="9"/>
      <c r="L130" s="10"/>
      <c r="M130" s="53"/>
      <c r="N130" s="53"/>
      <c r="O130" s="53"/>
      <c r="P130" s="53"/>
      <c r="Q130" s="53"/>
      <c r="R130" s="53"/>
      <c r="S130" s="53"/>
      <c r="T130" s="53"/>
    </row>
    <row r="131" spans="2:20" ht="45">
      <c r="B131" s="2">
        <v>9</v>
      </c>
      <c r="C131" s="41" t="s">
        <v>216</v>
      </c>
      <c r="D131" s="4"/>
      <c r="E131" s="4"/>
      <c r="F131" s="5" t="s">
        <v>191</v>
      </c>
      <c r="G131" s="6">
        <v>3</v>
      </c>
      <c r="H131" s="7"/>
      <c r="I131" s="7"/>
      <c r="J131" s="8">
        <v>23</v>
      </c>
      <c r="K131" s="9"/>
      <c r="L131" s="10"/>
      <c r="M131" s="53"/>
      <c r="N131" s="53"/>
      <c r="O131" s="53"/>
      <c r="P131" s="53"/>
      <c r="Q131" s="53"/>
      <c r="R131" s="53"/>
      <c r="S131" s="53"/>
      <c r="T131" s="53"/>
    </row>
    <row r="132" spans="2:20" ht="22.5">
      <c r="B132" s="2">
        <v>10</v>
      </c>
      <c r="C132" s="41" t="s">
        <v>199</v>
      </c>
      <c r="D132" s="4"/>
      <c r="E132" s="4"/>
      <c r="F132" s="5" t="s">
        <v>192</v>
      </c>
      <c r="G132" s="6">
        <v>3</v>
      </c>
      <c r="H132" s="7"/>
      <c r="I132" s="7"/>
      <c r="J132" s="8">
        <v>23</v>
      </c>
      <c r="K132" s="9"/>
      <c r="L132" s="10"/>
      <c r="M132" s="53"/>
      <c r="N132" s="53"/>
      <c r="O132" s="53"/>
      <c r="P132" s="53"/>
      <c r="Q132" s="53"/>
      <c r="R132" s="53"/>
      <c r="S132" s="53"/>
      <c r="T132" s="53"/>
    </row>
    <row r="133" spans="2:20" ht="22.5">
      <c r="B133" s="2">
        <v>11</v>
      </c>
      <c r="C133" s="41" t="s">
        <v>325</v>
      </c>
      <c r="D133" s="4"/>
      <c r="E133" s="4"/>
      <c r="F133" s="5" t="s">
        <v>193</v>
      </c>
      <c r="G133" s="6">
        <v>3</v>
      </c>
      <c r="H133" s="7"/>
      <c r="I133" s="7"/>
      <c r="J133" s="8">
        <v>23</v>
      </c>
      <c r="K133" s="9"/>
      <c r="L133" s="10"/>
      <c r="M133" s="53"/>
      <c r="N133" s="53"/>
      <c r="O133" s="53"/>
      <c r="P133" s="53"/>
      <c r="Q133" s="53"/>
      <c r="R133" s="53"/>
      <c r="S133" s="53"/>
      <c r="T133" s="53"/>
    </row>
    <row r="134" spans="2:20" ht="22.5">
      <c r="B134" s="2">
        <v>12</v>
      </c>
      <c r="C134" s="41" t="s">
        <v>198</v>
      </c>
      <c r="D134" s="4"/>
      <c r="E134" s="4"/>
      <c r="F134" s="5" t="s">
        <v>188</v>
      </c>
      <c r="G134" s="6">
        <v>3</v>
      </c>
      <c r="H134" s="7"/>
      <c r="I134" s="7"/>
      <c r="J134" s="8">
        <v>23</v>
      </c>
      <c r="K134" s="9"/>
      <c r="L134" s="10"/>
      <c r="M134" s="53"/>
      <c r="N134" s="53"/>
      <c r="O134" s="53"/>
      <c r="P134" s="53"/>
      <c r="Q134" s="53"/>
      <c r="R134" s="53"/>
      <c r="S134" s="53"/>
      <c r="T134" s="53"/>
    </row>
    <row r="135" spans="2:20" ht="22.5">
      <c r="B135" s="2">
        <v>13</v>
      </c>
      <c r="C135" s="41" t="s">
        <v>202</v>
      </c>
      <c r="D135" s="4"/>
      <c r="E135" s="4"/>
      <c r="F135" s="5" t="s">
        <v>189</v>
      </c>
      <c r="G135" s="6">
        <v>5</v>
      </c>
      <c r="H135" s="7"/>
      <c r="I135" s="7"/>
      <c r="J135" s="8">
        <v>23</v>
      </c>
      <c r="K135" s="9"/>
      <c r="L135" s="10"/>
      <c r="M135" s="53"/>
      <c r="N135" s="53"/>
      <c r="O135" s="53"/>
      <c r="P135" s="53"/>
      <c r="Q135" s="53"/>
      <c r="R135" s="53"/>
      <c r="S135" s="53"/>
      <c r="T135" s="53"/>
    </row>
    <row r="136" spans="2:20" ht="67.5">
      <c r="B136" s="2">
        <v>14</v>
      </c>
      <c r="C136" s="41" t="s">
        <v>184</v>
      </c>
      <c r="D136" s="4"/>
      <c r="E136" s="4"/>
      <c r="F136" s="5" t="s">
        <v>187</v>
      </c>
      <c r="G136" s="6">
        <v>3</v>
      </c>
      <c r="H136" s="7"/>
      <c r="I136" s="7"/>
      <c r="J136" s="8">
        <v>23</v>
      </c>
      <c r="K136" s="9"/>
      <c r="L136" s="10"/>
      <c r="M136" s="53"/>
      <c r="N136" s="53"/>
      <c r="O136" s="53"/>
      <c r="P136" s="53"/>
      <c r="Q136" s="53"/>
      <c r="R136" s="53"/>
      <c r="S136" s="53"/>
      <c r="T136" s="53"/>
    </row>
    <row r="137" spans="2:20" ht="22.5">
      <c r="B137" s="2">
        <v>15</v>
      </c>
      <c r="C137" s="41" t="s">
        <v>282</v>
      </c>
      <c r="D137" s="4"/>
      <c r="E137" s="4"/>
      <c r="F137" s="5" t="s">
        <v>187</v>
      </c>
      <c r="G137" s="6">
        <v>50</v>
      </c>
      <c r="H137" s="7"/>
      <c r="I137" s="7"/>
      <c r="J137" s="8">
        <v>23</v>
      </c>
      <c r="K137" s="9"/>
      <c r="L137" s="10"/>
      <c r="M137" s="53"/>
      <c r="N137" s="53"/>
      <c r="O137" s="53"/>
      <c r="P137" s="53"/>
      <c r="Q137" s="53"/>
      <c r="R137" s="53"/>
      <c r="S137" s="53"/>
      <c r="T137" s="53"/>
    </row>
    <row r="138" spans="2:20" ht="45">
      <c r="B138" s="2">
        <v>16</v>
      </c>
      <c r="C138" s="41" t="s">
        <v>284</v>
      </c>
      <c r="D138" s="4"/>
      <c r="E138" s="4"/>
      <c r="F138" s="5" t="s">
        <v>187</v>
      </c>
      <c r="G138" s="6">
        <v>10</v>
      </c>
      <c r="H138" s="7"/>
      <c r="I138" s="7"/>
      <c r="J138" s="8">
        <v>23</v>
      </c>
      <c r="K138" s="9"/>
      <c r="L138" s="10"/>
      <c r="M138" s="53"/>
      <c r="N138" s="53"/>
      <c r="O138" s="53"/>
      <c r="P138" s="53"/>
      <c r="Q138" s="53"/>
      <c r="R138" s="53"/>
      <c r="S138" s="53"/>
      <c r="T138" s="53"/>
    </row>
    <row r="139" spans="2:20" ht="22.5">
      <c r="B139" s="2">
        <v>17</v>
      </c>
      <c r="C139" s="27" t="s">
        <v>185</v>
      </c>
      <c r="D139" s="4"/>
      <c r="E139" s="4"/>
      <c r="F139" s="5" t="s">
        <v>215</v>
      </c>
      <c r="G139" s="6">
        <v>3</v>
      </c>
      <c r="H139" s="7"/>
      <c r="I139" s="7"/>
      <c r="J139" s="8">
        <v>8</v>
      </c>
      <c r="K139" s="9"/>
      <c r="L139" s="10"/>
      <c r="M139" s="53"/>
      <c r="N139" s="53"/>
      <c r="O139" s="53"/>
      <c r="P139" s="53"/>
      <c r="Q139" s="53"/>
      <c r="R139" s="53"/>
      <c r="S139" s="53"/>
      <c r="T139" s="53"/>
    </row>
    <row r="140" spans="2:20">
      <c r="B140" s="245" t="s">
        <v>71</v>
      </c>
      <c r="C140" s="246"/>
      <c r="D140" s="246"/>
      <c r="E140" s="246"/>
      <c r="F140" s="246"/>
      <c r="G140" s="246"/>
      <c r="H140" s="247"/>
      <c r="I140" s="132">
        <f>SUM(I123:I139)</f>
        <v>0</v>
      </c>
      <c r="J140" s="8" t="s">
        <v>62</v>
      </c>
      <c r="K140" s="9" t="s">
        <v>62</v>
      </c>
      <c r="L140" s="133">
        <f>SUM(L123:L139)</f>
        <v>0</v>
      </c>
      <c r="M140" s="53"/>
      <c r="N140" s="53"/>
      <c r="O140" s="53"/>
      <c r="P140" s="53"/>
      <c r="Q140" s="53"/>
      <c r="R140" s="53"/>
      <c r="S140" s="53"/>
      <c r="T140" s="53"/>
    </row>
    <row r="141" spans="2:20">
      <c r="B141" s="248" t="s">
        <v>320</v>
      </c>
      <c r="C141" s="249"/>
      <c r="D141" s="249"/>
      <c r="E141" s="249"/>
      <c r="F141" s="249"/>
      <c r="G141" s="249"/>
      <c r="H141" s="249"/>
      <c r="I141" s="249"/>
      <c r="J141" s="249"/>
      <c r="K141" s="249"/>
      <c r="L141" s="250"/>
      <c r="M141" s="53"/>
      <c r="N141" s="53"/>
      <c r="O141" s="53"/>
      <c r="P141" s="53"/>
      <c r="Q141" s="53"/>
      <c r="R141" s="53"/>
      <c r="S141" s="53"/>
      <c r="T141" s="53"/>
    </row>
    <row r="142" spans="2:20" ht="45.75">
      <c r="B142" s="2">
        <v>1</v>
      </c>
      <c r="C142" s="34" t="s">
        <v>264</v>
      </c>
      <c r="D142" s="4"/>
      <c r="E142" s="4"/>
      <c r="F142" s="5">
        <v>1</v>
      </c>
      <c r="G142" s="6">
        <v>2000</v>
      </c>
      <c r="H142" s="7"/>
      <c r="I142" s="7"/>
      <c r="J142" s="8">
        <v>23</v>
      </c>
      <c r="K142" s="9"/>
      <c r="L142" s="10"/>
      <c r="M142" s="53"/>
      <c r="N142" s="53"/>
      <c r="O142" s="53"/>
      <c r="P142" s="53"/>
      <c r="Q142" s="53"/>
      <c r="R142" s="53"/>
      <c r="S142" s="53"/>
      <c r="T142" s="53"/>
    </row>
    <row r="143" spans="2:20" ht="23.25">
      <c r="B143" s="2">
        <v>2</v>
      </c>
      <c r="C143" s="18" t="s">
        <v>283</v>
      </c>
      <c r="D143" s="50"/>
      <c r="E143" s="50"/>
      <c r="F143" s="5">
        <v>50</v>
      </c>
      <c r="G143" s="6">
        <v>50</v>
      </c>
      <c r="H143" s="7"/>
      <c r="I143" s="7"/>
      <c r="J143" s="8">
        <v>23</v>
      </c>
      <c r="K143" s="9"/>
      <c r="L143" s="10"/>
      <c r="M143" s="53"/>
      <c r="N143" s="53"/>
      <c r="O143" s="53"/>
      <c r="P143" s="53"/>
      <c r="Q143" s="53"/>
      <c r="R143" s="53"/>
      <c r="S143" s="53"/>
      <c r="T143" s="53"/>
    </row>
    <row r="144" spans="2:20" ht="33.75">
      <c r="B144" s="2">
        <v>3</v>
      </c>
      <c r="C144" s="3" t="s">
        <v>172</v>
      </c>
      <c r="D144" s="4"/>
      <c r="E144" s="4"/>
      <c r="F144" s="5">
        <v>50</v>
      </c>
      <c r="G144" s="6">
        <v>10</v>
      </c>
      <c r="H144" s="7"/>
      <c r="I144" s="7"/>
      <c r="J144" s="8">
        <v>8</v>
      </c>
      <c r="K144" s="9"/>
      <c r="L144" s="10"/>
      <c r="M144" s="53"/>
      <c r="N144" s="53"/>
      <c r="O144" s="53"/>
      <c r="P144" s="53"/>
      <c r="Q144" s="53"/>
      <c r="R144" s="53"/>
      <c r="S144" s="53"/>
      <c r="T144" s="53"/>
    </row>
    <row r="145" spans="2:20">
      <c r="B145" s="2">
        <v>4</v>
      </c>
      <c r="C145" s="35" t="s">
        <v>96</v>
      </c>
      <c r="D145" s="4"/>
      <c r="E145" s="4"/>
      <c r="F145" s="5">
        <v>50</v>
      </c>
      <c r="G145" s="6">
        <v>5</v>
      </c>
      <c r="H145" s="7"/>
      <c r="I145" s="7"/>
      <c r="J145" s="8">
        <v>8</v>
      </c>
      <c r="K145" s="9"/>
      <c r="L145" s="10"/>
      <c r="M145" s="53"/>
      <c r="N145" s="53"/>
      <c r="O145" s="53"/>
      <c r="P145" s="53"/>
      <c r="Q145" s="53"/>
      <c r="R145" s="53"/>
      <c r="S145" s="53"/>
      <c r="T145" s="53"/>
    </row>
    <row r="146" spans="2:20" ht="45.75">
      <c r="B146" s="2">
        <v>5</v>
      </c>
      <c r="C146" s="34" t="s">
        <v>173</v>
      </c>
      <c r="D146" s="4"/>
      <c r="E146" s="4"/>
      <c r="F146" s="5">
        <v>50</v>
      </c>
      <c r="G146" s="6">
        <v>3</v>
      </c>
      <c r="H146" s="7"/>
      <c r="I146" s="7"/>
      <c r="J146" s="8">
        <v>8</v>
      </c>
      <c r="K146" s="9"/>
      <c r="L146" s="10"/>
      <c r="M146" s="53"/>
      <c r="N146" s="53"/>
      <c r="O146" s="53"/>
      <c r="P146" s="53"/>
      <c r="Q146" s="53"/>
      <c r="R146" s="53"/>
      <c r="S146" s="53"/>
      <c r="T146" s="53"/>
    </row>
    <row r="147" spans="2:20" ht="79.5">
      <c r="B147" s="2">
        <v>6</v>
      </c>
      <c r="C147" s="34" t="s">
        <v>304</v>
      </c>
      <c r="D147" s="4"/>
      <c r="E147" s="4"/>
      <c r="F147" s="5" t="s">
        <v>269</v>
      </c>
      <c r="G147" s="6">
        <v>10</v>
      </c>
      <c r="H147" s="7"/>
      <c r="I147" s="7"/>
      <c r="J147" s="8">
        <v>8</v>
      </c>
      <c r="K147" s="9"/>
      <c r="L147" s="10"/>
      <c r="M147" s="53"/>
      <c r="N147" s="53"/>
      <c r="O147" s="53"/>
      <c r="P147" s="53"/>
      <c r="Q147" s="53"/>
      <c r="R147" s="53"/>
      <c r="S147" s="53"/>
      <c r="T147" s="53"/>
    </row>
    <row r="148" spans="2:20" ht="102">
      <c r="B148" s="2">
        <v>7</v>
      </c>
      <c r="C148" s="34" t="s">
        <v>285</v>
      </c>
      <c r="D148" s="4"/>
      <c r="E148" s="4"/>
      <c r="F148" s="5" t="s">
        <v>286</v>
      </c>
      <c r="G148" s="6">
        <v>40</v>
      </c>
      <c r="H148" s="7"/>
      <c r="I148" s="7"/>
      <c r="J148" s="8">
        <v>8</v>
      </c>
      <c r="K148" s="9"/>
      <c r="L148" s="10"/>
      <c r="M148" s="53"/>
      <c r="N148" s="53"/>
      <c r="O148" s="53"/>
      <c r="P148" s="53"/>
      <c r="Q148" s="53"/>
      <c r="R148" s="53"/>
      <c r="S148" s="53"/>
      <c r="T148" s="53"/>
    </row>
    <row r="149" spans="2:20">
      <c r="B149" s="245"/>
      <c r="C149" s="246"/>
      <c r="D149" s="246"/>
      <c r="E149" s="246"/>
      <c r="F149" s="246"/>
      <c r="G149" s="247"/>
      <c r="H149" s="7" t="s">
        <v>62</v>
      </c>
      <c r="I149" s="137">
        <f>SUM(I142:I148)</f>
        <v>0</v>
      </c>
      <c r="J149" s="8" t="s">
        <v>62</v>
      </c>
      <c r="K149" s="9" t="s">
        <v>62</v>
      </c>
      <c r="L149" s="134">
        <f>SUM(L142:L148)</f>
        <v>0</v>
      </c>
      <c r="M149" s="53"/>
      <c r="N149" s="53"/>
      <c r="O149" s="53"/>
      <c r="P149" s="53"/>
      <c r="Q149" s="53"/>
      <c r="R149" s="53"/>
      <c r="S149" s="53"/>
      <c r="T149" s="53"/>
    </row>
    <row r="150" spans="2:20">
      <c r="B150" s="248" t="s">
        <v>205</v>
      </c>
      <c r="C150" s="249"/>
      <c r="D150" s="249"/>
      <c r="E150" s="249"/>
      <c r="F150" s="249"/>
      <c r="G150" s="249"/>
      <c r="H150" s="249"/>
      <c r="I150" s="249"/>
      <c r="J150" s="249"/>
      <c r="K150" s="249"/>
      <c r="L150" s="250"/>
      <c r="M150" s="53"/>
      <c r="N150" s="53"/>
      <c r="O150" s="53"/>
      <c r="P150" s="53"/>
      <c r="Q150" s="53"/>
      <c r="R150" s="53"/>
      <c r="S150" s="53"/>
      <c r="T150" s="53"/>
    </row>
    <row r="151" spans="2:20" ht="33.75">
      <c r="B151" s="21" t="s">
        <v>0</v>
      </c>
      <c r="C151" s="20" t="s">
        <v>57</v>
      </c>
      <c r="D151" s="251" t="s">
        <v>276</v>
      </c>
      <c r="E151" s="252"/>
      <c r="F151" s="20" t="s">
        <v>58</v>
      </c>
      <c r="G151" s="20" t="s">
        <v>59</v>
      </c>
      <c r="H151" s="20" t="s">
        <v>60</v>
      </c>
      <c r="I151" s="20" t="s">
        <v>61</v>
      </c>
      <c r="J151" s="20" t="s">
        <v>5</v>
      </c>
      <c r="K151" s="20" t="s">
        <v>6</v>
      </c>
      <c r="L151" s="20" t="s">
        <v>7</v>
      </c>
      <c r="M151" s="53"/>
      <c r="N151" s="53"/>
      <c r="O151" s="53"/>
      <c r="P151" s="53"/>
      <c r="Q151" s="53"/>
      <c r="R151" s="53"/>
      <c r="S151" s="53"/>
      <c r="T151" s="53"/>
    </row>
    <row r="152" spans="2:20" ht="68.25">
      <c r="B152" s="2">
        <v>1</v>
      </c>
      <c r="C152" s="34" t="s">
        <v>275</v>
      </c>
      <c r="D152" s="241"/>
      <c r="E152" s="242"/>
      <c r="F152" s="8" t="s">
        <v>67</v>
      </c>
      <c r="G152" s="8">
        <v>36</v>
      </c>
      <c r="H152" s="9"/>
      <c r="I152" s="9"/>
      <c r="J152" s="8">
        <v>23</v>
      </c>
      <c r="K152" s="9"/>
      <c r="L152" s="9"/>
      <c r="M152" s="53"/>
      <c r="N152" s="53"/>
      <c r="O152" s="53"/>
      <c r="P152" s="53"/>
      <c r="Q152" s="53"/>
      <c r="R152" s="53"/>
      <c r="S152" s="53"/>
      <c r="T152" s="53"/>
    </row>
    <row r="153" spans="2:20" ht="37.5" customHeight="1">
      <c r="B153" s="2">
        <v>2</v>
      </c>
      <c r="C153" s="34" t="s">
        <v>277</v>
      </c>
      <c r="D153" s="243"/>
      <c r="E153" s="244"/>
      <c r="F153" s="8" t="s">
        <v>67</v>
      </c>
      <c r="G153" s="8">
        <v>36</v>
      </c>
      <c r="H153" s="9"/>
      <c r="I153" s="9"/>
      <c r="J153" s="8">
        <v>23</v>
      </c>
      <c r="K153" s="9"/>
      <c r="L153" s="9"/>
      <c r="M153" s="53"/>
      <c r="N153" s="53"/>
      <c r="O153" s="53"/>
      <c r="P153" s="53"/>
      <c r="Q153" s="53"/>
      <c r="R153" s="53"/>
      <c r="S153" s="53"/>
      <c r="T153" s="53"/>
    </row>
    <row r="154" spans="2:20" ht="45.75">
      <c r="B154" s="2">
        <v>3</v>
      </c>
      <c r="C154" s="34" t="s">
        <v>303</v>
      </c>
      <c r="D154" s="243"/>
      <c r="E154" s="244"/>
      <c r="F154" s="8" t="s">
        <v>67</v>
      </c>
      <c r="G154" s="8">
        <v>36</v>
      </c>
      <c r="H154" s="9"/>
      <c r="I154" s="9"/>
      <c r="J154" s="8">
        <v>23</v>
      </c>
      <c r="K154" s="9"/>
      <c r="L154" s="9"/>
      <c r="M154" s="53"/>
      <c r="N154" s="53"/>
      <c r="O154" s="53"/>
      <c r="P154" s="53"/>
      <c r="Q154" s="53"/>
      <c r="R154" s="53"/>
      <c r="S154" s="53"/>
      <c r="T154" s="53"/>
    </row>
    <row r="155" spans="2:20">
      <c r="B155" s="245" t="s">
        <v>74</v>
      </c>
      <c r="C155" s="246"/>
      <c r="D155" s="246"/>
      <c r="E155" s="246"/>
      <c r="F155" s="246"/>
      <c r="G155" s="246"/>
      <c r="H155" s="247"/>
      <c r="I155" s="137">
        <f>SUM(I152:I154)</f>
        <v>0</v>
      </c>
      <c r="J155" s="8" t="s">
        <v>62</v>
      </c>
      <c r="K155" s="9" t="s">
        <v>62</v>
      </c>
      <c r="L155" s="137">
        <f>SUM(L152:L154)</f>
        <v>0</v>
      </c>
      <c r="M155" s="53"/>
      <c r="N155" s="53"/>
      <c r="O155" s="53"/>
      <c r="P155" s="53"/>
      <c r="Q155" s="53"/>
      <c r="R155" s="53"/>
      <c r="S155" s="53"/>
      <c r="T155" s="53"/>
    </row>
    <row r="156" spans="2:20" ht="22.5">
      <c r="B156" s="51"/>
      <c r="C156" s="51"/>
      <c r="D156" s="51"/>
      <c r="E156" s="39"/>
      <c r="F156" s="11"/>
      <c r="G156" s="11"/>
      <c r="H156" s="12" t="s">
        <v>75</v>
      </c>
      <c r="I156" s="138">
        <f>SUM(I121,I140,I149,I155)</f>
        <v>0</v>
      </c>
      <c r="J156" s="13" t="s">
        <v>9</v>
      </c>
      <c r="K156" s="12" t="s">
        <v>9</v>
      </c>
      <c r="L156" s="138">
        <f>SUM(L121,L140,L149,L155)</f>
        <v>0</v>
      </c>
      <c r="M156" s="53"/>
      <c r="N156" s="53"/>
      <c r="O156" s="53"/>
      <c r="P156" s="53"/>
      <c r="Q156" s="53"/>
      <c r="R156" s="53"/>
      <c r="S156" s="53"/>
      <c r="T156" s="53"/>
    </row>
    <row r="157" spans="2:20">
      <c r="B157" s="53"/>
      <c r="C157" s="53"/>
      <c r="D157" s="53"/>
      <c r="E157" s="53"/>
      <c r="F157" s="53"/>
      <c r="G157" s="53"/>
      <c r="H157" s="53"/>
      <c r="I157" s="53"/>
      <c r="J157" s="53"/>
      <c r="K157" s="53"/>
      <c r="L157" s="53"/>
      <c r="M157" s="53"/>
      <c r="N157" s="53"/>
      <c r="O157" s="53"/>
      <c r="P157" s="53"/>
      <c r="Q157" s="53"/>
      <c r="R157" s="53"/>
      <c r="S157" s="53"/>
      <c r="T157" s="53"/>
    </row>
    <row r="158" spans="2:20">
      <c r="B158" s="53"/>
      <c r="C158" s="53"/>
      <c r="D158" s="53"/>
      <c r="E158" s="53"/>
      <c r="F158" s="53"/>
      <c r="G158" s="53"/>
      <c r="H158" s="53"/>
      <c r="I158" s="53"/>
      <c r="J158" s="53"/>
      <c r="K158" s="53"/>
      <c r="L158" s="53"/>
      <c r="M158" s="53"/>
      <c r="N158" s="53"/>
      <c r="O158" s="53"/>
      <c r="P158" s="53"/>
      <c r="Q158" s="53"/>
      <c r="R158" s="53"/>
      <c r="S158" s="53"/>
      <c r="T158" s="53"/>
    </row>
    <row r="159" spans="2:20">
      <c r="B159" s="53"/>
      <c r="C159" s="55" t="s">
        <v>390</v>
      </c>
      <c r="D159" s="53"/>
      <c r="E159" s="53"/>
      <c r="F159" s="53"/>
      <c r="G159" s="53"/>
      <c r="H159" s="53"/>
      <c r="I159" s="53"/>
      <c r="J159" s="53"/>
      <c r="K159" s="53"/>
      <c r="L159" s="53"/>
      <c r="M159" s="53"/>
      <c r="N159" s="53"/>
      <c r="O159" s="53"/>
      <c r="P159" s="53"/>
      <c r="Q159" s="53"/>
      <c r="R159" s="53"/>
      <c r="S159" s="53"/>
      <c r="T159" s="53"/>
    </row>
    <row r="160" spans="2:20">
      <c r="B160" s="53"/>
      <c r="C160" s="53" t="s">
        <v>322</v>
      </c>
      <c r="D160" s="53"/>
      <c r="E160" s="53"/>
      <c r="F160" s="53"/>
      <c r="G160" s="53"/>
      <c r="H160" s="53"/>
      <c r="I160" s="53"/>
      <c r="J160" s="53"/>
      <c r="K160" s="53"/>
      <c r="L160" s="53"/>
      <c r="M160" s="53"/>
      <c r="N160" s="53"/>
      <c r="O160" s="53"/>
      <c r="P160" s="53"/>
      <c r="Q160" s="53"/>
      <c r="R160" s="53"/>
      <c r="S160" s="53"/>
      <c r="T160" s="53"/>
    </row>
    <row r="161" spans="1:20">
      <c r="B161" s="53"/>
      <c r="C161" s="53" t="s">
        <v>253</v>
      </c>
      <c r="D161" s="53"/>
      <c r="E161" s="53"/>
      <c r="F161" s="53"/>
      <c r="G161" s="53"/>
      <c r="H161" s="53"/>
      <c r="I161" s="53"/>
      <c r="J161" s="53"/>
      <c r="K161" s="53"/>
      <c r="L161" s="53"/>
      <c r="M161" s="53"/>
      <c r="N161" s="53"/>
      <c r="O161" s="53"/>
      <c r="P161" s="53"/>
      <c r="Q161" s="53"/>
      <c r="R161" s="53"/>
      <c r="S161" s="53"/>
      <c r="T161" s="53"/>
    </row>
    <row r="162" spans="1:20">
      <c r="B162" s="53"/>
      <c r="C162" s="53" t="s">
        <v>254</v>
      </c>
      <c r="D162" s="53"/>
      <c r="E162" s="53"/>
      <c r="F162" s="53"/>
      <c r="G162" s="53"/>
      <c r="H162" s="53"/>
      <c r="I162" s="53"/>
      <c r="J162" s="53"/>
      <c r="K162" s="53"/>
      <c r="L162" s="53"/>
      <c r="M162" s="53"/>
      <c r="N162" s="53"/>
      <c r="O162" s="53"/>
      <c r="P162" s="53"/>
      <c r="Q162" s="53"/>
      <c r="R162" s="53"/>
      <c r="S162" s="53"/>
      <c r="T162" s="53"/>
    </row>
    <row r="163" spans="1:20">
      <c r="B163" s="53"/>
      <c r="C163" s="53" t="s">
        <v>255</v>
      </c>
      <c r="D163" s="53"/>
      <c r="E163" s="53"/>
      <c r="F163" s="53"/>
      <c r="G163" s="53"/>
      <c r="H163" s="53"/>
      <c r="I163" s="53"/>
      <c r="J163" s="53"/>
      <c r="K163" s="53"/>
      <c r="L163" s="53"/>
      <c r="M163" s="53"/>
      <c r="N163" s="53"/>
      <c r="O163" s="53"/>
      <c r="P163" s="53"/>
      <c r="Q163" s="53"/>
      <c r="R163" s="53"/>
      <c r="S163" s="53"/>
      <c r="T163" s="53"/>
    </row>
    <row r="164" spans="1:20">
      <c r="B164" s="53"/>
      <c r="C164" s="53" t="s">
        <v>319</v>
      </c>
      <c r="D164" s="53"/>
      <c r="E164" s="53"/>
      <c r="F164" s="53"/>
      <c r="G164" s="53"/>
      <c r="H164" s="53"/>
      <c r="I164" s="53"/>
      <c r="J164" s="53"/>
      <c r="K164" s="53"/>
      <c r="L164" s="53"/>
      <c r="M164" s="53"/>
      <c r="N164" s="53"/>
      <c r="O164" s="53"/>
      <c r="P164" s="53"/>
      <c r="Q164" s="53"/>
      <c r="R164" s="53"/>
      <c r="S164" s="53"/>
      <c r="T164" s="53"/>
    </row>
    <row r="165" spans="1:20">
      <c r="B165" s="53"/>
      <c r="C165" s="53" t="s">
        <v>321</v>
      </c>
      <c r="D165" s="53"/>
      <c r="E165" s="53"/>
      <c r="F165" s="53"/>
      <c r="G165" s="53"/>
      <c r="H165" s="53"/>
      <c r="I165" s="53"/>
      <c r="J165" s="53"/>
      <c r="K165" s="53"/>
      <c r="L165" s="53"/>
      <c r="M165" s="53"/>
      <c r="N165" s="53"/>
      <c r="O165" s="53"/>
      <c r="P165" s="53"/>
      <c r="Q165" s="53"/>
      <c r="R165" s="53"/>
      <c r="S165" s="53"/>
      <c r="T165" s="53"/>
    </row>
    <row r="166" spans="1:20">
      <c r="B166" s="53"/>
      <c r="C166" s="53"/>
      <c r="D166" s="53"/>
      <c r="E166" s="53"/>
      <c r="F166" s="53"/>
      <c r="G166" s="53"/>
      <c r="H166" s="53"/>
      <c r="I166" s="53"/>
      <c r="J166" s="53"/>
      <c r="K166" s="53"/>
      <c r="L166" s="53"/>
      <c r="M166" s="53"/>
      <c r="N166" s="53"/>
      <c r="O166" s="53"/>
      <c r="P166" s="53"/>
      <c r="Q166" s="53"/>
      <c r="R166" s="53"/>
      <c r="S166" s="53"/>
      <c r="T166" s="53"/>
    </row>
    <row r="167" spans="1:20">
      <c r="B167" s="53"/>
      <c r="C167" s="53"/>
      <c r="D167" s="53"/>
      <c r="E167" s="53"/>
      <c r="F167" s="53"/>
      <c r="G167" s="53"/>
      <c r="H167" s="53"/>
      <c r="I167" s="53"/>
      <c r="J167" s="53"/>
      <c r="K167" s="53"/>
      <c r="L167" s="53"/>
      <c r="M167" s="53"/>
      <c r="N167" s="53"/>
      <c r="O167" s="53"/>
      <c r="P167" s="53"/>
      <c r="Q167" s="53"/>
      <c r="R167" s="53"/>
      <c r="S167" s="53"/>
      <c r="T167" s="53"/>
    </row>
    <row r="168" spans="1:20" ht="15.75">
      <c r="A168" s="112"/>
      <c r="B168" s="135" t="s">
        <v>212</v>
      </c>
      <c r="C168" s="115"/>
      <c r="D168" s="115"/>
      <c r="E168" s="115"/>
      <c r="F168" s="115" t="s">
        <v>257</v>
      </c>
      <c r="G168" s="115"/>
      <c r="H168" s="116" t="s">
        <v>258</v>
      </c>
      <c r="I168" s="115" t="s">
        <v>259</v>
      </c>
      <c r="J168" s="212" t="s">
        <v>260</v>
      </c>
      <c r="K168" s="213"/>
      <c r="L168" s="213"/>
      <c r="M168" s="53"/>
      <c r="N168" s="53"/>
      <c r="O168" s="53"/>
      <c r="P168" s="53"/>
      <c r="Q168" s="53"/>
      <c r="R168" s="53"/>
      <c r="S168" s="53"/>
      <c r="T168" s="53"/>
    </row>
    <row r="169" spans="1:20">
      <c r="B169" s="53"/>
      <c r="C169" s="53"/>
      <c r="D169" s="53"/>
      <c r="E169" s="53"/>
      <c r="F169" s="53"/>
      <c r="G169" s="53"/>
      <c r="H169" s="53"/>
      <c r="I169" s="53"/>
      <c r="J169" s="53"/>
      <c r="K169" s="53"/>
      <c r="L169" s="53"/>
      <c r="M169" s="53"/>
      <c r="N169" s="53"/>
      <c r="O169" s="53"/>
      <c r="P169" s="53"/>
      <c r="Q169" s="53"/>
      <c r="R169" s="53"/>
      <c r="S169" s="53"/>
      <c r="T169" s="53"/>
    </row>
    <row r="170" spans="1:20" ht="33.75">
      <c r="B170" s="139" t="s">
        <v>0</v>
      </c>
      <c r="C170" s="139" t="s">
        <v>1</v>
      </c>
      <c r="D170" s="139" t="s">
        <v>2</v>
      </c>
      <c r="E170" s="139" t="s">
        <v>91</v>
      </c>
      <c r="F170" s="139" t="s">
        <v>3</v>
      </c>
      <c r="G170" s="139" t="s">
        <v>4</v>
      </c>
      <c r="H170" s="139" t="s">
        <v>64</v>
      </c>
      <c r="I170" s="139" t="s">
        <v>63</v>
      </c>
      <c r="J170" s="139" t="s">
        <v>5</v>
      </c>
      <c r="K170" s="139" t="s">
        <v>65</v>
      </c>
      <c r="L170" s="139" t="s">
        <v>66</v>
      </c>
      <c r="M170" s="53"/>
      <c r="N170" s="53"/>
      <c r="O170" s="53"/>
      <c r="P170" s="53"/>
      <c r="Q170" s="53"/>
      <c r="R170" s="53"/>
      <c r="S170" s="53"/>
      <c r="T170" s="53"/>
    </row>
    <row r="171" spans="1:20">
      <c r="B171" s="238" t="s">
        <v>386</v>
      </c>
      <c r="C171" s="239"/>
      <c r="D171" s="239"/>
      <c r="E171" s="239"/>
      <c r="F171" s="239"/>
      <c r="G171" s="239"/>
      <c r="H171" s="239"/>
      <c r="I171" s="239"/>
      <c r="J171" s="239"/>
      <c r="K171" s="239"/>
      <c r="L171" s="240"/>
      <c r="M171" s="53"/>
      <c r="N171" s="53"/>
      <c r="O171" s="53"/>
      <c r="P171" s="53"/>
      <c r="Q171" s="53"/>
      <c r="R171" s="53"/>
      <c r="S171" s="53"/>
      <c r="T171" s="53"/>
    </row>
    <row r="172" spans="1:20" ht="67.5">
      <c r="B172" s="2">
        <v>1</v>
      </c>
      <c r="C172" s="3" t="s">
        <v>270</v>
      </c>
      <c r="D172" s="50"/>
      <c r="E172" s="50"/>
      <c r="F172" s="5">
        <v>25</v>
      </c>
      <c r="G172" s="6">
        <v>500</v>
      </c>
      <c r="H172" s="7"/>
      <c r="I172" s="7"/>
      <c r="J172" s="8">
        <v>8</v>
      </c>
      <c r="K172" s="9"/>
      <c r="L172" s="10"/>
      <c r="M172" s="53"/>
      <c r="N172" s="53"/>
      <c r="O172" s="53"/>
      <c r="P172" s="53"/>
      <c r="Q172" s="53"/>
      <c r="R172" s="53"/>
      <c r="S172" s="53"/>
      <c r="T172" s="53"/>
    </row>
    <row r="173" spans="1:20" ht="67.5">
      <c r="B173" s="2">
        <v>2</v>
      </c>
      <c r="C173" s="3" t="s">
        <v>271</v>
      </c>
      <c r="D173" s="50"/>
      <c r="E173" s="50"/>
      <c r="F173" s="5">
        <v>25</v>
      </c>
      <c r="G173" s="6">
        <v>500</v>
      </c>
      <c r="H173" s="7"/>
      <c r="I173" s="7"/>
      <c r="J173" s="8">
        <v>8</v>
      </c>
      <c r="K173" s="9"/>
      <c r="L173" s="10"/>
      <c r="M173" s="53"/>
      <c r="N173" s="53"/>
      <c r="O173" s="53"/>
      <c r="P173" s="53"/>
      <c r="Q173" s="53"/>
      <c r="R173" s="53"/>
      <c r="S173" s="53"/>
      <c r="T173" s="53"/>
    </row>
    <row r="174" spans="1:20" ht="90">
      <c r="B174" s="2">
        <v>3</v>
      </c>
      <c r="C174" s="3" t="s">
        <v>272</v>
      </c>
      <c r="D174" s="50"/>
      <c r="E174" s="50"/>
      <c r="F174" s="5">
        <v>25</v>
      </c>
      <c r="G174" s="6">
        <v>40</v>
      </c>
      <c r="H174" s="7"/>
      <c r="I174" s="7"/>
      <c r="J174" s="8">
        <v>8</v>
      </c>
      <c r="K174" s="9"/>
      <c r="L174" s="10"/>
      <c r="M174" s="53"/>
      <c r="N174" s="53"/>
      <c r="O174" s="53"/>
      <c r="P174" s="53"/>
      <c r="Q174" s="53"/>
      <c r="R174" s="53"/>
      <c r="S174" s="53"/>
      <c r="T174" s="53"/>
    </row>
    <row r="175" spans="1:20">
      <c r="B175" s="248" t="s">
        <v>387</v>
      </c>
      <c r="C175" s="249"/>
      <c r="D175" s="249"/>
      <c r="E175" s="249"/>
      <c r="F175" s="249"/>
      <c r="G175" s="249"/>
      <c r="H175" s="249"/>
      <c r="I175" s="249"/>
      <c r="J175" s="249"/>
      <c r="K175" s="249"/>
      <c r="L175" s="250"/>
      <c r="M175" s="53"/>
      <c r="N175" s="53"/>
      <c r="O175" s="53"/>
      <c r="P175" s="53"/>
      <c r="Q175" s="53"/>
      <c r="R175" s="53"/>
      <c r="S175" s="53"/>
      <c r="T175" s="53"/>
    </row>
    <row r="176" spans="1:20" ht="34.5">
      <c r="B176" s="2">
        <v>1</v>
      </c>
      <c r="C176" s="34" t="s">
        <v>263</v>
      </c>
      <c r="D176" s="68"/>
      <c r="E176" s="36"/>
      <c r="F176" s="8" t="s">
        <v>67</v>
      </c>
      <c r="G176" s="8">
        <v>36</v>
      </c>
      <c r="H176" s="70"/>
      <c r="I176" s="9"/>
      <c r="J176" s="8">
        <v>23</v>
      </c>
      <c r="K176" s="9"/>
      <c r="L176" s="9"/>
      <c r="M176" s="53"/>
      <c r="N176" s="53"/>
      <c r="O176" s="53"/>
      <c r="P176" s="53"/>
      <c r="Q176" s="53"/>
      <c r="R176" s="53"/>
      <c r="S176" s="53"/>
      <c r="T176" s="53"/>
    </row>
    <row r="177" spans="2:20" ht="22.5">
      <c r="B177" s="69"/>
      <c r="C177" s="69"/>
      <c r="D177" s="69"/>
      <c r="E177" s="69"/>
      <c r="F177" s="69"/>
      <c r="G177" s="69"/>
      <c r="H177" s="71" t="s">
        <v>388</v>
      </c>
      <c r="I177" s="140">
        <f>SUM(I172:I176)</f>
        <v>0</v>
      </c>
      <c r="J177" s="8" t="s">
        <v>62</v>
      </c>
      <c r="K177" s="9" t="s">
        <v>62</v>
      </c>
      <c r="L177" s="141">
        <f>SUM(L172:L176)</f>
        <v>0</v>
      </c>
      <c r="M177" s="53"/>
      <c r="N177" s="53"/>
      <c r="O177" s="53"/>
      <c r="P177" s="53"/>
      <c r="Q177" s="53"/>
      <c r="R177" s="53"/>
      <c r="S177" s="53"/>
      <c r="T177" s="53"/>
    </row>
    <row r="178" spans="2:20">
      <c r="B178" s="53"/>
      <c r="C178" s="53"/>
      <c r="D178" s="53"/>
      <c r="E178" s="53"/>
      <c r="F178" s="53"/>
      <c r="G178" s="53"/>
      <c r="H178" s="53"/>
      <c r="I178" s="53"/>
      <c r="J178" s="53"/>
      <c r="K178" s="53"/>
      <c r="L178" s="53"/>
      <c r="M178" s="53"/>
      <c r="N178" s="53"/>
      <c r="O178" s="53"/>
      <c r="P178" s="53"/>
      <c r="Q178" s="53"/>
      <c r="R178" s="53"/>
      <c r="S178" s="53"/>
      <c r="T178" s="53"/>
    </row>
    <row r="179" spans="2:20">
      <c r="B179" s="55" t="s">
        <v>389</v>
      </c>
      <c r="C179" s="53"/>
      <c r="D179" s="53"/>
      <c r="E179" s="53"/>
      <c r="F179" s="53"/>
      <c r="G179" s="53"/>
      <c r="H179" s="53"/>
      <c r="I179" s="53"/>
      <c r="J179" s="53"/>
      <c r="K179" s="53"/>
      <c r="L179" s="53"/>
      <c r="M179" s="53"/>
      <c r="N179" s="53"/>
      <c r="O179" s="53"/>
      <c r="P179" s="53"/>
      <c r="Q179" s="53"/>
      <c r="R179" s="53"/>
      <c r="S179" s="53"/>
      <c r="T179" s="53"/>
    </row>
    <row r="180" spans="2:20">
      <c r="B180" s="53" t="s">
        <v>208</v>
      </c>
      <c r="C180" s="53"/>
      <c r="D180" s="53"/>
      <c r="E180" s="53"/>
      <c r="F180" s="53"/>
      <c r="G180" s="53"/>
      <c r="H180" s="53"/>
      <c r="I180" s="53"/>
      <c r="J180" s="53"/>
      <c r="K180" s="53"/>
      <c r="L180" s="53"/>
      <c r="M180" s="53"/>
      <c r="N180" s="53"/>
      <c r="O180" s="53"/>
      <c r="P180" s="53"/>
      <c r="Q180" s="53"/>
      <c r="R180" s="53"/>
      <c r="S180" s="53"/>
      <c r="T180" s="53"/>
    </row>
    <row r="181" spans="2:20">
      <c r="B181" s="53" t="s">
        <v>254</v>
      </c>
      <c r="C181" s="53"/>
      <c r="D181" s="53"/>
      <c r="E181" s="53"/>
      <c r="F181" s="53"/>
      <c r="G181" s="53"/>
      <c r="H181" s="53"/>
      <c r="I181" s="53"/>
      <c r="J181" s="53"/>
      <c r="K181" s="53"/>
      <c r="L181" s="53"/>
      <c r="M181" s="53"/>
      <c r="N181" s="53"/>
      <c r="O181" s="53"/>
      <c r="P181" s="53"/>
      <c r="Q181" s="53"/>
      <c r="R181" s="53"/>
      <c r="S181" s="53"/>
      <c r="T181" s="53"/>
    </row>
    <row r="182" spans="2:20">
      <c r="B182" s="53" t="s">
        <v>255</v>
      </c>
      <c r="C182" s="53"/>
      <c r="D182" s="53"/>
      <c r="E182" s="53"/>
      <c r="F182" s="53"/>
      <c r="G182" s="53"/>
      <c r="H182" s="53"/>
      <c r="I182" s="53"/>
      <c r="J182" s="53"/>
      <c r="K182" s="53"/>
      <c r="L182" s="53"/>
      <c r="M182" s="53"/>
      <c r="N182" s="53"/>
      <c r="O182" s="53"/>
      <c r="P182" s="53"/>
      <c r="Q182" s="53"/>
      <c r="R182" s="53"/>
      <c r="S182" s="53"/>
      <c r="T182" s="53"/>
    </row>
    <row r="183" spans="2:20">
      <c r="B183" s="53" t="s">
        <v>391</v>
      </c>
      <c r="C183" s="53"/>
      <c r="D183" s="53"/>
      <c r="E183" s="53"/>
      <c r="F183" s="53"/>
      <c r="G183" s="53"/>
      <c r="H183" s="53"/>
      <c r="I183" s="53"/>
      <c r="J183" s="53"/>
      <c r="K183" s="53"/>
      <c r="L183" s="53"/>
      <c r="M183" s="53"/>
      <c r="N183" s="53"/>
      <c r="O183" s="53"/>
      <c r="P183" s="53"/>
      <c r="Q183" s="53"/>
      <c r="R183" s="53"/>
      <c r="S183" s="53"/>
      <c r="T183" s="53"/>
    </row>
    <row r="184" spans="2:20">
      <c r="B184" s="53"/>
      <c r="C184" s="53"/>
      <c r="D184" s="53"/>
      <c r="E184" s="53"/>
      <c r="F184" s="53"/>
      <c r="G184" s="53"/>
      <c r="H184" s="53"/>
      <c r="I184" s="53"/>
      <c r="J184" s="53"/>
      <c r="K184" s="53"/>
      <c r="L184" s="53"/>
      <c r="M184" s="53"/>
      <c r="N184" s="53"/>
      <c r="O184" s="53"/>
      <c r="P184" s="53"/>
      <c r="Q184" s="53"/>
      <c r="R184" s="53"/>
      <c r="S184" s="53"/>
      <c r="T184" s="53"/>
    </row>
    <row r="185" spans="2:20">
      <c r="B185" s="53"/>
      <c r="C185" s="53"/>
      <c r="D185" s="53"/>
      <c r="E185" s="53"/>
      <c r="F185" s="53"/>
      <c r="G185" s="53"/>
      <c r="H185" s="53"/>
      <c r="I185" s="53"/>
      <c r="J185" s="53"/>
      <c r="K185" s="53"/>
      <c r="L185" s="53"/>
      <c r="M185" s="53"/>
      <c r="N185" s="53"/>
      <c r="O185" s="53"/>
      <c r="P185" s="53"/>
      <c r="Q185" s="53"/>
      <c r="R185" s="53"/>
      <c r="S185" s="53"/>
      <c r="T185" s="53"/>
    </row>
    <row r="186" spans="2:20">
      <c r="B186" s="53"/>
      <c r="C186" s="53"/>
      <c r="D186" s="53"/>
      <c r="E186" s="53"/>
      <c r="F186" s="53"/>
      <c r="G186" s="53"/>
      <c r="H186" s="53"/>
      <c r="I186" s="53"/>
      <c r="J186" s="53"/>
      <c r="K186" s="53"/>
      <c r="L186" s="53"/>
      <c r="M186" s="53"/>
      <c r="N186" s="53"/>
      <c r="O186" s="53"/>
      <c r="P186" s="53"/>
      <c r="Q186" s="53"/>
      <c r="R186" s="53"/>
      <c r="S186" s="53"/>
      <c r="T186" s="53"/>
    </row>
    <row r="187" spans="2:20">
      <c r="B187" s="53"/>
      <c r="C187" s="53"/>
      <c r="D187" s="53"/>
      <c r="E187" s="53"/>
      <c r="F187" s="53"/>
      <c r="G187" s="53"/>
      <c r="H187" s="53"/>
      <c r="I187" s="53"/>
      <c r="J187" s="53"/>
      <c r="K187" s="53"/>
      <c r="L187" s="53"/>
      <c r="M187" s="53"/>
      <c r="N187" s="53"/>
      <c r="O187" s="53"/>
      <c r="P187" s="53"/>
      <c r="Q187" s="53"/>
      <c r="R187" s="53"/>
      <c r="S187" s="53"/>
      <c r="T187" s="53"/>
    </row>
    <row r="188" spans="2:20" ht="25.5" customHeight="1">
      <c r="B188" s="135" t="s">
        <v>392</v>
      </c>
      <c r="C188" s="115"/>
      <c r="D188" s="115"/>
      <c r="E188" s="115"/>
      <c r="F188" s="115" t="s">
        <v>257</v>
      </c>
      <c r="G188" s="115"/>
      <c r="H188" s="116" t="s">
        <v>258</v>
      </c>
      <c r="I188" s="115" t="s">
        <v>259</v>
      </c>
      <c r="J188" s="210" t="s">
        <v>260</v>
      </c>
      <c r="K188" s="211"/>
      <c r="L188" s="211"/>
      <c r="M188" s="53"/>
      <c r="N188" s="53"/>
      <c r="O188" s="53"/>
      <c r="P188" s="53"/>
      <c r="Q188" s="53"/>
      <c r="R188" s="53"/>
      <c r="S188" s="53"/>
      <c r="T188" s="53"/>
    </row>
    <row r="189" spans="2:20">
      <c r="B189" s="248" t="s">
        <v>206</v>
      </c>
      <c r="C189" s="249"/>
      <c r="D189" s="249"/>
      <c r="E189" s="249"/>
      <c r="F189" s="249"/>
      <c r="G189" s="249"/>
      <c r="H189" s="249"/>
      <c r="I189" s="249"/>
      <c r="J189" s="249"/>
      <c r="K189" s="249"/>
      <c r="L189" s="250"/>
      <c r="M189" s="53"/>
      <c r="N189" s="53"/>
      <c r="O189" s="53"/>
      <c r="P189" s="53"/>
      <c r="Q189" s="53"/>
      <c r="R189" s="53"/>
      <c r="S189" s="53"/>
      <c r="T189" s="53"/>
    </row>
    <row r="190" spans="2:20" ht="33.75">
      <c r="B190" s="131" t="s">
        <v>0</v>
      </c>
      <c r="C190" s="131" t="s">
        <v>1</v>
      </c>
      <c r="D190" s="131" t="s">
        <v>2</v>
      </c>
      <c r="E190" s="131" t="s">
        <v>91</v>
      </c>
      <c r="F190" s="131" t="s">
        <v>3</v>
      </c>
      <c r="G190" s="131" t="s">
        <v>4</v>
      </c>
      <c r="H190" s="131" t="s">
        <v>64</v>
      </c>
      <c r="I190" s="131" t="s">
        <v>63</v>
      </c>
      <c r="J190" s="131" t="s">
        <v>5</v>
      </c>
      <c r="K190" s="131" t="s">
        <v>65</v>
      </c>
      <c r="L190" s="131" t="s">
        <v>66</v>
      </c>
      <c r="M190" s="53"/>
      <c r="N190" s="53"/>
      <c r="O190" s="53"/>
      <c r="P190" s="53"/>
      <c r="Q190" s="53"/>
      <c r="R190" s="53"/>
      <c r="S190" s="53"/>
      <c r="T190" s="53"/>
    </row>
    <row r="191" spans="2:20">
      <c r="B191" s="2">
        <v>1</v>
      </c>
      <c r="C191" s="3" t="s">
        <v>101</v>
      </c>
      <c r="D191" s="4"/>
      <c r="E191" s="4"/>
      <c r="F191" s="5" t="s">
        <v>151</v>
      </c>
      <c r="G191" s="6">
        <v>45</v>
      </c>
      <c r="H191" s="7"/>
      <c r="I191" s="7"/>
      <c r="J191" s="8">
        <v>8</v>
      </c>
      <c r="K191" s="9"/>
      <c r="L191" s="10"/>
      <c r="M191" s="53"/>
      <c r="N191" s="53"/>
      <c r="O191" s="53"/>
      <c r="P191" s="53"/>
      <c r="Q191" s="53"/>
      <c r="R191" s="53"/>
      <c r="S191" s="53"/>
      <c r="T191" s="53"/>
    </row>
    <row r="192" spans="2:20" ht="22.5">
      <c r="B192" s="2">
        <v>2</v>
      </c>
      <c r="C192" s="3" t="s">
        <v>100</v>
      </c>
      <c r="D192" s="4"/>
      <c r="E192" s="4"/>
      <c r="F192" s="5" t="s">
        <v>151</v>
      </c>
      <c r="G192" s="6">
        <v>20</v>
      </c>
      <c r="H192" s="7"/>
      <c r="I192" s="7"/>
      <c r="J192" s="8">
        <v>8</v>
      </c>
      <c r="K192" s="9"/>
      <c r="L192" s="10"/>
      <c r="M192" s="53"/>
      <c r="N192" s="53"/>
      <c r="O192" s="53"/>
      <c r="P192" s="53"/>
      <c r="Q192" s="53"/>
      <c r="R192" s="53"/>
      <c r="S192" s="53"/>
      <c r="T192" s="53"/>
    </row>
    <row r="193" spans="2:20" ht="22.5">
      <c r="B193" s="2">
        <v>3</v>
      </c>
      <c r="C193" s="3" t="s">
        <v>99</v>
      </c>
      <c r="D193" s="4"/>
      <c r="E193" s="4"/>
      <c r="F193" s="5" t="s">
        <v>151</v>
      </c>
      <c r="G193" s="6">
        <v>120</v>
      </c>
      <c r="H193" s="7"/>
      <c r="I193" s="7"/>
      <c r="J193" s="8">
        <v>8</v>
      </c>
      <c r="K193" s="9"/>
      <c r="L193" s="10"/>
      <c r="M193" s="53"/>
      <c r="N193" s="53"/>
      <c r="O193" s="53"/>
      <c r="P193" s="53"/>
      <c r="Q193" s="53"/>
      <c r="R193" s="53"/>
      <c r="S193" s="53"/>
      <c r="T193" s="53"/>
    </row>
    <row r="194" spans="2:20">
      <c r="B194" s="2">
        <v>4</v>
      </c>
      <c r="C194" s="3" t="s">
        <v>97</v>
      </c>
      <c r="D194" s="4"/>
      <c r="E194" s="4"/>
      <c r="F194" s="5" t="s">
        <v>151</v>
      </c>
      <c r="G194" s="6">
        <v>40</v>
      </c>
      <c r="H194" s="7"/>
      <c r="I194" s="7"/>
      <c r="J194" s="8">
        <v>8</v>
      </c>
      <c r="K194" s="9"/>
      <c r="L194" s="10"/>
      <c r="M194" s="53"/>
      <c r="N194" s="53"/>
      <c r="O194" s="53"/>
      <c r="P194" s="53"/>
      <c r="Q194" s="53"/>
      <c r="R194" s="53"/>
      <c r="S194" s="53"/>
      <c r="T194" s="53"/>
    </row>
    <row r="195" spans="2:20">
      <c r="B195" s="2">
        <v>5</v>
      </c>
      <c r="C195" s="3" t="s">
        <v>98</v>
      </c>
      <c r="D195" s="4"/>
      <c r="E195" s="4"/>
      <c r="F195" s="5" t="s">
        <v>151</v>
      </c>
      <c r="G195" s="6">
        <v>35</v>
      </c>
      <c r="H195" s="7"/>
      <c r="I195" s="7"/>
      <c r="J195" s="8">
        <v>8</v>
      </c>
      <c r="K195" s="9"/>
      <c r="L195" s="10"/>
      <c r="M195" s="53"/>
      <c r="N195" s="53"/>
      <c r="O195" s="53"/>
      <c r="P195" s="53"/>
      <c r="Q195" s="53"/>
      <c r="R195" s="53"/>
      <c r="S195" s="53"/>
      <c r="T195" s="53"/>
    </row>
    <row r="196" spans="2:20">
      <c r="B196" s="2">
        <v>6</v>
      </c>
      <c r="C196" s="3" t="s">
        <v>102</v>
      </c>
      <c r="D196" s="4"/>
      <c r="E196" s="4"/>
      <c r="F196" s="5" t="s">
        <v>151</v>
      </c>
      <c r="G196" s="6">
        <v>90</v>
      </c>
      <c r="H196" s="7"/>
      <c r="I196" s="7"/>
      <c r="J196" s="8">
        <v>8</v>
      </c>
      <c r="K196" s="9"/>
      <c r="L196" s="10"/>
      <c r="M196" s="53"/>
      <c r="N196" s="53"/>
      <c r="O196" s="53"/>
      <c r="P196" s="53"/>
      <c r="Q196" s="53"/>
      <c r="R196" s="53"/>
      <c r="S196" s="53"/>
      <c r="T196" s="53"/>
    </row>
    <row r="197" spans="2:20">
      <c r="B197" s="2">
        <v>7</v>
      </c>
      <c r="C197" s="3" t="s">
        <v>326</v>
      </c>
      <c r="D197" s="4"/>
      <c r="E197" s="4"/>
      <c r="F197" s="5" t="s">
        <v>151</v>
      </c>
      <c r="G197" s="6">
        <v>10</v>
      </c>
      <c r="H197" s="7"/>
      <c r="I197" s="7"/>
      <c r="J197" s="8">
        <v>8</v>
      </c>
      <c r="K197" s="9"/>
      <c r="L197" s="10"/>
      <c r="M197" s="53"/>
      <c r="N197" s="53"/>
      <c r="O197" s="53"/>
      <c r="P197" s="53"/>
      <c r="Q197" s="53"/>
      <c r="R197" s="53"/>
      <c r="S197" s="53"/>
      <c r="T197" s="53"/>
    </row>
    <row r="198" spans="2:20">
      <c r="B198" s="2">
        <v>8</v>
      </c>
      <c r="C198" s="3" t="s">
        <v>104</v>
      </c>
      <c r="D198" s="4"/>
      <c r="E198" s="4"/>
      <c r="F198" s="5" t="s">
        <v>151</v>
      </c>
      <c r="G198" s="6">
        <v>10</v>
      </c>
      <c r="H198" s="7"/>
      <c r="I198" s="7"/>
      <c r="J198" s="8">
        <v>8</v>
      </c>
      <c r="K198" s="9"/>
      <c r="L198" s="10"/>
      <c r="M198" s="53"/>
      <c r="N198" s="53"/>
      <c r="O198" s="53"/>
      <c r="P198" s="53"/>
      <c r="Q198" s="53"/>
      <c r="R198" s="53"/>
      <c r="S198" s="53"/>
      <c r="T198" s="53"/>
    </row>
    <row r="199" spans="2:20">
      <c r="B199" s="2">
        <v>9</v>
      </c>
      <c r="C199" s="36" t="s">
        <v>144</v>
      </c>
      <c r="D199" s="4"/>
      <c r="E199" s="4"/>
      <c r="F199" s="5" t="s">
        <v>151</v>
      </c>
      <c r="G199" s="6">
        <v>20</v>
      </c>
      <c r="H199" s="7"/>
      <c r="I199" s="7"/>
      <c r="J199" s="8">
        <v>8</v>
      </c>
      <c r="K199" s="9"/>
      <c r="L199" s="10"/>
      <c r="M199" s="53"/>
      <c r="N199" s="53"/>
      <c r="O199" s="53"/>
      <c r="P199" s="53"/>
      <c r="Q199" s="53"/>
      <c r="R199" s="53"/>
      <c r="S199" s="53"/>
      <c r="T199" s="53"/>
    </row>
    <row r="200" spans="2:20">
      <c r="B200" s="2">
        <v>10</v>
      </c>
      <c r="C200" s="36" t="s">
        <v>145</v>
      </c>
      <c r="D200" s="4"/>
      <c r="E200" s="4"/>
      <c r="F200" s="5" t="s">
        <v>151</v>
      </c>
      <c r="G200" s="6">
        <v>20</v>
      </c>
      <c r="H200" s="7"/>
      <c r="I200" s="7"/>
      <c r="J200" s="8">
        <v>8</v>
      </c>
      <c r="K200" s="9"/>
      <c r="L200" s="10"/>
      <c r="M200" s="53"/>
      <c r="N200" s="53"/>
      <c r="O200" s="53"/>
      <c r="P200" s="53"/>
      <c r="Q200" s="53"/>
      <c r="R200" s="53"/>
      <c r="S200" s="53"/>
      <c r="T200" s="53"/>
    </row>
    <row r="201" spans="2:20">
      <c r="B201" s="2">
        <v>11</v>
      </c>
      <c r="C201" s="3" t="s">
        <v>105</v>
      </c>
      <c r="D201" s="4"/>
      <c r="E201" s="4"/>
      <c r="F201" s="5" t="s">
        <v>151</v>
      </c>
      <c r="G201" s="6">
        <v>10</v>
      </c>
      <c r="H201" s="7"/>
      <c r="I201" s="7"/>
      <c r="J201" s="8">
        <v>8</v>
      </c>
      <c r="K201" s="9"/>
      <c r="L201" s="10"/>
      <c r="M201" s="53"/>
      <c r="N201" s="53"/>
      <c r="O201" s="53"/>
      <c r="P201" s="53"/>
      <c r="Q201" s="53"/>
      <c r="R201" s="53"/>
      <c r="S201" s="53"/>
      <c r="T201" s="53"/>
    </row>
    <row r="202" spans="2:20">
      <c r="B202" s="2">
        <v>12</v>
      </c>
      <c r="C202" s="3" t="s">
        <v>103</v>
      </c>
      <c r="D202" s="4"/>
      <c r="E202" s="4"/>
      <c r="F202" s="5" t="s">
        <v>151</v>
      </c>
      <c r="G202" s="6">
        <v>130</v>
      </c>
      <c r="H202" s="7"/>
      <c r="I202" s="7"/>
      <c r="J202" s="8">
        <v>8</v>
      </c>
      <c r="K202" s="9"/>
      <c r="L202" s="10"/>
      <c r="M202" s="53"/>
      <c r="N202" s="53"/>
      <c r="O202" s="53"/>
      <c r="P202" s="53"/>
      <c r="Q202" s="53"/>
      <c r="R202" s="53"/>
      <c r="S202" s="53"/>
      <c r="T202" s="53"/>
    </row>
    <row r="203" spans="2:20">
      <c r="B203" s="2">
        <v>13</v>
      </c>
      <c r="C203" s="3" t="s">
        <v>327</v>
      </c>
      <c r="D203" s="4"/>
      <c r="E203" s="4"/>
      <c r="F203" s="5" t="s">
        <v>151</v>
      </c>
      <c r="G203" s="6">
        <v>10</v>
      </c>
      <c r="H203" s="7"/>
      <c r="I203" s="7"/>
      <c r="J203" s="8">
        <v>8</v>
      </c>
      <c r="K203" s="9"/>
      <c r="L203" s="10"/>
      <c r="M203" s="53"/>
      <c r="N203" s="53"/>
      <c r="O203" s="53"/>
      <c r="P203" s="53"/>
      <c r="Q203" s="53"/>
      <c r="R203" s="53"/>
      <c r="S203" s="53"/>
      <c r="T203" s="53"/>
    </row>
    <row r="204" spans="2:20">
      <c r="B204" s="2">
        <v>14</v>
      </c>
      <c r="C204" s="3" t="s">
        <v>111</v>
      </c>
      <c r="D204" s="4"/>
      <c r="E204" s="4"/>
      <c r="F204" s="5" t="s">
        <v>151</v>
      </c>
      <c r="G204" s="6">
        <v>10</v>
      </c>
      <c r="H204" s="7"/>
      <c r="I204" s="7"/>
      <c r="J204" s="8">
        <v>8</v>
      </c>
      <c r="K204" s="9"/>
      <c r="L204" s="10"/>
      <c r="M204" s="53"/>
      <c r="N204" s="53"/>
      <c r="O204" s="53"/>
      <c r="P204" s="53"/>
      <c r="Q204" s="53"/>
      <c r="R204" s="53"/>
      <c r="S204" s="53"/>
      <c r="T204" s="53"/>
    </row>
    <row r="205" spans="2:20">
      <c r="B205" s="2">
        <v>15</v>
      </c>
      <c r="C205" s="3" t="s">
        <v>110</v>
      </c>
      <c r="D205" s="4"/>
      <c r="E205" s="4"/>
      <c r="F205" s="5" t="s">
        <v>151</v>
      </c>
      <c r="G205" s="6">
        <v>130</v>
      </c>
      <c r="H205" s="7"/>
      <c r="I205" s="7"/>
      <c r="J205" s="8">
        <v>8</v>
      </c>
      <c r="K205" s="9"/>
      <c r="L205" s="10"/>
      <c r="M205" s="53"/>
      <c r="N205" s="53"/>
      <c r="O205" s="53"/>
      <c r="P205" s="53"/>
      <c r="Q205" s="53"/>
      <c r="R205" s="53"/>
      <c r="S205" s="53"/>
      <c r="T205" s="53"/>
    </row>
    <row r="206" spans="2:20">
      <c r="B206" s="2">
        <v>16</v>
      </c>
      <c r="C206" s="3" t="s">
        <v>106</v>
      </c>
      <c r="D206" s="4"/>
      <c r="E206" s="4"/>
      <c r="F206" s="5" t="s">
        <v>151</v>
      </c>
      <c r="G206" s="6">
        <v>160</v>
      </c>
      <c r="H206" s="7"/>
      <c r="I206" s="7"/>
      <c r="J206" s="8">
        <v>8</v>
      </c>
      <c r="K206" s="9"/>
      <c r="L206" s="10"/>
      <c r="M206" s="53"/>
      <c r="N206" s="53"/>
      <c r="O206" s="53"/>
      <c r="P206" s="53"/>
      <c r="Q206" s="53"/>
      <c r="R206" s="53"/>
      <c r="S206" s="53"/>
      <c r="T206" s="53"/>
    </row>
    <row r="207" spans="2:20">
      <c r="B207" s="2">
        <v>17</v>
      </c>
      <c r="C207" s="3" t="s">
        <v>116</v>
      </c>
      <c r="D207" s="4"/>
      <c r="E207" s="4"/>
      <c r="F207" s="5" t="s">
        <v>151</v>
      </c>
      <c r="G207" s="6">
        <v>10</v>
      </c>
      <c r="H207" s="7"/>
      <c r="I207" s="7"/>
      <c r="J207" s="8">
        <v>8</v>
      </c>
      <c r="K207" s="9"/>
      <c r="L207" s="10"/>
      <c r="M207" s="53"/>
      <c r="N207" s="53"/>
      <c r="O207" s="53"/>
      <c r="P207" s="53"/>
      <c r="Q207" s="53"/>
      <c r="R207" s="53"/>
      <c r="S207" s="53"/>
      <c r="T207" s="53"/>
    </row>
    <row r="208" spans="2:20">
      <c r="B208" s="2">
        <v>18</v>
      </c>
      <c r="C208" s="3" t="s">
        <v>108</v>
      </c>
      <c r="D208" s="4"/>
      <c r="E208" s="4"/>
      <c r="F208" s="5" t="s">
        <v>151</v>
      </c>
      <c r="G208" s="6">
        <v>120</v>
      </c>
      <c r="H208" s="7"/>
      <c r="I208" s="7"/>
      <c r="J208" s="8">
        <v>8</v>
      </c>
      <c r="K208" s="9"/>
      <c r="L208" s="10"/>
      <c r="M208" s="53"/>
      <c r="N208" s="53"/>
      <c r="O208" s="53"/>
      <c r="P208" s="53"/>
      <c r="Q208" s="53"/>
      <c r="R208" s="53"/>
      <c r="S208" s="53"/>
      <c r="T208" s="53"/>
    </row>
    <row r="209" spans="2:20">
      <c r="B209" s="2">
        <v>19</v>
      </c>
      <c r="C209" s="3" t="s">
        <v>109</v>
      </c>
      <c r="D209" s="4"/>
      <c r="E209" s="4"/>
      <c r="F209" s="5" t="s">
        <v>151</v>
      </c>
      <c r="G209" s="6">
        <v>30</v>
      </c>
      <c r="H209" s="7"/>
      <c r="I209" s="7"/>
      <c r="J209" s="8">
        <v>8</v>
      </c>
      <c r="K209" s="9"/>
      <c r="L209" s="10"/>
      <c r="M209" s="53"/>
      <c r="N209" s="53"/>
      <c r="O209" s="53"/>
      <c r="P209" s="53"/>
      <c r="Q209" s="53"/>
      <c r="R209" s="53"/>
      <c r="S209" s="53"/>
      <c r="T209" s="53"/>
    </row>
    <row r="210" spans="2:20">
      <c r="B210" s="2">
        <v>20</v>
      </c>
      <c r="C210" s="36" t="s">
        <v>146</v>
      </c>
      <c r="D210" s="4"/>
      <c r="E210" s="4"/>
      <c r="F210" s="5" t="s">
        <v>151</v>
      </c>
      <c r="G210" s="6">
        <v>10</v>
      </c>
      <c r="H210" s="7"/>
      <c r="I210" s="7"/>
      <c r="J210" s="8">
        <v>8</v>
      </c>
      <c r="K210" s="9"/>
      <c r="L210" s="10"/>
      <c r="M210" s="53"/>
      <c r="N210" s="53"/>
      <c r="O210" s="53"/>
      <c r="P210" s="53"/>
      <c r="Q210" s="53"/>
      <c r="R210" s="53"/>
      <c r="S210" s="53"/>
      <c r="T210" s="53"/>
    </row>
    <row r="211" spans="2:20">
      <c r="B211" s="2">
        <v>21</v>
      </c>
      <c r="C211" s="3" t="s">
        <v>112</v>
      </c>
      <c r="D211" s="4"/>
      <c r="E211" s="4"/>
      <c r="F211" s="5" t="s">
        <v>151</v>
      </c>
      <c r="G211" s="6">
        <v>50</v>
      </c>
      <c r="H211" s="7"/>
      <c r="I211" s="7"/>
      <c r="J211" s="8">
        <v>8</v>
      </c>
      <c r="K211" s="9"/>
      <c r="L211" s="10"/>
      <c r="M211" s="53"/>
      <c r="N211" s="53"/>
      <c r="O211" s="53"/>
      <c r="P211" s="53"/>
      <c r="Q211" s="53"/>
      <c r="R211" s="53"/>
      <c r="S211" s="53"/>
      <c r="T211" s="53"/>
    </row>
    <row r="212" spans="2:20">
      <c r="B212" s="2">
        <v>22</v>
      </c>
      <c r="C212" s="3" t="s">
        <v>107</v>
      </c>
      <c r="D212" s="4"/>
      <c r="E212" s="4"/>
      <c r="F212" s="5" t="s">
        <v>151</v>
      </c>
      <c r="G212" s="6">
        <v>40</v>
      </c>
      <c r="H212" s="7"/>
      <c r="I212" s="7"/>
      <c r="J212" s="8">
        <v>8</v>
      </c>
      <c r="K212" s="9"/>
      <c r="L212" s="10"/>
      <c r="M212" s="53"/>
      <c r="N212" s="53"/>
      <c r="O212" s="53"/>
      <c r="P212" s="53"/>
      <c r="Q212" s="53"/>
      <c r="R212" s="53"/>
      <c r="S212" s="53"/>
      <c r="T212" s="53"/>
    </row>
    <row r="213" spans="2:20">
      <c r="B213" s="2">
        <v>23</v>
      </c>
      <c r="C213" s="3" t="s">
        <v>114</v>
      </c>
      <c r="D213" s="4"/>
      <c r="E213" s="4"/>
      <c r="F213" s="5" t="s">
        <v>151</v>
      </c>
      <c r="G213" s="6">
        <v>15</v>
      </c>
      <c r="H213" s="7"/>
      <c r="I213" s="7"/>
      <c r="J213" s="8">
        <v>8</v>
      </c>
      <c r="K213" s="9"/>
      <c r="L213" s="10"/>
      <c r="M213" s="53"/>
      <c r="N213" s="53"/>
      <c r="O213" s="53"/>
      <c r="P213" s="53"/>
      <c r="Q213" s="53"/>
      <c r="R213" s="53"/>
      <c r="S213" s="53"/>
      <c r="T213" s="53"/>
    </row>
    <row r="214" spans="2:20">
      <c r="B214" s="2">
        <v>24</v>
      </c>
      <c r="C214" s="3" t="s">
        <v>113</v>
      </c>
      <c r="D214" s="4"/>
      <c r="E214" s="4"/>
      <c r="F214" s="5" t="s">
        <v>151</v>
      </c>
      <c r="G214" s="6">
        <v>110</v>
      </c>
      <c r="H214" s="7"/>
      <c r="I214" s="7"/>
      <c r="J214" s="8">
        <v>8</v>
      </c>
      <c r="K214" s="9"/>
      <c r="L214" s="10"/>
      <c r="M214" s="53"/>
      <c r="N214" s="53"/>
      <c r="O214" s="53"/>
      <c r="P214" s="53"/>
      <c r="Q214" s="53"/>
      <c r="R214" s="53"/>
      <c r="S214" s="53"/>
      <c r="T214" s="53"/>
    </row>
    <row r="215" spans="2:20">
      <c r="B215" s="2">
        <v>25</v>
      </c>
      <c r="C215" s="3" t="s">
        <v>115</v>
      </c>
      <c r="D215" s="4"/>
      <c r="E215" s="4"/>
      <c r="F215" s="5" t="s">
        <v>151</v>
      </c>
      <c r="G215" s="6">
        <v>20</v>
      </c>
      <c r="H215" s="7"/>
      <c r="I215" s="7"/>
      <c r="J215" s="8">
        <v>8</v>
      </c>
      <c r="K215" s="9"/>
      <c r="L215" s="10"/>
      <c r="M215" s="53"/>
      <c r="N215" s="53"/>
      <c r="O215" s="53"/>
      <c r="P215" s="53"/>
      <c r="Q215" s="53"/>
      <c r="R215" s="53"/>
      <c r="S215" s="53"/>
      <c r="T215" s="53"/>
    </row>
    <row r="216" spans="2:20">
      <c r="B216" s="2">
        <v>26</v>
      </c>
      <c r="C216" s="3" t="s">
        <v>117</v>
      </c>
      <c r="D216" s="4"/>
      <c r="E216" s="4"/>
      <c r="F216" s="5" t="s">
        <v>151</v>
      </c>
      <c r="G216" s="6">
        <v>15</v>
      </c>
      <c r="H216" s="7"/>
      <c r="I216" s="7"/>
      <c r="J216" s="8">
        <v>8</v>
      </c>
      <c r="K216" s="9"/>
      <c r="L216" s="10"/>
      <c r="M216" s="53"/>
      <c r="N216" s="53"/>
      <c r="O216" s="53"/>
      <c r="P216" s="53"/>
      <c r="Q216" s="53"/>
      <c r="R216" s="53"/>
      <c r="S216" s="53"/>
      <c r="T216" s="53"/>
    </row>
    <row r="217" spans="2:20">
      <c r="B217" s="2">
        <v>27</v>
      </c>
      <c r="C217" s="3" t="s">
        <v>119</v>
      </c>
      <c r="D217" s="4"/>
      <c r="E217" s="4"/>
      <c r="F217" s="5" t="s">
        <v>151</v>
      </c>
      <c r="G217" s="6">
        <v>180</v>
      </c>
      <c r="H217" s="7"/>
      <c r="I217" s="7"/>
      <c r="J217" s="8">
        <v>8</v>
      </c>
      <c r="K217" s="9"/>
      <c r="L217" s="10"/>
      <c r="M217" s="53"/>
      <c r="N217" s="53"/>
      <c r="O217" s="53"/>
      <c r="P217" s="53"/>
      <c r="Q217" s="53"/>
      <c r="R217" s="53"/>
      <c r="S217" s="53"/>
      <c r="T217" s="53"/>
    </row>
    <row r="218" spans="2:20">
      <c r="B218" s="2">
        <v>28</v>
      </c>
      <c r="C218" s="3" t="s">
        <v>118</v>
      </c>
      <c r="D218" s="4"/>
      <c r="E218" s="4"/>
      <c r="F218" s="5" t="s">
        <v>151</v>
      </c>
      <c r="G218" s="6">
        <v>30</v>
      </c>
      <c r="H218" s="7"/>
      <c r="I218" s="7"/>
      <c r="J218" s="8">
        <v>8</v>
      </c>
      <c r="K218" s="9"/>
      <c r="L218" s="10"/>
      <c r="M218" s="53"/>
      <c r="N218" s="53"/>
      <c r="O218" s="53"/>
      <c r="P218" s="53"/>
      <c r="Q218" s="53"/>
      <c r="R218" s="53"/>
      <c r="S218" s="53"/>
      <c r="T218" s="53"/>
    </row>
    <row r="219" spans="2:20">
      <c r="B219" s="2">
        <v>29</v>
      </c>
      <c r="C219" s="36" t="s">
        <v>328</v>
      </c>
      <c r="D219" s="4"/>
      <c r="E219" s="4"/>
      <c r="F219" s="5" t="s">
        <v>151</v>
      </c>
      <c r="G219" s="6">
        <v>40</v>
      </c>
      <c r="H219" s="7"/>
      <c r="I219" s="7"/>
      <c r="J219" s="8">
        <v>8</v>
      </c>
      <c r="K219" s="9"/>
      <c r="L219" s="10"/>
      <c r="M219" s="53"/>
      <c r="N219" s="53"/>
      <c r="O219" s="53"/>
      <c r="P219" s="53"/>
      <c r="Q219" s="53"/>
      <c r="R219" s="53"/>
      <c r="S219" s="53"/>
      <c r="T219" s="53"/>
    </row>
    <row r="220" spans="2:20">
      <c r="B220" s="2">
        <v>30</v>
      </c>
      <c r="C220" s="3" t="s">
        <v>120</v>
      </c>
      <c r="D220" s="4"/>
      <c r="E220" s="4"/>
      <c r="F220" s="5" t="s">
        <v>151</v>
      </c>
      <c r="G220" s="6">
        <v>10</v>
      </c>
      <c r="H220" s="7"/>
      <c r="I220" s="7"/>
      <c r="J220" s="8">
        <v>8</v>
      </c>
      <c r="K220" s="9"/>
      <c r="L220" s="10"/>
      <c r="M220" s="53"/>
      <c r="N220" s="53"/>
      <c r="O220" s="53"/>
      <c r="P220" s="53"/>
      <c r="Q220" s="53"/>
      <c r="R220" s="53"/>
      <c r="S220" s="53"/>
      <c r="T220" s="53"/>
    </row>
    <row r="221" spans="2:20">
      <c r="B221" s="2">
        <v>31</v>
      </c>
      <c r="C221" s="3" t="s">
        <v>122</v>
      </c>
      <c r="D221" s="4"/>
      <c r="E221" s="4"/>
      <c r="F221" s="5" t="s">
        <v>151</v>
      </c>
      <c r="G221" s="6">
        <v>40</v>
      </c>
      <c r="H221" s="7"/>
      <c r="I221" s="7"/>
      <c r="J221" s="8">
        <v>8</v>
      </c>
      <c r="K221" s="9"/>
      <c r="L221" s="10"/>
      <c r="M221" s="53"/>
      <c r="N221" s="53"/>
      <c r="O221" s="53"/>
      <c r="P221" s="53"/>
      <c r="Q221" s="53"/>
      <c r="R221" s="53"/>
      <c r="S221" s="53"/>
      <c r="T221" s="53"/>
    </row>
    <row r="222" spans="2:20">
      <c r="B222" s="2">
        <v>32</v>
      </c>
      <c r="C222" s="3" t="s">
        <v>121</v>
      </c>
      <c r="D222" s="4"/>
      <c r="E222" s="4"/>
      <c r="F222" s="5" t="s">
        <v>151</v>
      </c>
      <c r="G222" s="6">
        <v>35</v>
      </c>
      <c r="H222" s="7"/>
      <c r="I222" s="7"/>
      <c r="J222" s="8">
        <v>8</v>
      </c>
      <c r="K222" s="9"/>
      <c r="L222" s="10"/>
      <c r="M222" s="53"/>
      <c r="N222" s="53"/>
      <c r="O222" s="53"/>
      <c r="P222" s="53"/>
      <c r="Q222" s="53"/>
      <c r="R222" s="53"/>
      <c r="S222" s="53"/>
      <c r="T222" s="53"/>
    </row>
    <row r="223" spans="2:20">
      <c r="B223" s="2">
        <v>33</v>
      </c>
      <c r="C223" s="3" t="s">
        <v>123</v>
      </c>
      <c r="D223" s="4"/>
      <c r="E223" s="4"/>
      <c r="F223" s="5" t="s">
        <v>151</v>
      </c>
      <c r="G223" s="6">
        <v>85</v>
      </c>
      <c r="H223" s="7"/>
      <c r="I223" s="7"/>
      <c r="J223" s="8">
        <v>8</v>
      </c>
      <c r="K223" s="9"/>
      <c r="L223" s="10"/>
      <c r="M223" s="53"/>
      <c r="N223" s="53"/>
      <c r="O223" s="53"/>
      <c r="P223" s="53"/>
      <c r="Q223" s="53"/>
      <c r="R223" s="53"/>
      <c r="S223" s="53"/>
      <c r="T223" s="53"/>
    </row>
    <row r="224" spans="2:20">
      <c r="B224" s="2">
        <v>34</v>
      </c>
      <c r="C224" s="3" t="s">
        <v>124</v>
      </c>
      <c r="D224" s="4"/>
      <c r="E224" s="4"/>
      <c r="F224" s="5" t="s">
        <v>151</v>
      </c>
      <c r="G224" s="6">
        <v>100</v>
      </c>
      <c r="H224" s="7"/>
      <c r="I224" s="7"/>
      <c r="J224" s="8">
        <v>8</v>
      </c>
      <c r="K224" s="9"/>
      <c r="L224" s="10"/>
      <c r="M224" s="53"/>
      <c r="N224" s="53"/>
      <c r="O224" s="53"/>
      <c r="P224" s="53"/>
      <c r="Q224" s="53"/>
      <c r="R224" s="53"/>
      <c r="S224" s="53"/>
      <c r="T224" s="53"/>
    </row>
    <row r="225" spans="2:20">
      <c r="B225" s="2">
        <v>35</v>
      </c>
      <c r="C225" s="3" t="s">
        <v>125</v>
      </c>
      <c r="D225" s="4"/>
      <c r="E225" s="4"/>
      <c r="F225" s="5" t="s">
        <v>151</v>
      </c>
      <c r="G225" s="6">
        <v>35</v>
      </c>
      <c r="H225" s="7"/>
      <c r="I225" s="7"/>
      <c r="J225" s="8">
        <v>8</v>
      </c>
      <c r="K225" s="9"/>
      <c r="L225" s="10"/>
      <c r="M225" s="53"/>
      <c r="N225" s="53"/>
      <c r="O225" s="53"/>
      <c r="P225" s="53"/>
      <c r="Q225" s="53"/>
      <c r="R225" s="53"/>
      <c r="S225" s="53"/>
      <c r="T225" s="53"/>
    </row>
    <row r="226" spans="2:20">
      <c r="B226" s="2">
        <v>36</v>
      </c>
      <c r="C226" s="3" t="s">
        <v>127</v>
      </c>
      <c r="D226" s="4"/>
      <c r="E226" s="4"/>
      <c r="F226" s="5" t="s">
        <v>151</v>
      </c>
      <c r="G226" s="6">
        <v>90</v>
      </c>
      <c r="H226" s="7"/>
      <c r="I226" s="7"/>
      <c r="J226" s="8">
        <v>8</v>
      </c>
      <c r="K226" s="9"/>
      <c r="L226" s="10"/>
      <c r="M226" s="53"/>
      <c r="N226" s="53"/>
      <c r="O226" s="53"/>
      <c r="P226" s="53"/>
      <c r="Q226" s="53"/>
      <c r="R226" s="53"/>
      <c r="S226" s="53"/>
      <c r="T226" s="53"/>
    </row>
    <row r="227" spans="2:20">
      <c r="B227" s="2">
        <v>37</v>
      </c>
      <c r="C227" s="3" t="s">
        <v>126</v>
      </c>
      <c r="D227" s="4"/>
      <c r="E227" s="4"/>
      <c r="F227" s="5" t="s">
        <v>151</v>
      </c>
      <c r="G227" s="6">
        <v>10</v>
      </c>
      <c r="H227" s="7"/>
      <c r="I227" s="7"/>
      <c r="J227" s="8">
        <v>8</v>
      </c>
      <c r="K227" s="9"/>
      <c r="L227" s="10"/>
      <c r="M227" s="53"/>
      <c r="N227" s="53"/>
      <c r="O227" s="53"/>
      <c r="P227" s="53"/>
      <c r="Q227" s="53"/>
      <c r="R227" s="53"/>
      <c r="S227" s="53"/>
      <c r="T227" s="53"/>
    </row>
    <row r="228" spans="2:20">
      <c r="B228" s="2">
        <v>38</v>
      </c>
      <c r="C228" s="3" t="s">
        <v>128</v>
      </c>
      <c r="D228" s="4"/>
      <c r="E228" s="4"/>
      <c r="F228" s="5" t="s">
        <v>151</v>
      </c>
      <c r="G228" s="6">
        <v>25</v>
      </c>
      <c r="H228" s="7"/>
      <c r="I228" s="7"/>
      <c r="J228" s="8">
        <v>8</v>
      </c>
      <c r="K228" s="9"/>
      <c r="L228" s="10"/>
      <c r="M228" s="53"/>
      <c r="N228" s="53"/>
      <c r="O228" s="53"/>
      <c r="P228" s="53"/>
      <c r="Q228" s="53"/>
      <c r="R228" s="53"/>
      <c r="S228" s="53"/>
      <c r="T228" s="53"/>
    </row>
    <row r="229" spans="2:20">
      <c r="B229" s="2">
        <v>39</v>
      </c>
      <c r="C229" s="3" t="s">
        <v>131</v>
      </c>
      <c r="D229" s="4"/>
      <c r="E229" s="4"/>
      <c r="F229" s="5" t="s">
        <v>151</v>
      </c>
      <c r="G229" s="6">
        <v>10</v>
      </c>
      <c r="H229" s="7"/>
      <c r="I229" s="7"/>
      <c r="J229" s="8">
        <v>8</v>
      </c>
      <c r="K229" s="9"/>
      <c r="L229" s="10"/>
      <c r="M229" s="53"/>
      <c r="N229" s="53"/>
      <c r="O229" s="53"/>
      <c r="P229" s="53"/>
      <c r="Q229" s="53"/>
      <c r="R229" s="53"/>
      <c r="S229" s="53"/>
      <c r="T229" s="53"/>
    </row>
    <row r="230" spans="2:20">
      <c r="B230" s="2">
        <v>40</v>
      </c>
      <c r="C230" s="3" t="s">
        <v>329</v>
      </c>
      <c r="D230" s="4"/>
      <c r="E230" s="4"/>
      <c r="F230" s="5" t="s">
        <v>151</v>
      </c>
      <c r="G230" s="6">
        <v>10</v>
      </c>
      <c r="H230" s="7"/>
      <c r="I230" s="7"/>
      <c r="J230" s="8">
        <v>8</v>
      </c>
      <c r="K230" s="9"/>
      <c r="L230" s="10"/>
      <c r="M230" s="53"/>
      <c r="N230" s="53"/>
      <c r="O230" s="53"/>
      <c r="P230" s="53"/>
      <c r="Q230" s="53"/>
      <c r="R230" s="53"/>
      <c r="S230" s="53"/>
      <c r="T230" s="53"/>
    </row>
    <row r="231" spans="2:20">
      <c r="B231" s="2">
        <v>41</v>
      </c>
      <c r="C231" s="3" t="s">
        <v>130</v>
      </c>
      <c r="D231" s="4"/>
      <c r="E231" s="4"/>
      <c r="F231" s="5" t="s">
        <v>151</v>
      </c>
      <c r="G231" s="6">
        <v>15</v>
      </c>
      <c r="H231" s="7"/>
      <c r="I231" s="7"/>
      <c r="J231" s="8">
        <v>8</v>
      </c>
      <c r="K231" s="9"/>
      <c r="L231" s="10"/>
      <c r="M231" s="53"/>
      <c r="N231" s="53"/>
      <c r="O231" s="53"/>
      <c r="P231" s="53"/>
      <c r="Q231" s="53"/>
      <c r="R231" s="53"/>
      <c r="S231" s="53"/>
      <c r="T231" s="53"/>
    </row>
    <row r="232" spans="2:20">
      <c r="B232" s="2">
        <v>42</v>
      </c>
      <c r="C232" s="3" t="s">
        <v>132</v>
      </c>
      <c r="D232" s="4"/>
      <c r="E232" s="4"/>
      <c r="F232" s="5" t="s">
        <v>151</v>
      </c>
      <c r="G232" s="6">
        <v>10</v>
      </c>
      <c r="H232" s="7"/>
      <c r="I232" s="7"/>
      <c r="J232" s="8">
        <v>8</v>
      </c>
      <c r="K232" s="9"/>
      <c r="L232" s="10"/>
      <c r="M232" s="53"/>
      <c r="N232" s="53"/>
      <c r="O232" s="53"/>
      <c r="P232" s="53"/>
      <c r="Q232" s="53"/>
      <c r="R232" s="53"/>
      <c r="S232" s="53"/>
      <c r="T232" s="53"/>
    </row>
    <row r="233" spans="2:20">
      <c r="B233" s="2">
        <v>43</v>
      </c>
      <c r="C233" s="3" t="s">
        <v>129</v>
      </c>
      <c r="D233" s="4"/>
      <c r="E233" s="4"/>
      <c r="F233" s="5" t="s">
        <v>151</v>
      </c>
      <c r="G233" s="6">
        <v>10</v>
      </c>
      <c r="H233" s="7"/>
      <c r="I233" s="7"/>
      <c r="J233" s="8">
        <v>8</v>
      </c>
      <c r="K233" s="9"/>
      <c r="L233" s="10"/>
      <c r="M233" s="53"/>
      <c r="N233" s="53"/>
      <c r="O233" s="53"/>
      <c r="P233" s="53"/>
      <c r="Q233" s="53"/>
      <c r="R233" s="53"/>
      <c r="S233" s="53"/>
      <c r="T233" s="53"/>
    </row>
    <row r="234" spans="2:20">
      <c r="B234" s="2">
        <v>44</v>
      </c>
      <c r="C234" s="3" t="s">
        <v>134</v>
      </c>
      <c r="D234" s="4"/>
      <c r="E234" s="4"/>
      <c r="F234" s="5" t="s">
        <v>151</v>
      </c>
      <c r="G234" s="6">
        <v>12</v>
      </c>
      <c r="H234" s="7"/>
      <c r="I234" s="7"/>
      <c r="J234" s="8">
        <v>8</v>
      </c>
      <c r="K234" s="9"/>
      <c r="L234" s="10"/>
      <c r="M234" s="53"/>
      <c r="N234" s="53"/>
      <c r="O234" s="53"/>
      <c r="P234" s="53"/>
      <c r="Q234" s="53"/>
      <c r="R234" s="53"/>
      <c r="S234" s="53"/>
      <c r="T234" s="53"/>
    </row>
    <row r="235" spans="2:20">
      <c r="B235" s="2">
        <v>45</v>
      </c>
      <c r="C235" s="3" t="s">
        <v>133</v>
      </c>
      <c r="D235" s="4"/>
      <c r="E235" s="4"/>
      <c r="F235" s="5" t="s">
        <v>151</v>
      </c>
      <c r="G235" s="6">
        <v>10</v>
      </c>
      <c r="H235" s="7"/>
      <c r="I235" s="7"/>
      <c r="J235" s="8">
        <v>8</v>
      </c>
      <c r="K235" s="9"/>
      <c r="L235" s="10"/>
      <c r="M235" s="53"/>
      <c r="N235" s="53"/>
      <c r="O235" s="53"/>
      <c r="P235" s="53"/>
      <c r="Q235" s="53"/>
      <c r="R235" s="53"/>
      <c r="S235" s="53"/>
      <c r="T235" s="53"/>
    </row>
    <row r="236" spans="2:20">
      <c r="B236" s="2">
        <v>46</v>
      </c>
      <c r="C236" s="3" t="s">
        <v>135</v>
      </c>
      <c r="D236" s="4"/>
      <c r="E236" s="4"/>
      <c r="F236" s="5" t="s">
        <v>151</v>
      </c>
      <c r="G236" s="6">
        <v>15</v>
      </c>
      <c r="H236" s="7"/>
      <c r="I236" s="7"/>
      <c r="J236" s="8">
        <v>8</v>
      </c>
      <c r="K236" s="9"/>
      <c r="L236" s="10"/>
      <c r="M236" s="53"/>
      <c r="N236" s="53"/>
      <c r="O236" s="53"/>
      <c r="P236" s="53"/>
      <c r="Q236" s="53"/>
      <c r="R236" s="53"/>
      <c r="S236" s="53"/>
      <c r="T236" s="53"/>
    </row>
    <row r="237" spans="2:20">
      <c r="B237" s="2">
        <v>47</v>
      </c>
      <c r="C237" s="3" t="s">
        <v>256</v>
      </c>
      <c r="D237" s="4"/>
      <c r="E237" s="4"/>
      <c r="F237" s="5" t="s">
        <v>151</v>
      </c>
      <c r="G237" s="6">
        <v>30</v>
      </c>
      <c r="H237" s="7"/>
      <c r="I237" s="7"/>
      <c r="J237" s="8">
        <v>8</v>
      </c>
      <c r="K237" s="9"/>
      <c r="L237" s="10"/>
      <c r="M237" s="53"/>
      <c r="N237" s="53"/>
      <c r="O237" s="53"/>
      <c r="P237" s="53"/>
      <c r="Q237" s="53"/>
      <c r="R237" s="53"/>
      <c r="S237" s="53"/>
      <c r="T237" s="53"/>
    </row>
    <row r="238" spans="2:20" ht="22.5">
      <c r="B238" s="2">
        <v>48</v>
      </c>
      <c r="C238" s="3" t="s">
        <v>136</v>
      </c>
      <c r="D238" s="4"/>
      <c r="E238" s="4"/>
      <c r="F238" s="5" t="s">
        <v>151</v>
      </c>
      <c r="G238" s="6">
        <v>60</v>
      </c>
      <c r="H238" s="7"/>
      <c r="I238" s="7"/>
      <c r="J238" s="8">
        <v>8</v>
      </c>
      <c r="K238" s="9"/>
      <c r="L238" s="10"/>
      <c r="M238" s="53"/>
      <c r="N238" s="53"/>
      <c r="O238" s="53"/>
      <c r="P238" s="53"/>
      <c r="Q238" s="53"/>
      <c r="R238" s="53"/>
      <c r="S238" s="53"/>
      <c r="T238" s="53"/>
    </row>
    <row r="239" spans="2:20">
      <c r="B239" s="2">
        <v>49</v>
      </c>
      <c r="C239" s="3" t="s">
        <v>149</v>
      </c>
      <c r="D239" s="4"/>
      <c r="E239" s="4"/>
      <c r="F239" s="5" t="s">
        <v>151</v>
      </c>
      <c r="G239" s="6">
        <v>50</v>
      </c>
      <c r="H239" s="7"/>
      <c r="I239" s="7"/>
      <c r="J239" s="8">
        <v>8</v>
      </c>
      <c r="K239" s="9"/>
      <c r="L239" s="10"/>
      <c r="M239" s="53"/>
      <c r="N239" s="53"/>
      <c r="O239" s="53"/>
      <c r="P239" s="53"/>
      <c r="Q239" s="53"/>
      <c r="R239" s="53"/>
      <c r="S239" s="53"/>
      <c r="T239" s="53"/>
    </row>
    <row r="240" spans="2:20">
      <c r="B240" s="2">
        <v>50</v>
      </c>
      <c r="C240" s="3" t="s">
        <v>139</v>
      </c>
      <c r="D240" s="4"/>
      <c r="E240" s="4"/>
      <c r="F240" s="5" t="s">
        <v>151</v>
      </c>
      <c r="G240" s="6">
        <v>35</v>
      </c>
      <c r="H240" s="7"/>
      <c r="I240" s="7"/>
      <c r="J240" s="8">
        <v>8</v>
      </c>
      <c r="K240" s="9"/>
      <c r="L240" s="10"/>
      <c r="M240" s="53"/>
      <c r="N240" s="53"/>
      <c r="O240" s="53"/>
      <c r="P240" s="53"/>
      <c r="Q240" s="53"/>
      <c r="R240" s="53"/>
      <c r="S240" s="53"/>
      <c r="T240" s="53"/>
    </row>
    <row r="241" spans="2:20">
      <c r="B241" s="2">
        <v>51</v>
      </c>
      <c r="C241" s="3" t="s">
        <v>137</v>
      </c>
      <c r="D241" s="4"/>
      <c r="E241" s="4"/>
      <c r="F241" s="5" t="s">
        <v>151</v>
      </c>
      <c r="G241" s="6">
        <v>15</v>
      </c>
      <c r="H241" s="7"/>
      <c r="I241" s="7"/>
      <c r="J241" s="8">
        <v>8</v>
      </c>
      <c r="K241" s="9"/>
      <c r="L241" s="10"/>
      <c r="M241" s="53"/>
      <c r="N241" s="53"/>
      <c r="O241" s="53"/>
      <c r="P241" s="53"/>
      <c r="Q241" s="53"/>
      <c r="R241" s="53"/>
      <c r="S241" s="53"/>
      <c r="T241" s="53"/>
    </row>
    <row r="242" spans="2:20">
      <c r="B242" s="2">
        <v>52</v>
      </c>
      <c r="C242" s="3" t="s">
        <v>138</v>
      </c>
      <c r="D242" s="4"/>
      <c r="E242" s="4"/>
      <c r="F242" s="5" t="s">
        <v>151</v>
      </c>
      <c r="G242" s="6">
        <v>15</v>
      </c>
      <c r="H242" s="7"/>
      <c r="I242" s="7"/>
      <c r="J242" s="8">
        <v>8</v>
      </c>
      <c r="K242" s="9"/>
      <c r="L242" s="10"/>
      <c r="M242" s="53"/>
      <c r="N242" s="53"/>
      <c r="O242" s="53"/>
      <c r="P242" s="53"/>
      <c r="Q242" s="53"/>
      <c r="R242" s="53"/>
      <c r="S242" s="53"/>
      <c r="T242" s="53"/>
    </row>
    <row r="243" spans="2:20" ht="22.5">
      <c r="B243" s="2">
        <v>53</v>
      </c>
      <c r="C243" s="3" t="s">
        <v>148</v>
      </c>
      <c r="D243" s="4"/>
      <c r="E243" s="4"/>
      <c r="F243" s="5" t="s">
        <v>151</v>
      </c>
      <c r="G243" s="6">
        <v>15</v>
      </c>
      <c r="H243" s="7"/>
      <c r="I243" s="7"/>
      <c r="J243" s="8">
        <v>8</v>
      </c>
      <c r="K243" s="9"/>
      <c r="L243" s="10"/>
      <c r="M243" s="53"/>
      <c r="N243" s="53"/>
      <c r="O243" s="53"/>
      <c r="P243" s="53"/>
      <c r="Q243" s="53"/>
      <c r="R243" s="53"/>
      <c r="S243" s="53"/>
      <c r="T243" s="53"/>
    </row>
    <row r="244" spans="2:20">
      <c r="B244" s="37">
        <v>54</v>
      </c>
      <c r="C244" s="3" t="s">
        <v>141</v>
      </c>
      <c r="D244" s="3"/>
      <c r="E244" s="4"/>
      <c r="F244" s="5" t="s">
        <v>151</v>
      </c>
      <c r="G244" s="5">
        <v>20</v>
      </c>
      <c r="H244" s="7"/>
      <c r="I244" s="7"/>
      <c r="J244" s="38">
        <v>8</v>
      </c>
      <c r="K244" s="9"/>
      <c r="L244" s="10"/>
      <c r="M244" s="53"/>
      <c r="N244" s="53"/>
      <c r="O244" s="53"/>
      <c r="P244" s="53"/>
      <c r="Q244" s="53"/>
      <c r="R244" s="53"/>
      <c r="S244" s="53"/>
      <c r="T244" s="53"/>
    </row>
    <row r="245" spans="2:20">
      <c r="B245" s="2">
        <v>55</v>
      </c>
      <c r="C245" s="3" t="s">
        <v>140</v>
      </c>
      <c r="D245" s="4"/>
      <c r="E245" s="4"/>
      <c r="F245" s="5" t="s">
        <v>151</v>
      </c>
      <c r="G245" s="6">
        <v>45</v>
      </c>
      <c r="H245" s="7"/>
      <c r="I245" s="7"/>
      <c r="J245" s="8">
        <v>8</v>
      </c>
      <c r="K245" s="9"/>
      <c r="L245" s="10"/>
      <c r="M245" s="53"/>
      <c r="N245" s="53"/>
      <c r="O245" s="53"/>
      <c r="P245" s="53"/>
      <c r="Q245" s="53"/>
      <c r="R245" s="53"/>
      <c r="S245" s="53"/>
      <c r="T245" s="53"/>
    </row>
    <row r="246" spans="2:20">
      <c r="B246" s="2">
        <v>56</v>
      </c>
      <c r="C246" s="3" t="s">
        <v>142</v>
      </c>
      <c r="D246" s="4"/>
      <c r="E246" s="4"/>
      <c r="F246" s="5" t="s">
        <v>151</v>
      </c>
      <c r="G246" s="6">
        <v>10</v>
      </c>
      <c r="H246" s="7"/>
      <c r="I246" s="7"/>
      <c r="J246" s="8">
        <v>8</v>
      </c>
      <c r="K246" s="9"/>
      <c r="L246" s="10"/>
      <c r="M246" s="53"/>
      <c r="N246" s="53"/>
      <c r="O246" s="53"/>
      <c r="P246" s="53"/>
      <c r="Q246" s="53"/>
      <c r="R246" s="53"/>
      <c r="S246" s="53"/>
      <c r="T246" s="53"/>
    </row>
    <row r="247" spans="2:20" ht="33.75">
      <c r="B247" s="2">
        <v>57</v>
      </c>
      <c r="C247" s="36" t="s">
        <v>147</v>
      </c>
      <c r="D247" s="4"/>
      <c r="E247" s="4"/>
      <c r="F247" s="5" t="s">
        <v>151</v>
      </c>
      <c r="G247" s="6">
        <v>50</v>
      </c>
      <c r="H247" s="7"/>
      <c r="I247" s="7"/>
      <c r="J247" s="8">
        <v>8</v>
      </c>
      <c r="K247" s="9"/>
      <c r="L247" s="10"/>
      <c r="M247" s="53"/>
      <c r="N247" s="53"/>
      <c r="O247" s="53"/>
      <c r="P247" s="53"/>
      <c r="Q247" s="53"/>
      <c r="R247" s="53"/>
      <c r="S247" s="53"/>
      <c r="T247" s="53"/>
    </row>
    <row r="248" spans="2:20">
      <c r="B248" s="2">
        <v>58</v>
      </c>
      <c r="C248" s="3" t="s">
        <v>143</v>
      </c>
      <c r="D248" s="4"/>
      <c r="E248" s="4"/>
      <c r="F248" s="5" t="s">
        <v>151</v>
      </c>
      <c r="G248" s="6">
        <v>45</v>
      </c>
      <c r="H248" s="7"/>
      <c r="I248" s="7"/>
      <c r="J248" s="8">
        <v>8</v>
      </c>
      <c r="K248" s="9"/>
      <c r="L248" s="10"/>
      <c r="M248" s="53"/>
      <c r="N248" s="53"/>
      <c r="O248" s="53"/>
      <c r="P248" s="53"/>
      <c r="Q248" s="53"/>
      <c r="R248" s="53"/>
      <c r="S248" s="53"/>
      <c r="T248" s="53"/>
    </row>
    <row r="249" spans="2:20" ht="23.25">
      <c r="B249" s="2">
        <v>59</v>
      </c>
      <c r="C249" s="34" t="s">
        <v>266</v>
      </c>
      <c r="D249" s="4"/>
      <c r="E249" s="4"/>
      <c r="F249" s="5" t="s">
        <v>151</v>
      </c>
      <c r="G249" s="6">
        <v>40</v>
      </c>
      <c r="H249" s="7"/>
      <c r="I249" s="7"/>
      <c r="J249" s="8">
        <v>8</v>
      </c>
      <c r="K249" s="9"/>
      <c r="L249" s="10"/>
      <c r="M249" s="53"/>
      <c r="N249" s="53"/>
      <c r="O249" s="53"/>
      <c r="P249" s="53"/>
      <c r="Q249" s="53"/>
      <c r="R249" s="53"/>
      <c r="S249" s="53"/>
      <c r="T249" s="53"/>
    </row>
    <row r="250" spans="2:20" ht="23.25">
      <c r="B250" s="2">
        <v>60</v>
      </c>
      <c r="C250" s="34" t="s">
        <v>267</v>
      </c>
      <c r="D250" s="4"/>
      <c r="E250" s="4"/>
      <c r="F250" s="5" t="s">
        <v>151</v>
      </c>
      <c r="G250" s="6">
        <v>40</v>
      </c>
      <c r="H250" s="7"/>
      <c r="I250" s="7"/>
      <c r="J250" s="8">
        <v>8</v>
      </c>
      <c r="K250" s="9"/>
      <c r="L250" s="10"/>
      <c r="M250" s="53"/>
      <c r="N250" s="53"/>
      <c r="O250" s="53"/>
      <c r="P250" s="53"/>
      <c r="Q250" s="53"/>
      <c r="R250" s="53"/>
      <c r="S250" s="53"/>
      <c r="T250" s="53"/>
    </row>
    <row r="251" spans="2:20">
      <c r="B251" s="2">
        <v>61</v>
      </c>
      <c r="C251" s="34" t="s">
        <v>268</v>
      </c>
      <c r="D251" s="4"/>
      <c r="E251" s="4"/>
      <c r="F251" s="5" t="s">
        <v>151</v>
      </c>
      <c r="G251" s="6">
        <v>40</v>
      </c>
      <c r="H251" s="7"/>
      <c r="I251" s="7"/>
      <c r="J251" s="8">
        <v>8</v>
      </c>
      <c r="K251" s="9"/>
      <c r="L251" s="10"/>
      <c r="M251" s="53"/>
      <c r="N251" s="53"/>
      <c r="O251" s="53"/>
      <c r="P251" s="53"/>
      <c r="Q251" s="53"/>
      <c r="R251" s="53"/>
      <c r="S251" s="53"/>
      <c r="T251" s="53"/>
    </row>
    <row r="252" spans="2:20" ht="34.5">
      <c r="B252" s="2">
        <v>62</v>
      </c>
      <c r="C252" s="34" t="s">
        <v>150</v>
      </c>
      <c r="D252" s="4"/>
      <c r="E252" s="4"/>
      <c r="F252" s="5" t="s">
        <v>151</v>
      </c>
      <c r="G252" s="6">
        <v>10</v>
      </c>
      <c r="H252" s="7"/>
      <c r="I252" s="7"/>
      <c r="J252" s="8">
        <v>23</v>
      </c>
      <c r="K252" s="9"/>
      <c r="L252" s="10"/>
      <c r="M252" s="53"/>
      <c r="N252" s="53"/>
      <c r="O252" s="53"/>
      <c r="P252" s="53"/>
      <c r="Q252" s="53"/>
      <c r="R252" s="53"/>
      <c r="S252" s="53"/>
      <c r="T252" s="53"/>
    </row>
    <row r="253" spans="2:20" ht="23.25">
      <c r="B253" s="2">
        <v>63</v>
      </c>
      <c r="C253" s="34" t="s">
        <v>332</v>
      </c>
      <c r="D253" s="4"/>
      <c r="E253" s="4"/>
      <c r="F253" s="5" t="s">
        <v>218</v>
      </c>
      <c r="G253" s="6">
        <v>3</v>
      </c>
      <c r="H253" s="7"/>
      <c r="I253" s="7"/>
      <c r="J253" s="8">
        <v>8</v>
      </c>
      <c r="K253" s="9"/>
      <c r="L253" s="10"/>
      <c r="M253" s="53"/>
      <c r="N253" s="53"/>
      <c r="O253" s="53"/>
      <c r="P253" s="53"/>
      <c r="Q253" s="53"/>
      <c r="R253" s="53"/>
      <c r="S253" s="53"/>
      <c r="T253" s="53"/>
    </row>
    <row r="254" spans="2:20">
      <c r="B254" s="236"/>
      <c r="C254" s="236"/>
      <c r="D254" s="236"/>
      <c r="E254" s="236"/>
      <c r="F254" s="236"/>
      <c r="G254" s="236"/>
      <c r="H254" s="237"/>
      <c r="I254" s="142">
        <f>SUM(I191:I253)</f>
        <v>0</v>
      </c>
      <c r="J254" s="8" t="s">
        <v>62</v>
      </c>
      <c r="K254" s="9" t="s">
        <v>62</v>
      </c>
      <c r="L254" s="143">
        <f>SUM(L191:L253)</f>
        <v>0</v>
      </c>
      <c r="M254" s="53"/>
      <c r="N254" s="53"/>
      <c r="O254" s="53"/>
      <c r="P254" s="53"/>
      <c r="Q254" s="53"/>
      <c r="R254" s="53"/>
      <c r="S254" s="53"/>
      <c r="T254" s="53"/>
    </row>
    <row r="255" spans="2:20">
      <c r="B255" s="53"/>
      <c r="C255" s="53"/>
      <c r="D255" s="53"/>
      <c r="E255" s="53"/>
      <c r="F255" s="53"/>
      <c r="G255" s="53"/>
      <c r="H255" s="53"/>
      <c r="I255" s="53"/>
      <c r="J255" s="53"/>
      <c r="K255" s="53"/>
      <c r="L255" s="53"/>
      <c r="M255" s="53"/>
      <c r="N255" s="53"/>
      <c r="O255" s="53"/>
      <c r="P255" s="53"/>
      <c r="Q255" s="53"/>
      <c r="R255" s="53"/>
      <c r="S255" s="53"/>
      <c r="T255" s="53"/>
    </row>
    <row r="256" spans="2:20">
      <c r="B256" s="15" t="s">
        <v>207</v>
      </c>
      <c r="C256" s="53"/>
      <c r="D256" s="53"/>
      <c r="E256" s="53"/>
      <c r="F256" s="53"/>
      <c r="G256" s="53"/>
      <c r="H256" s="53"/>
      <c r="I256" s="53"/>
      <c r="J256" s="53"/>
      <c r="K256" s="53"/>
      <c r="L256" s="53"/>
      <c r="M256" s="53"/>
      <c r="N256" s="53"/>
      <c r="O256" s="53"/>
      <c r="P256" s="53"/>
      <c r="Q256" s="53"/>
      <c r="R256" s="53"/>
      <c r="S256" s="53"/>
      <c r="T256" s="53"/>
    </row>
    <row r="257" spans="2:20">
      <c r="B257" s="15" t="s">
        <v>208</v>
      </c>
      <c r="C257" s="53"/>
      <c r="D257" s="53"/>
      <c r="E257" s="53"/>
      <c r="F257" s="53"/>
      <c r="G257" s="53"/>
      <c r="H257" s="53"/>
      <c r="I257" s="53"/>
      <c r="J257" s="53"/>
      <c r="K257" s="53"/>
      <c r="L257" s="53"/>
      <c r="M257" s="53"/>
      <c r="N257" s="53"/>
      <c r="O257" s="53"/>
      <c r="P257" s="53"/>
      <c r="Q257" s="53"/>
      <c r="R257" s="53"/>
      <c r="S257" s="53"/>
      <c r="T257" s="53"/>
    </row>
    <row r="258" spans="2:20">
      <c r="B258" s="62" t="s">
        <v>209</v>
      </c>
      <c r="C258" s="53"/>
      <c r="D258" s="53"/>
      <c r="E258" s="53"/>
      <c r="F258" s="53"/>
      <c r="G258" s="53"/>
      <c r="H258" s="53"/>
      <c r="I258" s="53"/>
      <c r="J258" s="53"/>
      <c r="K258" s="53"/>
      <c r="L258" s="53"/>
      <c r="M258" s="53"/>
      <c r="N258" s="53"/>
      <c r="O258" s="53"/>
      <c r="P258" s="53"/>
      <c r="Q258" s="53"/>
      <c r="R258" s="53"/>
      <c r="S258" s="53"/>
      <c r="T258" s="53"/>
    </row>
    <row r="259" spans="2:20">
      <c r="B259" s="53" t="s">
        <v>219</v>
      </c>
      <c r="C259" s="53"/>
      <c r="D259" s="53"/>
      <c r="E259" s="53"/>
      <c r="F259" s="53"/>
      <c r="G259" s="53"/>
      <c r="H259" s="53"/>
      <c r="I259" s="53"/>
      <c r="J259" s="53"/>
      <c r="K259" s="53"/>
      <c r="L259" s="53"/>
      <c r="M259" s="53"/>
      <c r="N259" s="53"/>
      <c r="O259" s="53"/>
      <c r="P259" s="53"/>
      <c r="Q259" s="53"/>
      <c r="R259" s="53"/>
      <c r="S259" s="53"/>
      <c r="T259" s="53"/>
    </row>
    <row r="260" spans="2:20">
      <c r="B260" s="53" t="s">
        <v>323</v>
      </c>
      <c r="C260" s="53"/>
      <c r="D260" s="53"/>
      <c r="E260" s="53"/>
      <c r="F260" s="53"/>
      <c r="G260" s="53"/>
      <c r="H260" s="53"/>
      <c r="I260" s="53"/>
      <c r="J260" s="53"/>
      <c r="K260" s="53"/>
      <c r="L260" s="53"/>
      <c r="M260" s="53"/>
      <c r="N260" s="53"/>
      <c r="O260" s="53"/>
      <c r="P260" s="53"/>
      <c r="Q260" s="53"/>
      <c r="R260" s="53"/>
      <c r="S260" s="53"/>
      <c r="T260" s="53"/>
    </row>
    <row r="261" spans="2:20">
      <c r="B261" s="53"/>
      <c r="C261" s="53"/>
      <c r="D261" s="53"/>
      <c r="E261" s="53"/>
      <c r="F261" s="53"/>
      <c r="G261" s="53"/>
      <c r="H261" s="53"/>
      <c r="I261" s="53"/>
      <c r="J261" s="53"/>
      <c r="K261" s="53"/>
      <c r="L261" s="53"/>
      <c r="M261" s="53"/>
      <c r="N261" s="53"/>
      <c r="O261" s="53"/>
      <c r="P261" s="53"/>
      <c r="Q261" s="53"/>
      <c r="R261" s="53"/>
      <c r="S261" s="53"/>
      <c r="T261" s="53"/>
    </row>
    <row r="262" spans="2:20">
      <c r="B262" s="53"/>
      <c r="C262" s="53"/>
      <c r="D262" s="53"/>
      <c r="E262" s="53"/>
      <c r="F262" s="53"/>
      <c r="G262" s="53"/>
      <c r="H262" s="53"/>
      <c r="I262" s="53"/>
      <c r="J262" s="53"/>
      <c r="K262" s="53"/>
      <c r="L262" s="53"/>
      <c r="M262" s="53"/>
      <c r="N262" s="53"/>
      <c r="O262" s="53"/>
      <c r="P262" s="53"/>
      <c r="Q262" s="53"/>
      <c r="R262" s="53"/>
      <c r="S262" s="53"/>
      <c r="T262" s="53"/>
    </row>
    <row r="263" spans="2:20">
      <c r="B263" s="53"/>
      <c r="C263" s="53"/>
      <c r="D263" s="53"/>
      <c r="E263" s="53"/>
      <c r="F263" s="53"/>
      <c r="G263" s="53"/>
      <c r="H263" s="53"/>
      <c r="I263" s="53"/>
      <c r="J263" s="53"/>
      <c r="K263" s="53"/>
      <c r="L263" s="53"/>
      <c r="M263" s="53"/>
      <c r="N263" s="53"/>
      <c r="O263" s="53"/>
      <c r="P263" s="53"/>
      <c r="Q263" s="53"/>
      <c r="R263" s="53"/>
      <c r="S263" s="53"/>
      <c r="T263" s="53"/>
    </row>
    <row r="264" spans="2:20" ht="33" customHeight="1">
      <c r="B264" s="135" t="s">
        <v>393</v>
      </c>
      <c r="C264" s="115"/>
      <c r="D264" s="115"/>
      <c r="E264" s="115"/>
      <c r="F264" s="115" t="s">
        <v>337</v>
      </c>
      <c r="G264" s="115"/>
      <c r="H264" s="116" t="s">
        <v>258</v>
      </c>
      <c r="I264" s="115" t="s">
        <v>259</v>
      </c>
      <c r="J264" s="210" t="s">
        <v>260</v>
      </c>
      <c r="K264" s="211"/>
      <c r="L264" s="211"/>
      <c r="M264" s="53"/>
      <c r="N264" s="53"/>
      <c r="O264" s="53"/>
      <c r="P264" s="53"/>
      <c r="Q264" s="53"/>
      <c r="R264" s="53"/>
      <c r="S264" s="53"/>
      <c r="T264" s="53"/>
    </row>
    <row r="265" spans="2:20">
      <c r="B265" s="245" t="s">
        <v>335</v>
      </c>
      <c r="C265" s="246"/>
      <c r="D265" s="246"/>
      <c r="E265" s="246"/>
      <c r="F265" s="246"/>
      <c r="G265" s="246"/>
      <c r="H265" s="246"/>
      <c r="I265" s="246"/>
      <c r="J265" s="246"/>
      <c r="K265" s="246"/>
      <c r="L265" s="247"/>
      <c r="M265" s="53"/>
      <c r="N265" s="53"/>
      <c r="O265" s="53"/>
      <c r="P265" s="53"/>
      <c r="Q265" s="53"/>
      <c r="R265" s="53"/>
      <c r="S265" s="53"/>
      <c r="T265" s="53"/>
    </row>
    <row r="266" spans="2:20" ht="33.75">
      <c r="B266" s="131" t="s">
        <v>0</v>
      </c>
      <c r="C266" s="131" t="s">
        <v>1</v>
      </c>
      <c r="D266" s="131" t="s">
        <v>2</v>
      </c>
      <c r="E266" s="131" t="s">
        <v>91</v>
      </c>
      <c r="F266" s="131" t="s">
        <v>3</v>
      </c>
      <c r="G266" s="131" t="s">
        <v>4</v>
      </c>
      <c r="H266" s="131" t="s">
        <v>64</v>
      </c>
      <c r="I266" s="131" t="s">
        <v>63</v>
      </c>
      <c r="J266" s="131" t="s">
        <v>5</v>
      </c>
      <c r="K266" s="131" t="s">
        <v>65</v>
      </c>
      <c r="L266" s="131" t="s">
        <v>66</v>
      </c>
      <c r="M266" s="53"/>
      <c r="N266" s="53"/>
      <c r="O266" s="53"/>
      <c r="P266" s="53"/>
      <c r="Q266" s="53"/>
      <c r="R266" s="53"/>
      <c r="S266" s="53"/>
      <c r="T266" s="53"/>
    </row>
    <row r="267" spans="2:20" ht="22.5">
      <c r="B267" s="2">
        <v>1</v>
      </c>
      <c r="C267" s="3" t="s">
        <v>376</v>
      </c>
      <c r="D267" s="4"/>
      <c r="E267" s="4"/>
      <c r="F267" s="5" t="s">
        <v>385</v>
      </c>
      <c r="G267" s="6">
        <v>10</v>
      </c>
      <c r="H267" s="7"/>
      <c r="I267" s="7"/>
      <c r="J267" s="8">
        <v>8</v>
      </c>
      <c r="K267" s="9"/>
      <c r="L267" s="10"/>
      <c r="M267" s="53"/>
      <c r="N267" s="53"/>
      <c r="O267" s="53"/>
      <c r="P267" s="53"/>
      <c r="Q267" s="53"/>
      <c r="R267" s="53"/>
      <c r="S267" s="53"/>
      <c r="T267" s="53"/>
    </row>
    <row r="268" spans="2:20" ht="22.5">
      <c r="B268" s="2">
        <v>2</v>
      </c>
      <c r="C268" s="3" t="s">
        <v>375</v>
      </c>
      <c r="D268" s="4"/>
      <c r="E268" s="4"/>
      <c r="F268" s="5" t="s">
        <v>385</v>
      </c>
      <c r="G268" s="6">
        <v>10</v>
      </c>
      <c r="H268" s="7"/>
      <c r="I268" s="7"/>
      <c r="J268" s="8">
        <v>8</v>
      </c>
      <c r="K268" s="9"/>
      <c r="L268" s="10"/>
      <c r="M268" s="53"/>
      <c r="N268" s="53"/>
      <c r="O268" s="53"/>
      <c r="P268" s="53"/>
      <c r="Q268" s="53"/>
      <c r="R268" s="53"/>
      <c r="S268" s="53"/>
      <c r="T268" s="53"/>
    </row>
    <row r="269" spans="2:20" ht="22.5">
      <c r="B269" s="2">
        <v>3</v>
      </c>
      <c r="C269" s="3" t="s">
        <v>394</v>
      </c>
      <c r="D269" s="4"/>
      <c r="E269" s="4"/>
      <c r="F269" s="5" t="s">
        <v>385</v>
      </c>
      <c r="G269" s="6">
        <v>10</v>
      </c>
      <c r="H269" s="7"/>
      <c r="I269" s="7"/>
      <c r="J269" s="8">
        <v>8</v>
      </c>
      <c r="K269" s="9"/>
      <c r="L269" s="10"/>
      <c r="M269" s="53"/>
      <c r="N269" s="53"/>
      <c r="O269" s="53"/>
      <c r="P269" s="53"/>
      <c r="Q269" s="53"/>
      <c r="R269" s="53"/>
      <c r="S269" s="53"/>
      <c r="T269" s="53"/>
    </row>
    <row r="270" spans="2:20" ht="22.5">
      <c r="B270" s="2">
        <v>4</v>
      </c>
      <c r="C270" s="3" t="s">
        <v>380</v>
      </c>
      <c r="D270" s="4"/>
      <c r="E270" s="4"/>
      <c r="F270" s="5" t="s">
        <v>385</v>
      </c>
      <c r="G270" s="6">
        <v>15</v>
      </c>
      <c r="H270" s="7"/>
      <c r="I270" s="7"/>
      <c r="J270" s="8">
        <v>8</v>
      </c>
      <c r="K270" s="9"/>
      <c r="L270" s="10"/>
      <c r="M270" s="53"/>
      <c r="N270" s="53"/>
      <c r="O270" s="53"/>
      <c r="P270" s="53"/>
      <c r="Q270" s="53"/>
      <c r="R270" s="53"/>
      <c r="S270" s="53"/>
      <c r="T270" s="53"/>
    </row>
    <row r="271" spans="2:20" ht="22.5">
      <c r="B271" s="2">
        <v>5</v>
      </c>
      <c r="C271" s="3" t="s">
        <v>378</v>
      </c>
      <c r="D271" s="4"/>
      <c r="E271" s="4"/>
      <c r="F271" s="5" t="s">
        <v>385</v>
      </c>
      <c r="G271" s="6">
        <v>30</v>
      </c>
      <c r="H271" s="7"/>
      <c r="I271" s="7"/>
      <c r="J271" s="8">
        <v>8</v>
      </c>
      <c r="K271" s="9"/>
      <c r="L271" s="10"/>
      <c r="M271" s="53"/>
      <c r="N271" s="53"/>
      <c r="O271" s="53"/>
      <c r="P271" s="53"/>
      <c r="Q271" s="53"/>
      <c r="R271" s="53"/>
      <c r="S271" s="53"/>
      <c r="T271" s="53"/>
    </row>
    <row r="272" spans="2:20" ht="22.5">
      <c r="B272" s="2">
        <v>6</v>
      </c>
      <c r="C272" s="3" t="s">
        <v>377</v>
      </c>
      <c r="D272" s="4"/>
      <c r="E272" s="4"/>
      <c r="F272" s="5" t="s">
        <v>385</v>
      </c>
      <c r="G272" s="6">
        <v>10</v>
      </c>
      <c r="H272" s="7"/>
      <c r="I272" s="7"/>
      <c r="J272" s="8">
        <v>8</v>
      </c>
      <c r="K272" s="9"/>
      <c r="L272" s="10"/>
      <c r="M272" s="53"/>
      <c r="N272" s="53"/>
      <c r="O272" s="53"/>
      <c r="P272" s="53"/>
      <c r="Q272" s="53"/>
      <c r="R272" s="53"/>
      <c r="S272" s="53"/>
      <c r="T272" s="53"/>
    </row>
    <row r="273" spans="2:20" ht="22.5">
      <c r="B273" s="2">
        <v>7</v>
      </c>
      <c r="C273" s="3" t="s">
        <v>336</v>
      </c>
      <c r="D273" s="4"/>
      <c r="E273" s="4"/>
      <c r="F273" s="5" t="s">
        <v>385</v>
      </c>
      <c r="G273" s="6">
        <v>7</v>
      </c>
      <c r="H273" s="7"/>
      <c r="I273" s="7"/>
      <c r="J273" s="8">
        <v>8</v>
      </c>
      <c r="K273" s="9"/>
      <c r="L273" s="10"/>
      <c r="M273" s="53"/>
      <c r="N273" s="53"/>
      <c r="O273" s="53"/>
      <c r="P273" s="53"/>
      <c r="Q273" s="53"/>
      <c r="R273" s="53"/>
      <c r="S273" s="53"/>
      <c r="T273" s="53"/>
    </row>
    <row r="274" spans="2:20" ht="22.5">
      <c r="B274" s="2">
        <v>8</v>
      </c>
      <c r="C274" s="3" t="s">
        <v>338</v>
      </c>
      <c r="D274" s="4"/>
      <c r="E274" s="4"/>
      <c r="F274" s="5" t="s">
        <v>385</v>
      </c>
      <c r="G274" s="6">
        <v>5</v>
      </c>
      <c r="H274" s="7"/>
      <c r="I274" s="7"/>
      <c r="J274" s="8">
        <v>8</v>
      </c>
      <c r="K274" s="9"/>
      <c r="L274" s="10"/>
      <c r="M274" s="53"/>
      <c r="N274" s="53"/>
      <c r="O274" s="53"/>
      <c r="P274" s="53"/>
      <c r="Q274" s="53"/>
      <c r="R274" s="53"/>
      <c r="S274" s="53"/>
      <c r="T274" s="53"/>
    </row>
    <row r="275" spans="2:20" ht="22.5">
      <c r="B275" s="2">
        <v>9</v>
      </c>
      <c r="C275" s="36" t="s">
        <v>379</v>
      </c>
      <c r="D275" s="4"/>
      <c r="E275" s="4"/>
      <c r="F275" s="5" t="s">
        <v>385</v>
      </c>
      <c r="G275" s="6">
        <v>7</v>
      </c>
      <c r="H275" s="7"/>
      <c r="I275" s="7"/>
      <c r="J275" s="8">
        <v>8</v>
      </c>
      <c r="K275" s="9"/>
      <c r="L275" s="10"/>
      <c r="M275" s="53"/>
      <c r="N275" s="53"/>
      <c r="O275" s="53"/>
      <c r="P275" s="53"/>
      <c r="Q275" s="53"/>
      <c r="R275" s="53"/>
      <c r="S275" s="53"/>
      <c r="T275" s="53"/>
    </row>
    <row r="276" spans="2:20" ht="22.5">
      <c r="B276" s="2">
        <v>10</v>
      </c>
      <c r="C276" s="36" t="s">
        <v>339</v>
      </c>
      <c r="D276" s="4"/>
      <c r="E276" s="4"/>
      <c r="F276" s="5" t="s">
        <v>385</v>
      </c>
      <c r="G276" s="6">
        <v>3</v>
      </c>
      <c r="H276" s="7"/>
      <c r="I276" s="7"/>
      <c r="J276" s="8">
        <v>8</v>
      </c>
      <c r="K276" s="9"/>
      <c r="L276" s="10"/>
    </row>
    <row r="277" spans="2:20" ht="22.5">
      <c r="B277" s="2">
        <v>11</v>
      </c>
      <c r="C277" s="3" t="s">
        <v>340</v>
      </c>
      <c r="D277" s="4"/>
      <c r="E277" s="4"/>
      <c r="F277" s="5" t="s">
        <v>385</v>
      </c>
      <c r="G277" s="6">
        <v>5</v>
      </c>
      <c r="H277" s="7"/>
      <c r="I277" s="7"/>
      <c r="J277" s="8">
        <v>8</v>
      </c>
      <c r="K277" s="9"/>
      <c r="L277" s="10"/>
    </row>
    <row r="278" spans="2:20" ht="22.5">
      <c r="B278" s="2">
        <v>12</v>
      </c>
      <c r="C278" s="3" t="s">
        <v>341</v>
      </c>
      <c r="D278" s="4"/>
      <c r="E278" s="4"/>
      <c r="F278" s="5" t="s">
        <v>385</v>
      </c>
      <c r="G278" s="6">
        <v>5</v>
      </c>
      <c r="H278" s="7"/>
      <c r="I278" s="7"/>
      <c r="J278" s="8">
        <v>8</v>
      </c>
      <c r="K278" s="9"/>
      <c r="L278" s="10"/>
    </row>
    <row r="279" spans="2:20" ht="22.5">
      <c r="B279" s="2">
        <v>13</v>
      </c>
      <c r="C279" s="3" t="s">
        <v>342</v>
      </c>
      <c r="D279" s="4"/>
      <c r="E279" s="4"/>
      <c r="F279" s="5" t="s">
        <v>385</v>
      </c>
      <c r="G279" s="6">
        <v>3</v>
      </c>
      <c r="H279" s="7"/>
      <c r="I279" s="7"/>
      <c r="J279" s="8">
        <v>8</v>
      </c>
      <c r="K279" s="9"/>
      <c r="L279" s="10"/>
    </row>
    <row r="280" spans="2:20" ht="22.5">
      <c r="B280" s="2">
        <v>14</v>
      </c>
      <c r="C280" s="3" t="s">
        <v>343</v>
      </c>
      <c r="D280" s="4"/>
      <c r="E280" s="4"/>
      <c r="F280" s="5" t="s">
        <v>385</v>
      </c>
      <c r="G280" s="6">
        <v>2</v>
      </c>
      <c r="H280" s="7"/>
      <c r="I280" s="7"/>
      <c r="J280" s="8">
        <v>8</v>
      </c>
      <c r="K280" s="9"/>
      <c r="L280" s="10"/>
    </row>
    <row r="281" spans="2:20" ht="22.5">
      <c r="B281" s="2">
        <v>15</v>
      </c>
      <c r="C281" s="3" t="s">
        <v>344</v>
      </c>
      <c r="D281" s="4"/>
      <c r="E281" s="4"/>
      <c r="F281" s="5" t="s">
        <v>385</v>
      </c>
      <c r="G281" s="6">
        <v>2</v>
      </c>
      <c r="H281" s="7"/>
      <c r="I281" s="7"/>
      <c r="J281" s="8">
        <v>8</v>
      </c>
      <c r="K281" s="9"/>
      <c r="L281" s="10"/>
    </row>
    <row r="282" spans="2:20" ht="22.5">
      <c r="B282" s="2">
        <v>16</v>
      </c>
      <c r="C282" s="3" t="s">
        <v>345</v>
      </c>
      <c r="D282" s="4"/>
      <c r="E282" s="4"/>
      <c r="F282" s="5" t="s">
        <v>385</v>
      </c>
      <c r="G282" s="6">
        <v>3</v>
      </c>
      <c r="H282" s="7"/>
      <c r="I282" s="7"/>
      <c r="J282" s="8">
        <v>8</v>
      </c>
      <c r="K282" s="9"/>
      <c r="L282" s="10"/>
    </row>
    <row r="283" spans="2:20" ht="22.5">
      <c r="B283" s="2">
        <v>17</v>
      </c>
      <c r="C283" s="3" t="s">
        <v>346</v>
      </c>
      <c r="D283" s="4"/>
      <c r="E283" s="4"/>
      <c r="F283" s="5" t="s">
        <v>385</v>
      </c>
      <c r="G283" s="6">
        <v>2</v>
      </c>
      <c r="H283" s="7"/>
      <c r="I283" s="7"/>
      <c r="J283" s="8">
        <v>8</v>
      </c>
      <c r="K283" s="9"/>
      <c r="L283" s="10"/>
    </row>
    <row r="284" spans="2:20" ht="22.5">
      <c r="B284" s="2">
        <v>18</v>
      </c>
      <c r="C284" s="3" t="s">
        <v>347</v>
      </c>
      <c r="D284" s="4"/>
      <c r="E284" s="4"/>
      <c r="F284" s="5" t="s">
        <v>385</v>
      </c>
      <c r="G284" s="6">
        <v>3</v>
      </c>
      <c r="H284" s="7"/>
      <c r="I284" s="7"/>
      <c r="J284" s="8">
        <v>8</v>
      </c>
      <c r="K284" s="9"/>
      <c r="L284" s="10"/>
    </row>
    <row r="285" spans="2:20" ht="22.5">
      <c r="B285" s="2">
        <v>19</v>
      </c>
      <c r="C285" s="3" t="s">
        <v>374</v>
      </c>
      <c r="D285" s="4"/>
      <c r="E285" s="4"/>
      <c r="F285" s="5" t="s">
        <v>385</v>
      </c>
      <c r="G285" s="6">
        <v>10</v>
      </c>
      <c r="H285" s="7"/>
      <c r="I285" s="7"/>
      <c r="J285" s="8">
        <v>8</v>
      </c>
      <c r="K285" s="9"/>
      <c r="L285" s="10"/>
    </row>
    <row r="286" spans="2:20" ht="22.5">
      <c r="B286" s="2">
        <v>20</v>
      </c>
      <c r="C286" s="36" t="s">
        <v>348</v>
      </c>
      <c r="D286" s="4"/>
      <c r="E286" s="4"/>
      <c r="F286" s="5" t="s">
        <v>385</v>
      </c>
      <c r="G286" s="6">
        <v>2</v>
      </c>
      <c r="H286" s="7"/>
      <c r="I286" s="7"/>
      <c r="J286" s="8">
        <v>8</v>
      </c>
      <c r="K286" s="9"/>
      <c r="L286" s="10"/>
    </row>
    <row r="287" spans="2:20" ht="22.5">
      <c r="B287" s="2">
        <v>21</v>
      </c>
      <c r="C287" s="3" t="s">
        <v>372</v>
      </c>
      <c r="D287" s="4"/>
      <c r="E287" s="4"/>
      <c r="F287" s="5" t="s">
        <v>385</v>
      </c>
      <c r="G287" s="6">
        <v>3</v>
      </c>
      <c r="H287" s="7"/>
      <c r="I287" s="7"/>
      <c r="J287" s="8">
        <v>8</v>
      </c>
      <c r="K287" s="9"/>
      <c r="L287" s="10"/>
    </row>
    <row r="288" spans="2:20" ht="22.5">
      <c r="B288" s="2">
        <v>22</v>
      </c>
      <c r="C288" s="3" t="s">
        <v>349</v>
      </c>
      <c r="D288" s="4"/>
      <c r="E288" s="4"/>
      <c r="F288" s="5" t="s">
        <v>385</v>
      </c>
      <c r="G288" s="6">
        <v>5</v>
      </c>
      <c r="H288" s="7"/>
      <c r="I288" s="7"/>
      <c r="J288" s="8">
        <v>8</v>
      </c>
      <c r="K288" s="9"/>
      <c r="L288" s="10"/>
    </row>
    <row r="289" spans="2:12" ht="22.5">
      <c r="B289" s="2">
        <v>23</v>
      </c>
      <c r="C289" s="3" t="s">
        <v>350</v>
      </c>
      <c r="D289" s="4"/>
      <c r="E289" s="4"/>
      <c r="F289" s="5" t="s">
        <v>385</v>
      </c>
      <c r="G289" s="6">
        <v>6</v>
      </c>
      <c r="H289" s="7"/>
      <c r="I289" s="7"/>
      <c r="J289" s="8">
        <v>8</v>
      </c>
      <c r="K289" s="9"/>
      <c r="L289" s="10"/>
    </row>
    <row r="290" spans="2:12" ht="22.5">
      <c r="B290" s="2">
        <v>24</v>
      </c>
      <c r="C290" s="3" t="s">
        <v>373</v>
      </c>
      <c r="D290" s="4"/>
      <c r="E290" s="4"/>
      <c r="F290" s="5" t="s">
        <v>385</v>
      </c>
      <c r="G290" s="6">
        <v>3</v>
      </c>
      <c r="H290" s="7"/>
      <c r="I290" s="7"/>
      <c r="J290" s="8">
        <v>8</v>
      </c>
      <c r="K290" s="9"/>
      <c r="L290" s="10"/>
    </row>
    <row r="291" spans="2:12" ht="22.5">
      <c r="B291" s="2">
        <v>25</v>
      </c>
      <c r="C291" s="3" t="s">
        <v>351</v>
      </c>
      <c r="D291" s="4"/>
      <c r="E291" s="4"/>
      <c r="F291" s="5" t="s">
        <v>385</v>
      </c>
      <c r="G291" s="6">
        <v>2</v>
      </c>
      <c r="H291" s="7"/>
      <c r="I291" s="7"/>
      <c r="J291" s="8">
        <v>8</v>
      </c>
      <c r="K291" s="9"/>
      <c r="L291" s="10"/>
    </row>
    <row r="292" spans="2:12" ht="22.5">
      <c r="B292" s="2">
        <v>26</v>
      </c>
      <c r="C292" s="3" t="s">
        <v>352</v>
      </c>
      <c r="D292" s="4"/>
      <c r="E292" s="4"/>
      <c r="F292" s="5" t="s">
        <v>385</v>
      </c>
      <c r="G292" s="6">
        <v>5</v>
      </c>
      <c r="H292" s="7"/>
      <c r="I292" s="7"/>
      <c r="J292" s="8">
        <v>8</v>
      </c>
      <c r="K292" s="9"/>
      <c r="L292" s="10"/>
    </row>
    <row r="293" spans="2:12" ht="22.5">
      <c r="B293" s="2">
        <v>27</v>
      </c>
      <c r="C293" s="3" t="s">
        <v>353</v>
      </c>
      <c r="D293" s="4"/>
      <c r="E293" s="4"/>
      <c r="F293" s="5" t="s">
        <v>385</v>
      </c>
      <c r="G293" s="6">
        <v>3</v>
      </c>
      <c r="H293" s="7"/>
      <c r="I293" s="7"/>
      <c r="J293" s="8">
        <v>8</v>
      </c>
      <c r="K293" s="9"/>
      <c r="L293" s="10"/>
    </row>
    <row r="294" spans="2:12" ht="22.5">
      <c r="B294" s="2">
        <v>28</v>
      </c>
      <c r="C294" s="3" t="s">
        <v>354</v>
      </c>
      <c r="D294" s="4"/>
      <c r="E294" s="4"/>
      <c r="F294" s="5" t="s">
        <v>385</v>
      </c>
      <c r="G294" s="6">
        <v>5</v>
      </c>
      <c r="H294" s="7"/>
      <c r="I294" s="7"/>
      <c r="J294" s="8">
        <v>8</v>
      </c>
      <c r="K294" s="9"/>
      <c r="L294" s="10"/>
    </row>
    <row r="295" spans="2:12" ht="22.5">
      <c r="B295" s="2">
        <v>29</v>
      </c>
      <c r="C295" s="3" t="s">
        <v>355</v>
      </c>
      <c r="D295" s="4"/>
      <c r="E295" s="4"/>
      <c r="F295" s="5" t="s">
        <v>385</v>
      </c>
      <c r="G295" s="6">
        <v>3</v>
      </c>
      <c r="H295" s="7"/>
      <c r="I295" s="7"/>
      <c r="J295" s="8">
        <v>8</v>
      </c>
      <c r="K295" s="9"/>
      <c r="L295" s="10"/>
    </row>
    <row r="296" spans="2:12" ht="22.5">
      <c r="B296" s="2">
        <v>30</v>
      </c>
      <c r="C296" s="36" t="s">
        <v>356</v>
      </c>
      <c r="D296" s="4"/>
      <c r="E296" s="4"/>
      <c r="F296" s="5" t="s">
        <v>385</v>
      </c>
      <c r="G296" s="6">
        <v>5</v>
      </c>
      <c r="H296" s="7"/>
      <c r="I296" s="7"/>
      <c r="J296" s="8">
        <v>8</v>
      </c>
      <c r="K296" s="9"/>
      <c r="L296" s="10"/>
    </row>
    <row r="297" spans="2:12" ht="22.5">
      <c r="B297" s="2">
        <v>31</v>
      </c>
      <c r="C297" s="3" t="s">
        <v>357</v>
      </c>
      <c r="D297" s="4"/>
      <c r="E297" s="4"/>
      <c r="F297" s="5" t="s">
        <v>385</v>
      </c>
      <c r="G297" s="6">
        <v>5</v>
      </c>
      <c r="H297" s="7"/>
      <c r="I297" s="7"/>
      <c r="J297" s="8">
        <v>8</v>
      </c>
      <c r="K297" s="9"/>
      <c r="L297" s="10"/>
    </row>
    <row r="298" spans="2:12" ht="22.5">
      <c r="B298" s="2">
        <v>32</v>
      </c>
      <c r="C298" s="3" t="s">
        <v>358</v>
      </c>
      <c r="D298" s="4"/>
      <c r="E298" s="4"/>
      <c r="F298" s="5" t="s">
        <v>385</v>
      </c>
      <c r="G298" s="6">
        <v>6</v>
      </c>
      <c r="H298" s="7"/>
      <c r="I298" s="7"/>
      <c r="J298" s="8">
        <v>8</v>
      </c>
      <c r="K298" s="9"/>
      <c r="L298" s="10"/>
    </row>
    <row r="299" spans="2:12" ht="22.5">
      <c r="B299" s="2">
        <v>33</v>
      </c>
      <c r="C299" s="3" t="s">
        <v>359</v>
      </c>
      <c r="D299" s="4"/>
      <c r="E299" s="4"/>
      <c r="F299" s="5" t="s">
        <v>385</v>
      </c>
      <c r="G299" s="6">
        <v>6</v>
      </c>
      <c r="H299" s="7"/>
      <c r="I299" s="7"/>
      <c r="J299" s="8">
        <v>8</v>
      </c>
      <c r="K299" s="9"/>
      <c r="L299" s="10"/>
    </row>
    <row r="300" spans="2:12" ht="22.5">
      <c r="B300" s="2">
        <v>34</v>
      </c>
      <c r="C300" s="3" t="s">
        <v>360</v>
      </c>
      <c r="D300" s="4"/>
      <c r="E300" s="4"/>
      <c r="F300" s="5" t="s">
        <v>385</v>
      </c>
      <c r="G300" s="6">
        <v>5</v>
      </c>
      <c r="H300" s="7"/>
      <c r="I300" s="7"/>
      <c r="J300" s="8">
        <v>8</v>
      </c>
      <c r="K300" s="9"/>
      <c r="L300" s="10"/>
    </row>
    <row r="301" spans="2:12" ht="22.5">
      <c r="B301" s="2">
        <v>35</v>
      </c>
      <c r="C301" s="3" t="s">
        <v>361</v>
      </c>
      <c r="D301" s="4"/>
      <c r="E301" s="4"/>
      <c r="F301" s="5" t="s">
        <v>385</v>
      </c>
      <c r="G301" s="6">
        <v>2</v>
      </c>
      <c r="H301" s="7"/>
      <c r="I301" s="7"/>
      <c r="J301" s="8">
        <v>8</v>
      </c>
      <c r="K301" s="9"/>
      <c r="L301" s="10"/>
    </row>
    <row r="302" spans="2:12" ht="22.5">
      <c r="B302" s="2">
        <v>36</v>
      </c>
      <c r="C302" s="3" t="s">
        <v>362</v>
      </c>
      <c r="D302" s="4"/>
      <c r="E302" s="4"/>
      <c r="F302" s="5" t="s">
        <v>385</v>
      </c>
      <c r="G302" s="6">
        <v>2</v>
      </c>
      <c r="H302" s="7"/>
      <c r="I302" s="7"/>
      <c r="J302" s="8">
        <v>8</v>
      </c>
      <c r="K302" s="9"/>
      <c r="L302" s="10"/>
    </row>
    <row r="303" spans="2:12" ht="22.5">
      <c r="B303" s="2">
        <v>37</v>
      </c>
      <c r="C303" s="3" t="s">
        <v>363</v>
      </c>
      <c r="D303" s="4"/>
      <c r="E303" s="4"/>
      <c r="F303" s="5" t="s">
        <v>385</v>
      </c>
      <c r="G303" s="6">
        <v>3</v>
      </c>
      <c r="H303" s="7"/>
      <c r="I303" s="7"/>
      <c r="J303" s="8">
        <v>8</v>
      </c>
      <c r="K303" s="9"/>
      <c r="L303" s="10"/>
    </row>
    <row r="304" spans="2:12" ht="33.75">
      <c r="B304" s="2">
        <v>38</v>
      </c>
      <c r="C304" s="3" t="s">
        <v>364</v>
      </c>
      <c r="D304" s="4"/>
      <c r="E304" s="4"/>
      <c r="F304" s="5" t="s">
        <v>385</v>
      </c>
      <c r="G304" s="6">
        <v>5</v>
      </c>
      <c r="H304" s="7"/>
      <c r="I304" s="7"/>
      <c r="J304" s="8">
        <v>8</v>
      </c>
      <c r="K304" s="9"/>
      <c r="L304" s="10"/>
    </row>
    <row r="305" spans="2:12" ht="22.5">
      <c r="B305" s="2">
        <v>39</v>
      </c>
      <c r="C305" s="3" t="s">
        <v>365</v>
      </c>
      <c r="D305" s="4"/>
      <c r="E305" s="4"/>
      <c r="F305" s="5" t="s">
        <v>385</v>
      </c>
      <c r="G305" s="6">
        <v>5</v>
      </c>
      <c r="H305" s="7"/>
      <c r="I305" s="7"/>
      <c r="J305" s="8">
        <v>8</v>
      </c>
      <c r="K305" s="9"/>
      <c r="L305" s="10"/>
    </row>
    <row r="306" spans="2:12" ht="22.5">
      <c r="B306" s="2">
        <v>40</v>
      </c>
      <c r="C306" s="3" t="s">
        <v>366</v>
      </c>
      <c r="D306" s="4"/>
      <c r="E306" s="4"/>
      <c r="F306" s="5" t="s">
        <v>385</v>
      </c>
      <c r="G306" s="6">
        <v>5</v>
      </c>
      <c r="H306" s="7"/>
      <c r="I306" s="7"/>
      <c r="J306" s="8">
        <v>8</v>
      </c>
      <c r="K306" s="9"/>
      <c r="L306" s="10"/>
    </row>
    <row r="307" spans="2:12" ht="22.5">
      <c r="B307" s="2">
        <v>41</v>
      </c>
      <c r="C307" s="3" t="s">
        <v>367</v>
      </c>
      <c r="D307" s="4"/>
      <c r="E307" s="4"/>
      <c r="F307" s="5" t="s">
        <v>385</v>
      </c>
      <c r="G307" s="6">
        <v>3</v>
      </c>
      <c r="H307" s="7"/>
      <c r="I307" s="7"/>
      <c r="J307" s="8">
        <v>8</v>
      </c>
      <c r="K307" s="9"/>
      <c r="L307" s="10"/>
    </row>
    <row r="308" spans="2:12" ht="22.5">
      <c r="B308" s="2">
        <v>42</v>
      </c>
      <c r="C308" s="3" t="s">
        <v>368</v>
      </c>
      <c r="D308" s="4"/>
      <c r="E308" s="4"/>
      <c r="F308" s="5" t="s">
        <v>385</v>
      </c>
      <c r="G308" s="6">
        <v>2</v>
      </c>
      <c r="H308" s="7"/>
      <c r="I308" s="7"/>
      <c r="J308" s="8">
        <v>8</v>
      </c>
      <c r="K308" s="9"/>
      <c r="L308" s="10"/>
    </row>
    <row r="309" spans="2:12" ht="22.5">
      <c r="B309" s="2">
        <v>43</v>
      </c>
      <c r="C309" s="3" t="s">
        <v>369</v>
      </c>
      <c r="D309" s="4"/>
      <c r="E309" s="4"/>
      <c r="F309" s="5" t="s">
        <v>385</v>
      </c>
      <c r="G309" s="6">
        <v>2</v>
      </c>
      <c r="H309" s="7"/>
      <c r="I309" s="7"/>
      <c r="J309" s="8">
        <v>8</v>
      </c>
      <c r="K309" s="9"/>
      <c r="L309" s="10"/>
    </row>
    <row r="310" spans="2:12" ht="22.5">
      <c r="B310" s="2">
        <v>44</v>
      </c>
      <c r="C310" s="3" t="s">
        <v>370</v>
      </c>
      <c r="D310" s="4"/>
      <c r="E310" s="4"/>
      <c r="F310" s="5" t="s">
        <v>385</v>
      </c>
      <c r="G310" s="6">
        <v>2</v>
      </c>
      <c r="H310" s="7"/>
      <c r="I310" s="7"/>
      <c r="J310" s="8">
        <v>8</v>
      </c>
      <c r="K310" s="9"/>
      <c r="L310" s="10"/>
    </row>
    <row r="311" spans="2:12" ht="22.5">
      <c r="B311" s="2">
        <v>45</v>
      </c>
      <c r="C311" s="3" t="s">
        <v>382</v>
      </c>
      <c r="D311" s="4"/>
      <c r="E311" s="4"/>
      <c r="F311" s="5" t="s">
        <v>385</v>
      </c>
      <c r="G311" s="6">
        <v>1</v>
      </c>
      <c r="H311" s="7"/>
      <c r="I311" s="7"/>
      <c r="J311" s="8">
        <v>8</v>
      </c>
      <c r="K311" s="9"/>
      <c r="L311" s="10"/>
    </row>
    <row r="312" spans="2:12" ht="22.5">
      <c r="B312" s="2">
        <v>46</v>
      </c>
      <c r="C312" s="3" t="s">
        <v>383</v>
      </c>
      <c r="D312" s="4"/>
      <c r="E312" s="4"/>
      <c r="F312" s="5" t="s">
        <v>385</v>
      </c>
      <c r="G312" s="6">
        <v>1</v>
      </c>
      <c r="H312" s="7"/>
      <c r="I312" s="7"/>
      <c r="J312" s="8">
        <v>8</v>
      </c>
      <c r="K312" s="9"/>
      <c r="L312" s="10"/>
    </row>
    <row r="313" spans="2:12" ht="22.5">
      <c r="B313" s="2">
        <v>47</v>
      </c>
      <c r="C313" s="3" t="s">
        <v>384</v>
      </c>
      <c r="D313" s="4"/>
      <c r="E313" s="4"/>
      <c r="F313" s="5" t="s">
        <v>385</v>
      </c>
      <c r="G313" s="6">
        <v>2</v>
      </c>
      <c r="H313" s="7"/>
      <c r="I313" s="7"/>
      <c r="J313" s="8">
        <v>8</v>
      </c>
      <c r="K313" s="9"/>
      <c r="L313" s="10"/>
    </row>
    <row r="314" spans="2:12" ht="22.5">
      <c r="B314" s="2">
        <v>48</v>
      </c>
      <c r="C314" s="3" t="s">
        <v>381</v>
      </c>
      <c r="D314" s="4"/>
      <c r="E314" s="4"/>
      <c r="F314" s="5" t="s">
        <v>385</v>
      </c>
      <c r="G314" s="6">
        <v>1</v>
      </c>
      <c r="H314" s="7"/>
      <c r="I314" s="7"/>
      <c r="J314" s="8">
        <v>8</v>
      </c>
      <c r="K314" s="9"/>
      <c r="L314" s="10"/>
    </row>
    <row r="315" spans="2:12" ht="22.5">
      <c r="B315" s="2">
        <v>49</v>
      </c>
      <c r="C315" s="3" t="s">
        <v>371</v>
      </c>
      <c r="D315" s="4"/>
      <c r="E315" s="4"/>
      <c r="F315" s="5" t="s">
        <v>385</v>
      </c>
      <c r="G315" s="6">
        <v>2</v>
      </c>
      <c r="H315" s="7"/>
      <c r="I315" s="7"/>
      <c r="J315" s="8">
        <v>8</v>
      </c>
      <c r="K315" s="9"/>
      <c r="L315" s="10"/>
    </row>
    <row r="316" spans="2:12">
      <c r="B316" s="236"/>
      <c r="C316" s="236"/>
      <c r="D316" s="236"/>
      <c r="E316" s="236"/>
      <c r="F316" s="236"/>
      <c r="G316" s="236"/>
      <c r="H316" s="237"/>
      <c r="I316" s="22">
        <f>SUM(I267:I315)</f>
        <v>0</v>
      </c>
      <c r="J316" s="144" t="s">
        <v>62</v>
      </c>
      <c r="K316" s="9" t="s">
        <v>62</v>
      </c>
      <c r="L316" s="143">
        <f>SUM(L267:L315)</f>
        <v>0</v>
      </c>
    </row>
    <row r="320" spans="2:12" ht="22.5" customHeight="1">
      <c r="B320" s="135" t="s">
        <v>395</v>
      </c>
      <c r="C320" s="115"/>
      <c r="D320" s="115"/>
      <c r="E320" s="115"/>
      <c r="F320" s="115" t="s">
        <v>337</v>
      </c>
      <c r="G320" s="115"/>
      <c r="H320" s="116" t="s">
        <v>258</v>
      </c>
      <c r="I320" s="115" t="s">
        <v>259</v>
      </c>
      <c r="J320" s="210" t="s">
        <v>260</v>
      </c>
      <c r="K320" s="211"/>
      <c r="L320" s="211"/>
    </row>
    <row r="321" spans="2:12">
      <c r="B321" s="248" t="s">
        <v>396</v>
      </c>
      <c r="C321" s="249"/>
      <c r="D321" s="249"/>
      <c r="E321" s="249"/>
      <c r="F321" s="249"/>
      <c r="G321" s="249"/>
      <c r="H321" s="249"/>
      <c r="I321" s="249"/>
      <c r="J321" s="249"/>
      <c r="K321" s="249"/>
      <c r="L321" s="250"/>
    </row>
    <row r="322" spans="2:12" ht="33.75">
      <c r="B322" s="131" t="s">
        <v>0</v>
      </c>
      <c r="C322" s="131" t="s">
        <v>1</v>
      </c>
      <c r="D322" s="131" t="s">
        <v>2</v>
      </c>
      <c r="E322" s="131" t="s">
        <v>91</v>
      </c>
      <c r="F322" s="131" t="s">
        <v>3</v>
      </c>
      <c r="G322" s="131" t="s">
        <v>4</v>
      </c>
      <c r="H322" s="131" t="s">
        <v>64</v>
      </c>
      <c r="I322" s="131" t="s">
        <v>63</v>
      </c>
      <c r="J322" s="131" t="s">
        <v>5</v>
      </c>
      <c r="K322" s="131" t="s">
        <v>65</v>
      </c>
      <c r="L322" s="131" t="s">
        <v>66</v>
      </c>
    </row>
    <row r="323" spans="2:12">
      <c r="B323" s="2">
        <v>1</v>
      </c>
      <c r="C323" s="3" t="s">
        <v>397</v>
      </c>
      <c r="D323" s="4"/>
      <c r="E323" s="4"/>
      <c r="F323" s="5" t="s">
        <v>398</v>
      </c>
      <c r="G323" s="6">
        <v>20</v>
      </c>
      <c r="H323" s="7"/>
      <c r="I323" s="7"/>
      <c r="J323" s="8">
        <v>8</v>
      </c>
      <c r="K323" s="9"/>
      <c r="L323" s="10"/>
    </row>
    <row r="324" spans="2:12" ht="22.5">
      <c r="B324" s="2">
        <v>2</v>
      </c>
      <c r="C324" s="3" t="s">
        <v>399</v>
      </c>
      <c r="D324" s="4"/>
      <c r="E324" s="4"/>
      <c r="F324" s="5" t="s">
        <v>400</v>
      </c>
      <c r="G324" s="6">
        <v>3</v>
      </c>
      <c r="H324" s="7"/>
      <c r="I324" s="7"/>
      <c r="J324" s="8">
        <v>8</v>
      </c>
      <c r="K324" s="9"/>
      <c r="L324" s="10"/>
    </row>
    <row r="325" spans="2:12" ht="22.5">
      <c r="B325" s="2">
        <v>3</v>
      </c>
      <c r="C325" s="3" t="s">
        <v>401</v>
      </c>
      <c r="D325" s="4"/>
      <c r="E325" s="4"/>
      <c r="F325" s="5" t="s">
        <v>400</v>
      </c>
      <c r="G325" s="6">
        <v>5</v>
      </c>
      <c r="H325" s="7"/>
      <c r="I325" s="7"/>
      <c r="J325" s="8">
        <v>8</v>
      </c>
      <c r="K325" s="9"/>
      <c r="L325" s="10"/>
    </row>
    <row r="326" spans="2:12">
      <c r="B326" s="2">
        <v>4</v>
      </c>
      <c r="C326" s="3" t="s">
        <v>402</v>
      </c>
      <c r="D326" s="4"/>
      <c r="E326" s="4"/>
      <c r="F326" s="5" t="s">
        <v>403</v>
      </c>
      <c r="G326" s="6">
        <v>5</v>
      </c>
      <c r="H326" s="7"/>
      <c r="I326" s="7"/>
      <c r="J326" s="8">
        <v>8</v>
      </c>
      <c r="K326" s="9"/>
      <c r="L326" s="10"/>
    </row>
    <row r="327" spans="2:12">
      <c r="B327" s="2">
        <v>5</v>
      </c>
      <c r="C327" s="3" t="s">
        <v>404</v>
      </c>
      <c r="D327" s="4"/>
      <c r="E327" s="4"/>
      <c r="F327" s="5" t="s">
        <v>403</v>
      </c>
      <c r="G327" s="6">
        <v>5</v>
      </c>
      <c r="H327" s="7"/>
      <c r="I327" s="7"/>
      <c r="J327" s="8">
        <v>8</v>
      </c>
      <c r="K327" s="9"/>
      <c r="L327" s="10"/>
    </row>
    <row r="328" spans="2:12">
      <c r="B328" s="2">
        <v>6</v>
      </c>
      <c r="C328" s="3" t="s">
        <v>406</v>
      </c>
      <c r="D328" s="4"/>
      <c r="E328" s="4"/>
      <c r="F328" s="5" t="s">
        <v>403</v>
      </c>
      <c r="G328" s="6">
        <v>2</v>
      </c>
      <c r="H328" s="7"/>
      <c r="I328" s="7"/>
      <c r="J328" s="8">
        <v>8</v>
      </c>
      <c r="K328" s="9"/>
      <c r="L328" s="10"/>
    </row>
    <row r="329" spans="2:12">
      <c r="B329" s="2">
        <v>7</v>
      </c>
      <c r="C329" s="3" t="s">
        <v>405</v>
      </c>
      <c r="D329" s="4"/>
      <c r="E329" s="4"/>
      <c r="F329" s="5" t="s">
        <v>403</v>
      </c>
      <c r="G329" s="6">
        <v>7</v>
      </c>
      <c r="H329" s="7"/>
      <c r="I329" s="7"/>
      <c r="J329" s="8">
        <v>8</v>
      </c>
      <c r="K329" s="9"/>
      <c r="L329" s="10"/>
    </row>
    <row r="330" spans="2:12">
      <c r="B330" s="2">
        <v>8</v>
      </c>
      <c r="C330" s="3" t="s">
        <v>407</v>
      </c>
      <c r="D330" s="4"/>
      <c r="E330" s="4"/>
      <c r="F330" s="5" t="s">
        <v>408</v>
      </c>
      <c r="G330" s="6">
        <v>8</v>
      </c>
      <c r="H330" s="7"/>
      <c r="I330" s="7"/>
      <c r="J330" s="8">
        <v>8</v>
      </c>
      <c r="K330" s="9"/>
      <c r="L330" s="10"/>
    </row>
    <row r="331" spans="2:12">
      <c r="B331" s="2">
        <v>9</v>
      </c>
      <c r="C331" s="36" t="s">
        <v>409</v>
      </c>
      <c r="D331" s="4"/>
      <c r="E331" s="4"/>
      <c r="F331" s="5" t="s">
        <v>403</v>
      </c>
      <c r="G331" s="6">
        <v>20</v>
      </c>
      <c r="H331" s="7"/>
      <c r="I331" s="7"/>
      <c r="J331" s="8">
        <v>8</v>
      </c>
      <c r="K331" s="9"/>
      <c r="L331" s="10"/>
    </row>
    <row r="332" spans="2:12">
      <c r="B332" s="2">
        <v>10</v>
      </c>
      <c r="C332" s="36" t="s">
        <v>410</v>
      </c>
      <c r="D332" s="4"/>
      <c r="E332" s="4"/>
      <c r="F332" s="5" t="s">
        <v>408</v>
      </c>
      <c r="G332" s="6">
        <v>5</v>
      </c>
      <c r="H332" s="7"/>
      <c r="I332" s="7"/>
      <c r="J332" s="8">
        <v>8</v>
      </c>
      <c r="K332" s="9"/>
      <c r="L332" s="10"/>
    </row>
    <row r="333" spans="2:12">
      <c r="B333" s="2">
        <v>11</v>
      </c>
      <c r="C333" s="3" t="s">
        <v>411</v>
      </c>
      <c r="D333" s="4"/>
      <c r="E333" s="4"/>
      <c r="F333" s="5" t="s">
        <v>403</v>
      </c>
      <c r="G333" s="6">
        <v>5</v>
      </c>
      <c r="H333" s="7"/>
      <c r="I333" s="7"/>
      <c r="J333" s="8">
        <v>8</v>
      </c>
      <c r="K333" s="9"/>
      <c r="L333" s="10"/>
    </row>
    <row r="334" spans="2:12">
      <c r="B334" s="2">
        <v>12</v>
      </c>
      <c r="C334" s="3" t="s">
        <v>412</v>
      </c>
      <c r="D334" s="4"/>
      <c r="E334" s="4"/>
      <c r="F334" s="5" t="s">
        <v>403</v>
      </c>
      <c r="G334" s="6">
        <v>5</v>
      </c>
      <c r="H334" s="7"/>
      <c r="I334" s="7"/>
      <c r="J334" s="8">
        <v>8</v>
      </c>
      <c r="K334" s="9"/>
      <c r="L334" s="10"/>
    </row>
    <row r="335" spans="2:12">
      <c r="B335" s="2">
        <v>13</v>
      </c>
      <c r="C335" s="3" t="s">
        <v>413</v>
      </c>
      <c r="D335" s="4"/>
      <c r="E335" s="4"/>
      <c r="F335" s="5" t="s">
        <v>408</v>
      </c>
      <c r="G335" s="6">
        <v>3</v>
      </c>
      <c r="H335" s="7"/>
      <c r="I335" s="7"/>
      <c r="J335" s="8">
        <v>8</v>
      </c>
      <c r="K335" s="9"/>
      <c r="L335" s="10"/>
    </row>
    <row r="336" spans="2:12">
      <c r="B336" s="2">
        <v>14</v>
      </c>
      <c r="C336" s="3" t="s">
        <v>414</v>
      </c>
      <c r="D336" s="4"/>
      <c r="E336" s="4"/>
      <c r="F336" s="5" t="s">
        <v>408</v>
      </c>
      <c r="G336" s="6">
        <v>5</v>
      </c>
      <c r="H336" s="7"/>
      <c r="I336" s="7"/>
      <c r="J336" s="8">
        <v>8</v>
      </c>
      <c r="K336" s="9"/>
      <c r="L336" s="10"/>
    </row>
    <row r="337" spans="2:12">
      <c r="B337" s="2">
        <v>15</v>
      </c>
      <c r="C337" s="3" t="s">
        <v>415</v>
      </c>
      <c r="D337" s="4"/>
      <c r="E337" s="4"/>
      <c r="F337" s="5" t="s">
        <v>403</v>
      </c>
      <c r="G337" s="6">
        <v>8</v>
      </c>
      <c r="H337" s="7"/>
      <c r="I337" s="7"/>
      <c r="J337" s="8">
        <v>8</v>
      </c>
      <c r="K337" s="9"/>
      <c r="L337" s="10"/>
    </row>
    <row r="338" spans="2:12">
      <c r="B338" s="2">
        <v>16</v>
      </c>
      <c r="C338" s="3" t="s">
        <v>416</v>
      </c>
      <c r="D338" s="4"/>
      <c r="E338" s="4"/>
      <c r="F338" s="5" t="s">
        <v>403</v>
      </c>
      <c r="G338" s="6">
        <v>2</v>
      </c>
      <c r="H338" s="7"/>
      <c r="I338" s="7"/>
      <c r="J338" s="8">
        <v>8</v>
      </c>
      <c r="K338" s="9"/>
      <c r="L338" s="10"/>
    </row>
    <row r="339" spans="2:12">
      <c r="B339" s="2">
        <v>17</v>
      </c>
      <c r="C339" s="3" t="s">
        <v>417</v>
      </c>
      <c r="D339" s="4"/>
      <c r="E339" s="4"/>
      <c r="F339" s="5" t="s">
        <v>403</v>
      </c>
      <c r="G339" s="6">
        <v>5</v>
      </c>
      <c r="H339" s="7"/>
      <c r="I339" s="7"/>
      <c r="J339" s="8">
        <v>8</v>
      </c>
      <c r="K339" s="9"/>
      <c r="L339" s="10"/>
    </row>
    <row r="340" spans="2:12">
      <c r="B340" s="2">
        <v>18</v>
      </c>
      <c r="C340" s="3" t="s">
        <v>418</v>
      </c>
      <c r="D340" s="4"/>
      <c r="E340" s="4"/>
      <c r="F340" s="5" t="s">
        <v>403</v>
      </c>
      <c r="G340" s="6">
        <v>3</v>
      </c>
      <c r="H340" s="7"/>
      <c r="I340" s="7"/>
      <c r="J340" s="8">
        <v>8</v>
      </c>
      <c r="K340" s="9"/>
      <c r="L340" s="10"/>
    </row>
    <row r="341" spans="2:12">
      <c r="B341" s="2">
        <v>19</v>
      </c>
      <c r="C341" s="3" t="s">
        <v>424</v>
      </c>
      <c r="D341" s="4"/>
      <c r="E341" s="4"/>
      <c r="F341" s="5" t="s">
        <v>408</v>
      </c>
      <c r="G341" s="6">
        <v>8</v>
      </c>
      <c r="H341" s="7"/>
      <c r="I341" s="7"/>
      <c r="J341" s="8">
        <v>8</v>
      </c>
      <c r="K341" s="9"/>
      <c r="L341" s="10"/>
    </row>
    <row r="342" spans="2:12">
      <c r="B342" s="2">
        <v>20</v>
      </c>
      <c r="C342" s="36" t="s">
        <v>419</v>
      </c>
      <c r="D342" s="4"/>
      <c r="E342" s="4"/>
      <c r="F342" s="5" t="s">
        <v>408</v>
      </c>
      <c r="G342" s="6">
        <v>2</v>
      </c>
      <c r="H342" s="7"/>
      <c r="I342" s="7"/>
      <c r="J342" s="8">
        <v>8</v>
      </c>
      <c r="K342" s="9"/>
      <c r="L342" s="10"/>
    </row>
    <row r="343" spans="2:12">
      <c r="B343" s="2">
        <v>21</v>
      </c>
      <c r="C343" s="3" t="s">
        <v>420</v>
      </c>
      <c r="D343" s="4"/>
      <c r="E343" s="4"/>
      <c r="F343" s="5" t="s">
        <v>408</v>
      </c>
      <c r="G343" s="6">
        <v>5</v>
      </c>
      <c r="H343" s="7"/>
      <c r="I343" s="7"/>
      <c r="J343" s="8">
        <v>8</v>
      </c>
      <c r="K343" s="9"/>
      <c r="L343" s="10"/>
    </row>
    <row r="344" spans="2:12">
      <c r="B344" s="2">
        <v>22</v>
      </c>
      <c r="C344" s="3" t="s">
        <v>421</v>
      </c>
      <c r="D344" s="4"/>
      <c r="E344" s="4"/>
      <c r="F344" s="5" t="s">
        <v>403</v>
      </c>
      <c r="G344" s="6">
        <v>2</v>
      </c>
      <c r="H344" s="7"/>
      <c r="I344" s="7"/>
      <c r="J344" s="8">
        <v>8</v>
      </c>
      <c r="K344" s="9"/>
      <c r="L344" s="10"/>
    </row>
    <row r="345" spans="2:12">
      <c r="B345" s="2">
        <v>23</v>
      </c>
      <c r="C345" s="3" t="s">
        <v>422</v>
      </c>
      <c r="D345" s="4"/>
      <c r="E345" s="4"/>
      <c r="F345" s="5" t="s">
        <v>403</v>
      </c>
      <c r="G345" s="6">
        <v>2</v>
      </c>
      <c r="H345" s="7"/>
      <c r="I345" s="7"/>
      <c r="J345" s="8">
        <v>8</v>
      </c>
      <c r="K345" s="9"/>
      <c r="L345" s="10"/>
    </row>
    <row r="346" spans="2:12">
      <c r="B346" s="2">
        <v>24</v>
      </c>
      <c r="C346" s="3" t="s">
        <v>423</v>
      </c>
      <c r="D346" s="4"/>
      <c r="E346" s="4"/>
      <c r="F346" s="5" t="s">
        <v>408</v>
      </c>
      <c r="G346" s="6">
        <v>3</v>
      </c>
      <c r="H346" s="7"/>
      <c r="I346" s="7"/>
      <c r="J346" s="8">
        <v>8</v>
      </c>
      <c r="K346" s="9"/>
      <c r="L346" s="10"/>
    </row>
    <row r="347" spans="2:12">
      <c r="B347" s="2">
        <v>25</v>
      </c>
      <c r="C347" s="3" t="s">
        <v>425</v>
      </c>
      <c r="D347" s="4"/>
      <c r="E347" s="4"/>
      <c r="F347" s="5" t="s">
        <v>408</v>
      </c>
      <c r="G347" s="6">
        <v>3</v>
      </c>
      <c r="H347" s="7"/>
      <c r="I347" s="7"/>
      <c r="J347" s="8">
        <v>8</v>
      </c>
      <c r="K347" s="9"/>
      <c r="L347" s="10"/>
    </row>
    <row r="348" spans="2:12">
      <c r="B348" s="2">
        <v>26</v>
      </c>
      <c r="C348" s="3" t="s">
        <v>426</v>
      </c>
      <c r="D348" s="4"/>
      <c r="E348" s="4"/>
      <c r="F348" s="5" t="s">
        <v>403</v>
      </c>
      <c r="G348" s="6">
        <v>7</v>
      </c>
      <c r="H348" s="7"/>
      <c r="I348" s="7"/>
      <c r="J348" s="8">
        <v>8</v>
      </c>
      <c r="K348" s="9"/>
      <c r="L348" s="10"/>
    </row>
    <row r="349" spans="2:12">
      <c r="B349" s="2">
        <v>27</v>
      </c>
      <c r="C349" s="3" t="s">
        <v>427</v>
      </c>
      <c r="D349" s="4"/>
      <c r="E349" s="4"/>
      <c r="F349" s="5" t="s">
        <v>408</v>
      </c>
      <c r="G349" s="6">
        <v>2</v>
      </c>
      <c r="H349" s="7"/>
      <c r="I349" s="7"/>
      <c r="J349" s="8">
        <v>8</v>
      </c>
      <c r="K349" s="9"/>
      <c r="L349" s="10"/>
    </row>
    <row r="350" spans="2:12">
      <c r="B350" s="2">
        <v>28</v>
      </c>
      <c r="C350" s="3" t="s">
        <v>428</v>
      </c>
      <c r="D350" s="4"/>
      <c r="E350" s="4"/>
      <c r="F350" s="5" t="s">
        <v>403</v>
      </c>
      <c r="G350" s="6">
        <v>2</v>
      </c>
      <c r="H350" s="7"/>
      <c r="I350" s="7"/>
      <c r="J350" s="8">
        <v>8</v>
      </c>
      <c r="K350" s="9"/>
      <c r="L350" s="10"/>
    </row>
    <row r="351" spans="2:12">
      <c r="B351" s="2">
        <v>29</v>
      </c>
      <c r="C351" s="36" t="s">
        <v>429</v>
      </c>
      <c r="D351" s="4"/>
      <c r="E351" s="4"/>
      <c r="F351" s="5" t="s">
        <v>408</v>
      </c>
      <c r="G351" s="6">
        <v>2</v>
      </c>
      <c r="H351" s="7"/>
      <c r="I351" s="7"/>
      <c r="J351" s="8">
        <v>8</v>
      </c>
      <c r="K351" s="9"/>
      <c r="L351" s="10"/>
    </row>
    <row r="352" spans="2:12">
      <c r="B352" s="2">
        <v>30</v>
      </c>
      <c r="C352" s="3" t="s">
        <v>430</v>
      </c>
      <c r="D352" s="4"/>
      <c r="E352" s="4"/>
      <c r="F352" s="5" t="s">
        <v>403</v>
      </c>
      <c r="G352" s="6">
        <v>3</v>
      </c>
      <c r="H352" s="7"/>
      <c r="I352" s="7"/>
      <c r="J352" s="8">
        <v>8</v>
      </c>
      <c r="K352" s="9"/>
      <c r="L352" s="10"/>
    </row>
    <row r="353" spans="1:20">
      <c r="B353" s="2">
        <v>31</v>
      </c>
      <c r="C353" s="3" t="s">
        <v>431</v>
      </c>
      <c r="D353" s="4"/>
      <c r="E353" s="4"/>
      <c r="F353" s="5" t="s">
        <v>408</v>
      </c>
      <c r="G353" s="6">
        <v>2</v>
      </c>
      <c r="H353" s="7"/>
      <c r="I353" s="7"/>
      <c r="J353" s="8">
        <v>8</v>
      </c>
      <c r="K353" s="9"/>
      <c r="L353" s="10"/>
    </row>
    <row r="354" spans="1:20">
      <c r="B354" s="2">
        <v>32</v>
      </c>
      <c r="C354" s="3" t="s">
        <v>432</v>
      </c>
      <c r="D354" s="4"/>
      <c r="E354" s="4"/>
      <c r="F354" s="5" t="s">
        <v>403</v>
      </c>
      <c r="G354" s="6">
        <v>2</v>
      </c>
      <c r="H354" s="7"/>
      <c r="I354" s="7"/>
      <c r="J354" s="8">
        <v>8</v>
      </c>
      <c r="K354" s="9"/>
      <c r="L354" s="10"/>
    </row>
    <row r="355" spans="1:20">
      <c r="B355" s="2">
        <v>33</v>
      </c>
      <c r="C355" s="3" t="s">
        <v>433</v>
      </c>
      <c r="D355" s="4"/>
      <c r="E355" s="4"/>
      <c r="F355" s="5" t="s">
        <v>408</v>
      </c>
      <c r="G355" s="6">
        <v>2</v>
      </c>
      <c r="H355" s="7"/>
      <c r="I355" s="7"/>
      <c r="J355" s="8">
        <v>8</v>
      </c>
      <c r="K355" s="9"/>
      <c r="L355" s="10"/>
    </row>
    <row r="356" spans="1:20">
      <c r="B356" s="2">
        <v>34</v>
      </c>
      <c r="C356" s="3" t="s">
        <v>434</v>
      </c>
      <c r="D356" s="4"/>
      <c r="E356" s="4"/>
      <c r="F356" s="5" t="s">
        <v>408</v>
      </c>
      <c r="G356" s="6">
        <v>2</v>
      </c>
      <c r="H356" s="7"/>
      <c r="I356" s="7"/>
      <c r="J356" s="8">
        <v>8</v>
      </c>
      <c r="K356" s="9"/>
      <c r="L356" s="10"/>
    </row>
    <row r="357" spans="1:20">
      <c r="B357" s="2">
        <v>35</v>
      </c>
      <c r="C357" s="3" t="s">
        <v>435</v>
      </c>
      <c r="D357" s="4"/>
      <c r="E357" s="4"/>
      <c r="F357" s="5" t="s">
        <v>403</v>
      </c>
      <c r="G357" s="6">
        <v>2</v>
      </c>
      <c r="H357" s="7"/>
      <c r="I357" s="7"/>
      <c r="J357" s="8">
        <v>8</v>
      </c>
      <c r="K357" s="9"/>
      <c r="L357" s="10"/>
    </row>
    <row r="358" spans="1:20">
      <c r="B358" s="2">
        <v>36</v>
      </c>
      <c r="C358" s="3" t="s">
        <v>436</v>
      </c>
      <c r="D358" s="4"/>
      <c r="E358" s="4"/>
      <c r="F358" s="5" t="s">
        <v>408</v>
      </c>
      <c r="G358" s="6">
        <v>5</v>
      </c>
      <c r="H358" s="7"/>
      <c r="I358" s="7"/>
      <c r="J358" s="8">
        <v>8</v>
      </c>
      <c r="K358" s="9"/>
      <c r="L358" s="10"/>
    </row>
    <row r="359" spans="1:20">
      <c r="B359" s="2">
        <v>37</v>
      </c>
      <c r="C359" s="3" t="s">
        <v>437</v>
      </c>
      <c r="D359" s="4"/>
      <c r="E359" s="4"/>
      <c r="F359" s="5" t="s">
        <v>408</v>
      </c>
      <c r="G359" s="6">
        <v>2</v>
      </c>
      <c r="H359" s="7"/>
      <c r="I359" s="7"/>
      <c r="J359" s="8">
        <v>8</v>
      </c>
      <c r="K359" s="9"/>
      <c r="L359" s="10"/>
    </row>
    <row r="360" spans="1:20">
      <c r="B360" s="2">
        <v>38</v>
      </c>
      <c r="C360" s="3" t="s">
        <v>438</v>
      </c>
      <c r="D360" s="4"/>
      <c r="E360" s="4"/>
      <c r="F360" s="5" t="s">
        <v>403</v>
      </c>
      <c r="G360" s="6">
        <v>2</v>
      </c>
      <c r="H360" s="7"/>
      <c r="I360" s="7"/>
      <c r="J360" s="8">
        <v>8</v>
      </c>
      <c r="K360" s="9"/>
      <c r="L360" s="10"/>
    </row>
    <row r="361" spans="1:20">
      <c r="B361" s="2">
        <v>39</v>
      </c>
      <c r="C361" s="3" t="s">
        <v>439</v>
      </c>
      <c r="D361" s="4"/>
      <c r="E361" s="4"/>
      <c r="F361" s="5" t="s">
        <v>440</v>
      </c>
      <c r="G361" s="6">
        <v>12</v>
      </c>
      <c r="H361" s="7"/>
      <c r="I361" s="7"/>
      <c r="J361" s="8">
        <v>8</v>
      </c>
      <c r="K361" s="9"/>
      <c r="L361" s="10"/>
    </row>
    <row r="362" spans="1:20">
      <c r="B362" s="236"/>
      <c r="C362" s="236"/>
      <c r="D362" s="236"/>
      <c r="E362" s="236"/>
      <c r="F362" s="236"/>
      <c r="G362" s="236"/>
      <c r="H362" s="237"/>
      <c r="I362" s="22">
        <f>SUM(I323:I361)</f>
        <v>0</v>
      </c>
      <c r="J362" s="8" t="s">
        <v>62</v>
      </c>
      <c r="K362" s="145" t="s">
        <v>62</v>
      </c>
      <c r="L362" s="143">
        <f>SUM(L323:L361)</f>
        <v>0</v>
      </c>
    </row>
    <row r="366" spans="1:20" s="14" customFormat="1" ht="24" customHeight="1">
      <c r="B366" s="200" t="s">
        <v>487</v>
      </c>
      <c r="C366" s="235"/>
      <c r="D366" s="224" t="s">
        <v>337</v>
      </c>
      <c r="E366" s="225"/>
      <c r="F366" s="77"/>
      <c r="G366" s="11"/>
      <c r="H366" s="226" t="s">
        <v>450</v>
      </c>
      <c r="I366" s="227"/>
      <c r="J366" s="227"/>
      <c r="K366" s="227"/>
      <c r="L366" s="78"/>
    </row>
    <row r="367" spans="1:20" ht="27.75" customHeight="1">
      <c r="A367" s="180" t="s">
        <v>260</v>
      </c>
      <c r="B367" s="181"/>
      <c r="C367" s="181"/>
      <c r="D367" s="181"/>
      <c r="E367" s="181"/>
      <c r="F367" s="181"/>
      <c r="G367" s="181"/>
      <c r="H367" s="181"/>
      <c r="I367" s="181"/>
      <c r="J367" s="181"/>
      <c r="K367" s="181"/>
      <c r="L367" s="181"/>
      <c r="M367" s="228"/>
    </row>
    <row r="368" spans="1:20" s="15" customFormat="1" ht="39" customHeight="1">
      <c r="A368" s="146" t="s">
        <v>0</v>
      </c>
      <c r="B368" s="174" t="s">
        <v>451</v>
      </c>
      <c r="C368" s="205"/>
      <c r="D368" s="146" t="s">
        <v>91</v>
      </c>
      <c r="E368" s="174" t="s">
        <v>452</v>
      </c>
      <c r="F368" s="205"/>
      <c r="G368" s="146" t="s">
        <v>4</v>
      </c>
      <c r="H368" s="146" t="s">
        <v>453</v>
      </c>
      <c r="I368" s="146" t="s">
        <v>454</v>
      </c>
      <c r="J368" s="146" t="s">
        <v>455</v>
      </c>
      <c r="K368" s="146" t="s">
        <v>6</v>
      </c>
      <c r="L368" s="146" t="s">
        <v>7</v>
      </c>
      <c r="M368" s="146" t="s">
        <v>456</v>
      </c>
      <c r="N368" s="1"/>
      <c r="O368" s="1"/>
      <c r="P368" s="1"/>
      <c r="Q368" s="1"/>
      <c r="R368" s="1"/>
      <c r="S368" s="1"/>
      <c r="T368" s="1"/>
    </row>
    <row r="369" spans="1:20" s="15" customFormat="1">
      <c r="A369" s="147" t="s">
        <v>457</v>
      </c>
      <c r="B369" s="206" t="s">
        <v>458</v>
      </c>
      <c r="C369" s="205"/>
      <c r="D369" s="147">
        <v>-3</v>
      </c>
      <c r="E369" s="206">
        <v>-4</v>
      </c>
      <c r="F369" s="205"/>
      <c r="G369" s="147">
        <v>-5</v>
      </c>
      <c r="H369" s="147">
        <v>-6</v>
      </c>
      <c r="I369" s="147">
        <v>-7</v>
      </c>
      <c r="J369" s="147">
        <v>-8</v>
      </c>
      <c r="K369" s="147">
        <v>-9</v>
      </c>
      <c r="L369" s="147">
        <v>-10</v>
      </c>
      <c r="M369" s="148">
        <v>-11</v>
      </c>
      <c r="N369" s="1"/>
      <c r="O369" s="1"/>
      <c r="P369" s="1"/>
      <c r="Q369" s="1"/>
      <c r="R369" s="1"/>
      <c r="S369" s="1"/>
      <c r="T369" s="1"/>
    </row>
    <row r="370" spans="1:20" ht="27.75" customHeight="1">
      <c r="A370" s="79">
        <v>1</v>
      </c>
      <c r="B370" s="229" t="s">
        <v>463</v>
      </c>
      <c r="C370" s="230"/>
      <c r="D370" s="80"/>
      <c r="E370" s="216" t="s">
        <v>464</v>
      </c>
      <c r="F370" s="197"/>
      <c r="G370" s="80">
        <v>100</v>
      </c>
      <c r="H370" s="81"/>
      <c r="I370" s="82"/>
      <c r="J370" s="80">
        <v>8</v>
      </c>
      <c r="K370" s="83"/>
      <c r="L370" s="84"/>
      <c r="M370" s="85" t="s">
        <v>465</v>
      </c>
    </row>
    <row r="371" spans="1:20" ht="26.25" customHeight="1">
      <c r="A371" s="79">
        <v>2</v>
      </c>
      <c r="B371" s="229" t="s">
        <v>466</v>
      </c>
      <c r="C371" s="230"/>
      <c r="D371" s="80"/>
      <c r="E371" s="216" t="s">
        <v>193</v>
      </c>
      <c r="F371" s="197"/>
      <c r="G371" s="80">
        <v>150</v>
      </c>
      <c r="H371" s="81"/>
      <c r="I371" s="82"/>
      <c r="J371" s="80">
        <v>8</v>
      </c>
      <c r="K371" s="83"/>
      <c r="L371" s="84"/>
      <c r="M371" s="85" t="s">
        <v>465</v>
      </c>
    </row>
    <row r="372" spans="1:20" s="15" customFormat="1" ht="20.25" customHeight="1">
      <c r="A372" s="76"/>
      <c r="B372" s="76"/>
      <c r="C372" s="76"/>
      <c r="D372" s="86"/>
      <c r="E372" s="11"/>
      <c r="F372" s="11"/>
      <c r="G372" s="11"/>
      <c r="H372" s="12" t="s">
        <v>467</v>
      </c>
      <c r="I372" s="149">
        <f>SUM(I370:I371)</f>
        <v>0</v>
      </c>
      <c r="J372" s="13" t="s">
        <v>9</v>
      </c>
      <c r="K372" s="12" t="s">
        <v>9</v>
      </c>
      <c r="L372" s="149">
        <f>SUM(L370:L371)</f>
        <v>0</v>
      </c>
      <c r="M372" s="87"/>
      <c r="N372" s="1"/>
      <c r="O372" s="1"/>
      <c r="P372" s="1"/>
      <c r="Q372" s="1"/>
      <c r="R372" s="1"/>
      <c r="S372" s="1"/>
      <c r="T372" s="1"/>
    </row>
    <row r="378" spans="1:20" s="14" customFormat="1" ht="24" customHeight="1">
      <c r="B378" s="200" t="s">
        <v>492</v>
      </c>
      <c r="C378" s="235"/>
      <c r="D378" s="224" t="s">
        <v>337</v>
      </c>
      <c r="E378" s="225"/>
      <c r="F378" s="77"/>
      <c r="G378" s="11"/>
      <c r="H378" s="226" t="s">
        <v>450</v>
      </c>
      <c r="I378" s="227"/>
      <c r="J378" s="227"/>
      <c r="K378" s="227"/>
      <c r="L378" s="78"/>
    </row>
    <row r="379" spans="1:20" ht="27.75" customHeight="1">
      <c r="A379" s="180" t="s">
        <v>260</v>
      </c>
      <c r="B379" s="181"/>
      <c r="C379" s="181"/>
      <c r="D379" s="181"/>
      <c r="E379" s="181"/>
      <c r="F379" s="181"/>
      <c r="G379" s="181"/>
      <c r="H379" s="181"/>
      <c r="I379" s="181"/>
      <c r="J379" s="181"/>
      <c r="K379" s="181"/>
      <c r="L379" s="181"/>
      <c r="M379" s="228"/>
    </row>
    <row r="380" spans="1:20" s="15" customFormat="1" ht="39" customHeight="1">
      <c r="A380" s="146" t="s">
        <v>0</v>
      </c>
      <c r="B380" s="174" t="s">
        <v>451</v>
      </c>
      <c r="C380" s="205"/>
      <c r="D380" s="146" t="s">
        <v>91</v>
      </c>
      <c r="E380" s="174" t="s">
        <v>452</v>
      </c>
      <c r="F380" s="205"/>
      <c r="G380" s="146" t="s">
        <v>4</v>
      </c>
      <c r="H380" s="146" t="s">
        <v>453</v>
      </c>
      <c r="I380" s="146" t="s">
        <v>454</v>
      </c>
      <c r="J380" s="146" t="s">
        <v>455</v>
      </c>
      <c r="K380" s="146" t="s">
        <v>6</v>
      </c>
      <c r="L380" s="146" t="s">
        <v>7</v>
      </c>
      <c r="M380" s="146" t="s">
        <v>456</v>
      </c>
      <c r="N380" s="1"/>
      <c r="O380" s="1"/>
      <c r="P380" s="1"/>
      <c r="Q380" s="1"/>
      <c r="R380" s="1"/>
      <c r="S380" s="1"/>
      <c r="T380" s="1"/>
    </row>
    <row r="381" spans="1:20" s="15" customFormat="1">
      <c r="A381" s="147" t="s">
        <v>457</v>
      </c>
      <c r="B381" s="206" t="s">
        <v>458</v>
      </c>
      <c r="C381" s="205"/>
      <c r="D381" s="147">
        <v>-3</v>
      </c>
      <c r="E381" s="206">
        <v>-4</v>
      </c>
      <c r="F381" s="205"/>
      <c r="G381" s="147">
        <v>-5</v>
      </c>
      <c r="H381" s="147">
        <v>-6</v>
      </c>
      <c r="I381" s="147">
        <v>-7</v>
      </c>
      <c r="J381" s="147">
        <v>-8</v>
      </c>
      <c r="K381" s="147">
        <v>-9</v>
      </c>
      <c r="L381" s="147">
        <v>-10</v>
      </c>
      <c r="M381" s="148">
        <v>-11</v>
      </c>
      <c r="N381" s="1"/>
      <c r="O381" s="1"/>
      <c r="P381" s="1"/>
      <c r="Q381" s="1"/>
      <c r="R381" s="1"/>
      <c r="S381" s="1"/>
      <c r="T381" s="1"/>
    </row>
    <row r="382" spans="1:20" ht="27" customHeight="1">
      <c r="A382" s="79">
        <v>1</v>
      </c>
      <c r="B382" s="229" t="s">
        <v>469</v>
      </c>
      <c r="C382" s="230"/>
      <c r="D382" s="80"/>
      <c r="E382" s="216" t="s">
        <v>188</v>
      </c>
      <c r="F382" s="197"/>
      <c r="G382" s="80">
        <v>150</v>
      </c>
      <c r="H382" s="81"/>
      <c r="I382" s="82"/>
      <c r="J382" s="80">
        <v>8</v>
      </c>
      <c r="K382" s="83"/>
      <c r="L382" s="84"/>
      <c r="M382" s="85" t="s">
        <v>465</v>
      </c>
    </row>
    <row r="383" spans="1:20" ht="26.25" customHeight="1">
      <c r="A383" s="79">
        <v>2</v>
      </c>
      <c r="B383" s="229" t="s">
        <v>470</v>
      </c>
      <c r="C383" s="230"/>
      <c r="D383" s="80"/>
      <c r="E383" s="216" t="s">
        <v>193</v>
      </c>
      <c r="F383" s="197"/>
      <c r="G383" s="80">
        <v>200</v>
      </c>
      <c r="H383" s="81"/>
      <c r="I383" s="82"/>
      <c r="J383" s="80">
        <v>8</v>
      </c>
      <c r="K383" s="83"/>
      <c r="L383" s="84"/>
      <c r="M383" s="85" t="s">
        <v>465</v>
      </c>
    </row>
    <row r="384" spans="1:20" s="15" customFormat="1" ht="22.5" customHeight="1">
      <c r="A384" s="76"/>
      <c r="B384" s="76"/>
      <c r="C384" s="76"/>
      <c r="D384" s="86"/>
      <c r="E384" s="11"/>
      <c r="F384" s="11"/>
      <c r="G384" s="11"/>
      <c r="H384" s="12" t="s">
        <v>467</v>
      </c>
      <c r="I384" s="149">
        <f>SUM(I382:I383)</f>
        <v>0</v>
      </c>
      <c r="J384" s="13" t="s">
        <v>9</v>
      </c>
      <c r="K384" s="12" t="s">
        <v>9</v>
      </c>
      <c r="L384" s="149">
        <f>SUM(L382:L383)</f>
        <v>0</v>
      </c>
      <c r="M384" s="87"/>
      <c r="N384" s="1"/>
      <c r="O384" s="1"/>
      <c r="P384" s="1"/>
      <c r="Q384" s="1"/>
      <c r="R384" s="1"/>
      <c r="S384" s="1"/>
      <c r="T384" s="1"/>
    </row>
    <row r="390" spans="1:20" s="14" customFormat="1" ht="24" customHeight="1">
      <c r="B390" s="200" t="s">
        <v>559</v>
      </c>
      <c r="C390" s="235"/>
      <c r="D390" s="224" t="s">
        <v>337</v>
      </c>
      <c r="E390" s="225"/>
      <c r="F390" s="77"/>
      <c r="G390" s="11"/>
      <c r="H390" s="226" t="s">
        <v>450</v>
      </c>
      <c r="I390" s="227"/>
      <c r="J390" s="227"/>
      <c r="K390" s="227"/>
      <c r="L390" s="78"/>
    </row>
    <row r="391" spans="1:20" ht="27.75" customHeight="1">
      <c r="A391" s="180" t="s">
        <v>472</v>
      </c>
      <c r="B391" s="181"/>
      <c r="C391" s="181"/>
      <c r="D391" s="181"/>
      <c r="E391" s="181"/>
      <c r="F391" s="181"/>
      <c r="G391" s="181"/>
      <c r="H391" s="181"/>
      <c r="I391" s="181"/>
      <c r="J391" s="181"/>
      <c r="K391" s="181"/>
      <c r="L391" s="181"/>
      <c r="M391" s="228"/>
    </row>
    <row r="392" spans="1:20" s="15" customFormat="1" ht="39" customHeight="1">
      <c r="A392" s="146" t="s">
        <v>0</v>
      </c>
      <c r="B392" s="174" t="s">
        <v>451</v>
      </c>
      <c r="C392" s="205"/>
      <c r="D392" s="146" t="s">
        <v>91</v>
      </c>
      <c r="E392" s="174" t="s">
        <v>452</v>
      </c>
      <c r="F392" s="205"/>
      <c r="G392" s="146" t="s">
        <v>4</v>
      </c>
      <c r="H392" s="146" t="s">
        <v>453</v>
      </c>
      <c r="I392" s="146" t="s">
        <v>454</v>
      </c>
      <c r="J392" s="146" t="s">
        <v>455</v>
      </c>
      <c r="K392" s="146" t="s">
        <v>6</v>
      </c>
      <c r="L392" s="146" t="s">
        <v>7</v>
      </c>
      <c r="M392" s="146" t="s">
        <v>456</v>
      </c>
      <c r="N392" s="1"/>
      <c r="O392" s="1"/>
      <c r="P392" s="1"/>
      <c r="Q392" s="1"/>
      <c r="R392" s="1"/>
      <c r="S392" s="1"/>
      <c r="T392" s="1"/>
    </row>
    <row r="393" spans="1:20" s="15" customFormat="1">
      <c r="A393" s="147" t="s">
        <v>457</v>
      </c>
      <c r="B393" s="206" t="s">
        <v>458</v>
      </c>
      <c r="C393" s="205"/>
      <c r="D393" s="147" t="s">
        <v>460</v>
      </c>
      <c r="E393" s="206" t="s">
        <v>461</v>
      </c>
      <c r="F393" s="205"/>
      <c r="G393" s="147">
        <v>-6</v>
      </c>
      <c r="H393" s="147">
        <v>-7</v>
      </c>
      <c r="I393" s="147">
        <v>-8</v>
      </c>
      <c r="J393" s="147">
        <v>-9</v>
      </c>
      <c r="K393" s="147">
        <v>-10</v>
      </c>
      <c r="L393" s="147">
        <v>-11</v>
      </c>
      <c r="M393" s="148" t="s">
        <v>462</v>
      </c>
      <c r="N393" s="1"/>
      <c r="O393" s="1"/>
      <c r="P393" s="1"/>
      <c r="Q393" s="1"/>
      <c r="R393" s="1"/>
      <c r="S393" s="1"/>
      <c r="T393" s="1"/>
    </row>
    <row r="394" spans="1:20" ht="195" customHeight="1">
      <c r="A394" s="79">
        <v>1</v>
      </c>
      <c r="B394" s="217" t="s">
        <v>473</v>
      </c>
      <c r="C394" s="230"/>
      <c r="D394" s="80"/>
      <c r="E394" s="216" t="s">
        <v>474</v>
      </c>
      <c r="F394" s="197"/>
      <c r="G394" s="80">
        <v>1200</v>
      </c>
      <c r="H394" s="81"/>
      <c r="I394" s="82"/>
      <c r="J394" s="80">
        <v>8</v>
      </c>
      <c r="K394" s="83"/>
      <c r="L394" s="84"/>
      <c r="M394" s="85" t="s">
        <v>465</v>
      </c>
    </row>
    <row r="395" spans="1:20" s="15" customFormat="1" ht="24.75" customHeight="1">
      <c r="A395" s="76"/>
      <c r="B395" s="76"/>
      <c r="C395" s="76"/>
      <c r="D395" s="86"/>
      <c r="E395" s="11"/>
      <c r="F395" s="11"/>
      <c r="G395" s="11"/>
      <c r="H395" s="12" t="s">
        <v>467</v>
      </c>
      <c r="I395" s="149">
        <f>SUM(I394:I394)</f>
        <v>0</v>
      </c>
      <c r="J395" s="13" t="s">
        <v>9</v>
      </c>
      <c r="K395" s="12" t="s">
        <v>9</v>
      </c>
      <c r="L395" s="149">
        <f>SUM(L394:L394)</f>
        <v>0</v>
      </c>
      <c r="M395" s="87"/>
      <c r="N395" s="1"/>
      <c r="O395" s="1"/>
      <c r="P395" s="1"/>
      <c r="Q395" s="1"/>
      <c r="R395" s="1"/>
      <c r="S395" s="1"/>
      <c r="T395" s="1"/>
    </row>
    <row r="396" spans="1:20" s="15" customFormat="1" ht="11.25">
      <c r="A396" s="14"/>
      <c r="H396" s="16"/>
      <c r="I396" s="17"/>
      <c r="J396" s="16"/>
      <c r="K396" s="16"/>
      <c r="L396" s="17"/>
      <c r="M396" s="1"/>
      <c r="N396" s="1"/>
      <c r="O396" s="1"/>
      <c r="P396" s="1"/>
      <c r="Q396" s="1"/>
      <c r="R396" s="1"/>
      <c r="S396" s="1"/>
      <c r="T396" s="1"/>
    </row>
    <row r="397" spans="1:20" s="15" customFormat="1" ht="11.25">
      <c r="A397" s="14"/>
      <c r="H397" s="16"/>
      <c r="I397" s="17"/>
      <c r="J397" s="16"/>
      <c r="K397" s="16"/>
      <c r="L397" s="17"/>
      <c r="M397" s="1"/>
      <c r="N397" s="1"/>
      <c r="O397" s="1"/>
      <c r="P397" s="1"/>
      <c r="Q397" s="1"/>
      <c r="R397" s="1"/>
      <c r="S397" s="1"/>
      <c r="T397" s="1"/>
    </row>
    <row r="398" spans="1:20" s="88" customFormat="1" ht="20.25" customHeight="1">
      <c r="B398" s="198" t="s">
        <v>475</v>
      </c>
      <c r="C398" s="198"/>
      <c r="D398" s="198"/>
      <c r="E398" s="198"/>
      <c r="F398" s="198"/>
      <c r="G398" s="198"/>
      <c r="H398" s="198"/>
      <c r="I398" s="198"/>
      <c r="J398" s="198"/>
      <c r="K398" s="198"/>
      <c r="L398" s="198"/>
    </row>
    <row r="403" spans="1:20" s="14" customFormat="1" ht="24" customHeight="1">
      <c r="B403" s="200" t="s">
        <v>449</v>
      </c>
      <c r="C403" s="235"/>
      <c r="D403" s="224" t="s">
        <v>337</v>
      </c>
      <c r="E403" s="225"/>
      <c r="F403" s="77"/>
      <c r="G403" s="11"/>
      <c r="H403" s="226" t="s">
        <v>450</v>
      </c>
      <c r="I403" s="227"/>
      <c r="J403" s="227"/>
      <c r="K403" s="227"/>
      <c r="L403" s="78"/>
    </row>
    <row r="404" spans="1:20" ht="27.75" customHeight="1">
      <c r="A404" s="180" t="s">
        <v>476</v>
      </c>
      <c r="B404" s="181"/>
      <c r="C404" s="181"/>
      <c r="D404" s="181"/>
      <c r="E404" s="181"/>
      <c r="F404" s="181"/>
      <c r="G404" s="181"/>
      <c r="H404" s="181"/>
      <c r="I404" s="181"/>
      <c r="J404" s="181"/>
      <c r="K404" s="181"/>
      <c r="L404" s="181"/>
      <c r="M404" s="228"/>
    </row>
    <row r="405" spans="1:20" s="15" customFormat="1" ht="39" customHeight="1">
      <c r="A405" s="146" t="s">
        <v>0</v>
      </c>
      <c r="B405" s="174" t="s">
        <v>477</v>
      </c>
      <c r="C405" s="205"/>
      <c r="D405" s="146" t="s">
        <v>91</v>
      </c>
      <c r="E405" s="174" t="s">
        <v>452</v>
      </c>
      <c r="F405" s="205"/>
      <c r="G405" s="146" t="s">
        <v>4</v>
      </c>
      <c r="H405" s="146" t="s">
        <v>453</v>
      </c>
      <c r="I405" s="146" t="s">
        <v>454</v>
      </c>
      <c r="J405" s="146" t="s">
        <v>455</v>
      </c>
      <c r="K405" s="146" t="s">
        <v>6</v>
      </c>
      <c r="L405" s="146" t="s">
        <v>7</v>
      </c>
      <c r="M405" s="146" t="s">
        <v>456</v>
      </c>
      <c r="N405" s="1"/>
      <c r="O405" s="1"/>
      <c r="P405" s="1"/>
      <c r="Q405" s="1"/>
      <c r="R405" s="1"/>
      <c r="S405" s="1"/>
      <c r="T405" s="1"/>
    </row>
    <row r="406" spans="1:20" s="15" customFormat="1">
      <c r="A406" s="147" t="s">
        <v>457</v>
      </c>
      <c r="B406" s="206" t="s">
        <v>458</v>
      </c>
      <c r="C406" s="205"/>
      <c r="D406" s="147">
        <v>-3</v>
      </c>
      <c r="E406" s="206">
        <v>-4</v>
      </c>
      <c r="F406" s="205"/>
      <c r="G406" s="147">
        <v>-5</v>
      </c>
      <c r="H406" s="147">
        <v>-6</v>
      </c>
      <c r="I406" s="147">
        <v>-7</v>
      </c>
      <c r="J406" s="147">
        <v>-8</v>
      </c>
      <c r="K406" s="147">
        <v>-9</v>
      </c>
      <c r="L406" s="147">
        <v>-10</v>
      </c>
      <c r="M406" s="148">
        <v>-11</v>
      </c>
      <c r="N406" s="1"/>
      <c r="O406" s="1"/>
      <c r="P406" s="1"/>
      <c r="Q406" s="1"/>
      <c r="R406" s="1"/>
      <c r="S406" s="1"/>
      <c r="T406" s="1"/>
    </row>
    <row r="407" spans="1:20" ht="30.75" customHeight="1">
      <c r="A407" s="79">
        <v>1</v>
      </c>
      <c r="B407" s="217" t="s">
        <v>478</v>
      </c>
      <c r="C407" s="218"/>
      <c r="D407" s="80"/>
      <c r="E407" s="216" t="s">
        <v>479</v>
      </c>
      <c r="F407" s="197"/>
      <c r="G407" s="80">
        <v>120</v>
      </c>
      <c r="H407" s="81"/>
      <c r="I407" s="82"/>
      <c r="J407" s="80">
        <v>23</v>
      </c>
      <c r="K407" s="83"/>
      <c r="L407" s="84"/>
      <c r="M407" s="85" t="s">
        <v>480</v>
      </c>
    </row>
    <row r="408" spans="1:20" ht="30.75" customHeight="1">
      <c r="A408" s="79">
        <v>2</v>
      </c>
      <c r="B408" s="217" t="s">
        <v>481</v>
      </c>
      <c r="C408" s="218"/>
      <c r="D408" s="80"/>
      <c r="E408" s="216" t="s">
        <v>555</v>
      </c>
      <c r="F408" s="197"/>
      <c r="G408" s="80">
        <v>200</v>
      </c>
      <c r="H408" s="81"/>
      <c r="I408" s="82"/>
      <c r="J408" s="80">
        <v>23</v>
      </c>
      <c r="K408" s="83"/>
      <c r="L408" s="84"/>
      <c r="M408" s="85" t="s">
        <v>480</v>
      </c>
    </row>
    <row r="409" spans="1:20" ht="30.75" customHeight="1">
      <c r="A409" s="79">
        <v>3</v>
      </c>
      <c r="B409" s="217" t="s">
        <v>482</v>
      </c>
      <c r="C409" s="218"/>
      <c r="D409" s="80"/>
      <c r="E409" s="216" t="s">
        <v>479</v>
      </c>
      <c r="F409" s="197"/>
      <c r="G409" s="80">
        <v>250</v>
      </c>
      <c r="H409" s="81"/>
      <c r="I409" s="82"/>
      <c r="J409" s="80">
        <v>23</v>
      </c>
      <c r="K409" s="83"/>
      <c r="L409" s="84"/>
      <c r="M409" s="85" t="s">
        <v>480</v>
      </c>
    </row>
    <row r="410" spans="1:20" ht="30.75" customHeight="1">
      <c r="A410" s="79">
        <v>4</v>
      </c>
      <c r="B410" s="217" t="s">
        <v>483</v>
      </c>
      <c r="C410" s="218"/>
      <c r="D410" s="80"/>
      <c r="E410" s="216" t="s">
        <v>555</v>
      </c>
      <c r="F410" s="197"/>
      <c r="G410" s="80">
        <v>60</v>
      </c>
      <c r="H410" s="81"/>
      <c r="I410" s="82"/>
      <c r="J410" s="80">
        <v>23</v>
      </c>
      <c r="K410" s="83"/>
      <c r="L410" s="84"/>
      <c r="M410" s="85" t="s">
        <v>480</v>
      </c>
    </row>
    <row r="411" spans="1:20" ht="30.75" customHeight="1">
      <c r="A411" s="79">
        <v>5</v>
      </c>
      <c r="B411" s="217" t="s">
        <v>556</v>
      </c>
      <c r="C411" s="218"/>
      <c r="D411" s="80"/>
      <c r="E411" s="216" t="s">
        <v>555</v>
      </c>
      <c r="F411" s="197"/>
      <c r="G411" s="80">
        <v>400</v>
      </c>
      <c r="H411" s="81"/>
      <c r="I411" s="82"/>
      <c r="J411" s="80">
        <v>23</v>
      </c>
      <c r="K411" s="83"/>
      <c r="L411" s="84"/>
      <c r="M411" s="85" t="s">
        <v>480</v>
      </c>
    </row>
    <row r="412" spans="1:20" ht="30.75" customHeight="1">
      <c r="A412" s="79">
        <v>6</v>
      </c>
      <c r="B412" s="217" t="s">
        <v>484</v>
      </c>
      <c r="C412" s="218"/>
      <c r="D412" s="80"/>
      <c r="E412" s="216" t="s">
        <v>555</v>
      </c>
      <c r="F412" s="197"/>
      <c r="G412" s="80">
        <v>50</v>
      </c>
      <c r="H412" s="81"/>
      <c r="I412" s="82"/>
      <c r="J412" s="80">
        <v>23</v>
      </c>
      <c r="K412" s="83"/>
      <c r="L412" s="84"/>
      <c r="M412" s="85" t="s">
        <v>480</v>
      </c>
    </row>
    <row r="413" spans="1:20" ht="30.75" customHeight="1">
      <c r="A413" s="79">
        <v>7</v>
      </c>
      <c r="B413" s="217" t="s">
        <v>557</v>
      </c>
      <c r="C413" s="218"/>
      <c r="D413" s="80"/>
      <c r="E413" s="216" t="s">
        <v>555</v>
      </c>
      <c r="F413" s="197"/>
      <c r="G413" s="80">
        <v>3500</v>
      </c>
      <c r="H413" s="81"/>
      <c r="I413" s="82"/>
      <c r="J413" s="80">
        <v>8</v>
      </c>
      <c r="K413" s="83"/>
      <c r="L413" s="84"/>
      <c r="M413" s="85" t="s">
        <v>480</v>
      </c>
    </row>
    <row r="414" spans="1:20" ht="30.75" customHeight="1">
      <c r="A414" s="79">
        <v>8</v>
      </c>
      <c r="B414" s="217" t="s">
        <v>485</v>
      </c>
      <c r="C414" s="218"/>
      <c r="D414" s="80"/>
      <c r="E414" s="216" t="s">
        <v>479</v>
      </c>
      <c r="F414" s="197"/>
      <c r="G414" s="80">
        <v>250</v>
      </c>
      <c r="H414" s="81"/>
      <c r="I414" s="82"/>
      <c r="J414" s="80">
        <v>23</v>
      </c>
      <c r="K414" s="83"/>
      <c r="L414" s="84"/>
      <c r="M414" s="85" t="s">
        <v>480</v>
      </c>
    </row>
    <row r="415" spans="1:20" ht="30.75" customHeight="1">
      <c r="A415" s="79">
        <v>9</v>
      </c>
      <c r="B415" s="217" t="s">
        <v>486</v>
      </c>
      <c r="C415" s="218"/>
      <c r="D415" s="80"/>
      <c r="E415" s="216" t="s">
        <v>555</v>
      </c>
      <c r="F415" s="197"/>
      <c r="G415" s="80">
        <v>120</v>
      </c>
      <c r="H415" s="81"/>
      <c r="I415" s="82"/>
      <c r="J415" s="80">
        <v>23</v>
      </c>
      <c r="K415" s="83"/>
      <c r="L415" s="84"/>
      <c r="M415" s="85" t="s">
        <v>480</v>
      </c>
    </row>
    <row r="416" spans="1:20" s="15" customFormat="1" ht="24.75" customHeight="1">
      <c r="A416" s="76"/>
      <c r="B416" s="76"/>
      <c r="C416" s="76"/>
      <c r="D416" s="86"/>
      <c r="E416" s="11"/>
      <c r="F416" s="11"/>
      <c r="G416" s="11"/>
      <c r="H416" s="12" t="s">
        <v>467</v>
      </c>
      <c r="I416" s="149">
        <f>SUM(I407:I415)</f>
        <v>0</v>
      </c>
      <c r="J416" s="13" t="s">
        <v>9</v>
      </c>
      <c r="K416" s="12" t="s">
        <v>9</v>
      </c>
      <c r="L416" s="149">
        <f>SUM(L407:L415)</f>
        <v>0</v>
      </c>
      <c r="M416" s="87"/>
      <c r="N416" s="1"/>
      <c r="O416" s="1"/>
      <c r="P416" s="1"/>
      <c r="Q416" s="1"/>
      <c r="R416" s="1"/>
      <c r="S416" s="1"/>
      <c r="T416" s="1"/>
    </row>
    <row r="421" spans="1:20" s="14" customFormat="1" ht="24" customHeight="1">
      <c r="B421" s="183" t="s">
        <v>468</v>
      </c>
      <c r="C421" s="231"/>
      <c r="D421" s="224" t="s">
        <v>337</v>
      </c>
      <c r="E421" s="225"/>
      <c r="F421" s="77"/>
      <c r="G421" s="11"/>
      <c r="H421" s="226" t="s">
        <v>450</v>
      </c>
      <c r="I421" s="227"/>
      <c r="J421" s="227"/>
      <c r="K421" s="227"/>
      <c r="L421" s="78"/>
    </row>
    <row r="422" spans="1:20" ht="27.75" customHeight="1">
      <c r="A422" s="180" t="s">
        <v>260</v>
      </c>
      <c r="B422" s="181"/>
      <c r="C422" s="181"/>
      <c r="D422" s="181"/>
      <c r="E422" s="181"/>
      <c r="F422" s="181"/>
      <c r="G422" s="181"/>
      <c r="H422" s="181"/>
      <c r="I422" s="181"/>
      <c r="J422" s="181"/>
      <c r="K422" s="181"/>
      <c r="L422" s="181"/>
      <c r="M422" s="228"/>
    </row>
    <row r="423" spans="1:20" s="15" customFormat="1" ht="39" customHeight="1">
      <c r="A423" s="146" t="s">
        <v>0</v>
      </c>
      <c r="B423" s="174" t="s">
        <v>451</v>
      </c>
      <c r="C423" s="205"/>
      <c r="D423" s="146" t="s">
        <v>91</v>
      </c>
      <c r="E423" s="174" t="s">
        <v>452</v>
      </c>
      <c r="F423" s="205"/>
      <c r="G423" s="146" t="s">
        <v>4</v>
      </c>
      <c r="H423" s="146" t="s">
        <v>453</v>
      </c>
      <c r="I423" s="146" t="s">
        <v>454</v>
      </c>
      <c r="J423" s="146" t="s">
        <v>455</v>
      </c>
      <c r="K423" s="146" t="s">
        <v>6</v>
      </c>
      <c r="L423" s="146" t="s">
        <v>7</v>
      </c>
      <c r="M423" s="146" t="s">
        <v>456</v>
      </c>
      <c r="N423" s="1"/>
      <c r="O423" s="1"/>
      <c r="P423" s="1"/>
      <c r="Q423" s="1"/>
      <c r="R423" s="1"/>
      <c r="S423" s="1"/>
      <c r="T423" s="1"/>
    </row>
    <row r="424" spans="1:20" s="15" customFormat="1">
      <c r="A424" s="147" t="s">
        <v>457</v>
      </c>
      <c r="B424" s="206" t="s">
        <v>458</v>
      </c>
      <c r="C424" s="205"/>
      <c r="D424" s="147">
        <v>-3</v>
      </c>
      <c r="E424" s="206">
        <v>-4</v>
      </c>
      <c r="F424" s="205"/>
      <c r="G424" s="147">
        <v>-5</v>
      </c>
      <c r="H424" s="147">
        <v>-6</v>
      </c>
      <c r="I424" s="147">
        <v>-7</v>
      </c>
      <c r="J424" s="147">
        <v>-8</v>
      </c>
      <c r="K424" s="147">
        <v>-9</v>
      </c>
      <c r="L424" s="147">
        <v>-10</v>
      </c>
      <c r="M424" s="148">
        <v>-11</v>
      </c>
      <c r="N424" s="1"/>
      <c r="O424" s="1"/>
      <c r="P424" s="1"/>
      <c r="Q424" s="1"/>
      <c r="R424" s="1"/>
      <c r="S424" s="1"/>
      <c r="T424" s="1"/>
    </row>
    <row r="425" spans="1:20" ht="24.75" customHeight="1">
      <c r="A425" s="79">
        <v>1</v>
      </c>
      <c r="B425" s="229" t="s">
        <v>488</v>
      </c>
      <c r="C425" s="230"/>
      <c r="D425" s="80"/>
      <c r="E425" s="216" t="s">
        <v>489</v>
      </c>
      <c r="F425" s="197"/>
      <c r="G425" s="80">
        <v>15</v>
      </c>
      <c r="H425" s="81"/>
      <c r="I425" s="82"/>
      <c r="J425" s="80">
        <v>8</v>
      </c>
      <c r="K425" s="83"/>
      <c r="L425" s="84"/>
      <c r="M425" s="85" t="s">
        <v>465</v>
      </c>
    </row>
    <row r="426" spans="1:20" ht="23.25" customHeight="1">
      <c r="A426" s="79">
        <v>2</v>
      </c>
      <c r="B426" s="229" t="s">
        <v>490</v>
      </c>
      <c r="C426" s="230"/>
      <c r="D426" s="80"/>
      <c r="E426" s="216" t="s">
        <v>489</v>
      </c>
      <c r="F426" s="197"/>
      <c r="G426" s="80">
        <v>15</v>
      </c>
      <c r="H426" s="81"/>
      <c r="I426" s="82"/>
      <c r="J426" s="80">
        <v>8</v>
      </c>
      <c r="K426" s="83"/>
      <c r="L426" s="84"/>
      <c r="M426" s="85" t="s">
        <v>465</v>
      </c>
    </row>
    <row r="427" spans="1:20" ht="23.25" customHeight="1">
      <c r="A427" s="79">
        <v>3</v>
      </c>
      <c r="B427" s="229" t="s">
        <v>491</v>
      </c>
      <c r="C427" s="230"/>
      <c r="D427" s="80"/>
      <c r="E427" s="216" t="s">
        <v>489</v>
      </c>
      <c r="F427" s="197"/>
      <c r="G427" s="80">
        <v>10</v>
      </c>
      <c r="H427" s="81"/>
      <c r="I427" s="82"/>
      <c r="J427" s="80">
        <v>8</v>
      </c>
      <c r="K427" s="83"/>
      <c r="L427" s="84"/>
      <c r="M427" s="85" t="s">
        <v>465</v>
      </c>
    </row>
    <row r="428" spans="1:20" s="15" customFormat="1" ht="24.75" customHeight="1">
      <c r="A428" s="76"/>
      <c r="B428" s="76"/>
      <c r="C428" s="76"/>
      <c r="D428" s="86"/>
      <c r="E428" s="11"/>
      <c r="F428" s="11"/>
      <c r="G428" s="11"/>
      <c r="H428" s="12" t="s">
        <v>467</v>
      </c>
      <c r="I428" s="149">
        <f>SUM(I425:I427)</f>
        <v>0</v>
      </c>
      <c r="J428" s="13" t="s">
        <v>9</v>
      </c>
      <c r="K428" s="12" t="s">
        <v>9</v>
      </c>
      <c r="L428" s="149">
        <f>SUM(L425:L427)</f>
        <v>0</v>
      </c>
      <c r="M428" s="87"/>
      <c r="N428" s="1"/>
      <c r="O428" s="1"/>
      <c r="P428" s="1"/>
      <c r="Q428" s="1"/>
      <c r="R428" s="1"/>
      <c r="S428" s="1"/>
      <c r="T428" s="1"/>
    </row>
    <row r="433" spans="1:20" s="14" customFormat="1" ht="24" customHeight="1">
      <c r="B433" s="183" t="s">
        <v>471</v>
      </c>
      <c r="C433" s="231"/>
      <c r="D433" s="224" t="s">
        <v>337</v>
      </c>
      <c r="E433" s="225"/>
      <c r="F433" s="77"/>
      <c r="G433" s="11"/>
      <c r="H433" s="226" t="s">
        <v>450</v>
      </c>
      <c r="I433" s="227"/>
      <c r="J433" s="227"/>
      <c r="K433" s="227"/>
      <c r="L433" s="78"/>
    </row>
    <row r="434" spans="1:20" ht="27.75" customHeight="1">
      <c r="A434" s="180" t="s">
        <v>260</v>
      </c>
      <c r="B434" s="181"/>
      <c r="C434" s="181"/>
      <c r="D434" s="181"/>
      <c r="E434" s="181"/>
      <c r="F434" s="181"/>
      <c r="G434" s="181"/>
      <c r="H434" s="181"/>
      <c r="I434" s="181"/>
      <c r="J434" s="181"/>
      <c r="K434" s="181"/>
      <c r="L434" s="181"/>
      <c r="M434" s="228"/>
    </row>
    <row r="435" spans="1:20" s="15" customFormat="1" ht="39" customHeight="1">
      <c r="A435" s="146" t="s">
        <v>0</v>
      </c>
      <c r="B435" s="174" t="s">
        <v>451</v>
      </c>
      <c r="C435" s="205"/>
      <c r="D435" s="146" t="s">
        <v>91</v>
      </c>
      <c r="E435" s="174" t="s">
        <v>452</v>
      </c>
      <c r="F435" s="205"/>
      <c r="G435" s="146" t="s">
        <v>4</v>
      </c>
      <c r="H435" s="146" t="s">
        <v>453</v>
      </c>
      <c r="I435" s="146" t="s">
        <v>454</v>
      </c>
      <c r="J435" s="146" t="s">
        <v>455</v>
      </c>
      <c r="K435" s="146" t="s">
        <v>6</v>
      </c>
      <c r="L435" s="146" t="s">
        <v>7</v>
      </c>
      <c r="M435" s="146" t="s">
        <v>456</v>
      </c>
      <c r="N435" s="1"/>
      <c r="O435" s="1"/>
      <c r="P435" s="1"/>
      <c r="Q435" s="1"/>
      <c r="R435" s="1"/>
      <c r="S435" s="1"/>
      <c r="T435" s="1"/>
    </row>
    <row r="436" spans="1:20" s="15" customFormat="1">
      <c r="A436" s="147" t="s">
        <v>457</v>
      </c>
      <c r="B436" s="206" t="s">
        <v>458</v>
      </c>
      <c r="C436" s="205"/>
      <c r="D436" s="147">
        <v>-3</v>
      </c>
      <c r="E436" s="206">
        <v>-4</v>
      </c>
      <c r="F436" s="205"/>
      <c r="G436" s="147">
        <v>-5</v>
      </c>
      <c r="H436" s="147">
        <v>-6</v>
      </c>
      <c r="I436" s="147">
        <v>-7</v>
      </c>
      <c r="J436" s="147">
        <v>-8</v>
      </c>
      <c r="K436" s="147">
        <v>-9</v>
      </c>
      <c r="L436" s="147">
        <v>-10</v>
      </c>
      <c r="M436" s="148">
        <v>-11</v>
      </c>
      <c r="N436" s="1"/>
      <c r="O436" s="1"/>
      <c r="P436" s="1"/>
      <c r="Q436" s="1"/>
      <c r="R436" s="1"/>
      <c r="S436" s="1"/>
      <c r="T436" s="1"/>
    </row>
    <row r="437" spans="1:20" ht="24.75" customHeight="1">
      <c r="A437" s="79">
        <v>1</v>
      </c>
      <c r="B437" s="229" t="s">
        <v>493</v>
      </c>
      <c r="C437" s="230"/>
      <c r="D437" s="80"/>
      <c r="E437" s="216" t="s">
        <v>494</v>
      </c>
      <c r="F437" s="197"/>
      <c r="G437" s="80">
        <v>6</v>
      </c>
      <c r="H437" s="81"/>
      <c r="I437" s="82"/>
      <c r="J437" s="80">
        <v>8</v>
      </c>
      <c r="K437" s="83"/>
      <c r="L437" s="84"/>
      <c r="M437" s="85" t="s">
        <v>465</v>
      </c>
    </row>
    <row r="438" spans="1:20" ht="23.25" customHeight="1">
      <c r="A438" s="79">
        <v>2</v>
      </c>
      <c r="B438" s="229" t="s">
        <v>495</v>
      </c>
      <c r="C438" s="230"/>
      <c r="D438" s="80"/>
      <c r="E438" s="216" t="s">
        <v>494</v>
      </c>
      <c r="F438" s="197"/>
      <c r="G438" s="80">
        <v>6</v>
      </c>
      <c r="H438" s="81"/>
      <c r="I438" s="82"/>
      <c r="J438" s="80">
        <v>8</v>
      </c>
      <c r="K438" s="83"/>
      <c r="L438" s="84"/>
      <c r="M438" s="85" t="s">
        <v>465</v>
      </c>
    </row>
    <row r="439" spans="1:20" s="15" customFormat="1" ht="24.75" customHeight="1">
      <c r="A439" s="76"/>
      <c r="B439" s="76"/>
      <c r="C439" s="76"/>
      <c r="D439" s="86"/>
      <c r="E439" s="11"/>
      <c r="F439" s="11"/>
      <c r="G439" s="11"/>
      <c r="H439" s="12" t="s">
        <v>467</v>
      </c>
      <c r="I439" s="149">
        <f>SUM(I437:I438)</f>
        <v>0</v>
      </c>
      <c r="J439" s="13" t="s">
        <v>9</v>
      </c>
      <c r="K439" s="12" t="s">
        <v>9</v>
      </c>
      <c r="L439" s="149">
        <f>SUM(L437:L438)</f>
        <v>0</v>
      </c>
      <c r="M439" s="87"/>
      <c r="N439" s="1"/>
      <c r="O439" s="1"/>
      <c r="P439" s="1"/>
      <c r="Q439" s="1"/>
      <c r="R439" s="1"/>
      <c r="S439" s="1"/>
      <c r="T439" s="1"/>
    </row>
    <row r="442" spans="1:20">
      <c r="C442" s="113" t="s">
        <v>560</v>
      </c>
      <c r="D442" s="114"/>
      <c r="E442" s="114" t="s">
        <v>337</v>
      </c>
      <c r="F442" s="114"/>
      <c r="G442" s="114"/>
      <c r="H442" s="114"/>
      <c r="I442" s="226" t="s">
        <v>450</v>
      </c>
      <c r="J442" s="227"/>
      <c r="K442" s="227"/>
      <c r="L442" s="227"/>
      <c r="M442" s="114"/>
    </row>
    <row r="443" spans="1:20" s="15" customFormat="1" ht="26.25" customHeight="1">
      <c r="B443" s="261" t="s">
        <v>496</v>
      </c>
      <c r="C443" s="262"/>
      <c r="D443" s="262"/>
      <c r="E443" s="262"/>
      <c r="F443" s="262"/>
      <c r="G443" s="262"/>
      <c r="H443" s="262"/>
      <c r="I443" s="262"/>
      <c r="J443" s="262"/>
      <c r="K443" s="262"/>
      <c r="L443" s="262"/>
      <c r="M443" s="263"/>
      <c r="N443" s="1"/>
      <c r="O443" s="1"/>
      <c r="P443" s="1"/>
      <c r="Q443" s="1"/>
      <c r="R443" s="1"/>
      <c r="S443" s="1"/>
      <c r="T443" s="1"/>
    </row>
    <row r="444" spans="1:20" s="15" customFormat="1" ht="31.5">
      <c r="B444" s="151" t="s">
        <v>0</v>
      </c>
      <c r="C444" s="151" t="s">
        <v>1</v>
      </c>
      <c r="D444" s="151" t="s">
        <v>2</v>
      </c>
      <c r="E444" s="151" t="s">
        <v>497</v>
      </c>
      <c r="F444" s="151" t="s">
        <v>498</v>
      </c>
      <c r="G444" s="151" t="s">
        <v>4</v>
      </c>
      <c r="H444" s="151" t="s">
        <v>64</v>
      </c>
      <c r="I444" s="151" t="s">
        <v>63</v>
      </c>
      <c r="J444" s="151" t="s">
        <v>5</v>
      </c>
      <c r="K444" s="151" t="s">
        <v>65</v>
      </c>
      <c r="L444" s="151" t="s">
        <v>66</v>
      </c>
      <c r="M444" s="151" t="s">
        <v>456</v>
      </c>
      <c r="N444" s="1"/>
      <c r="O444" s="1"/>
      <c r="P444" s="1"/>
      <c r="Q444" s="1"/>
      <c r="R444" s="1"/>
      <c r="S444" s="1"/>
      <c r="T444" s="1"/>
    </row>
    <row r="445" spans="1:20" s="15" customFormat="1" ht="12.75">
      <c r="B445" s="151" t="s">
        <v>457</v>
      </c>
      <c r="C445" s="151" t="s">
        <v>458</v>
      </c>
      <c r="D445" s="152" t="s">
        <v>459</v>
      </c>
      <c r="E445" s="152" t="s">
        <v>460</v>
      </c>
      <c r="F445" s="152" t="s">
        <v>461</v>
      </c>
      <c r="G445" s="152" t="s">
        <v>499</v>
      </c>
      <c r="H445" s="152" t="s">
        <v>500</v>
      </c>
      <c r="I445" s="152" t="s">
        <v>501</v>
      </c>
      <c r="J445" s="152" t="s">
        <v>502</v>
      </c>
      <c r="K445" s="152" t="s">
        <v>503</v>
      </c>
      <c r="L445" s="152" t="s">
        <v>504</v>
      </c>
      <c r="M445" s="153"/>
      <c r="N445" s="1"/>
      <c r="O445" s="1"/>
      <c r="P445" s="1"/>
      <c r="Q445" s="1"/>
      <c r="R445" s="1"/>
      <c r="S445" s="1"/>
      <c r="T445" s="1"/>
    </row>
    <row r="446" spans="1:20" s="15" customFormat="1" ht="12.75">
      <c r="B446" s="90">
        <v>1</v>
      </c>
      <c r="C446" s="91" t="s">
        <v>505</v>
      </c>
      <c r="D446" s="92"/>
      <c r="E446" s="92"/>
      <c r="F446" s="93" t="s">
        <v>506</v>
      </c>
      <c r="G446" s="94">
        <v>1</v>
      </c>
      <c r="H446" s="95"/>
      <c r="I446" s="96"/>
      <c r="J446" s="97">
        <v>8</v>
      </c>
      <c r="K446" s="98"/>
      <c r="L446" s="99"/>
      <c r="M446" s="111" t="s">
        <v>507</v>
      </c>
      <c r="N446" s="1"/>
      <c r="O446" s="1"/>
      <c r="P446" s="1"/>
      <c r="Q446" s="1"/>
      <c r="R446" s="1"/>
      <c r="S446" s="1"/>
      <c r="T446" s="1"/>
    </row>
    <row r="447" spans="1:20" s="15" customFormat="1" ht="12.75">
      <c r="B447" s="90">
        <v>2</v>
      </c>
      <c r="C447" s="91" t="s">
        <v>508</v>
      </c>
      <c r="D447" s="92"/>
      <c r="E447" s="92"/>
      <c r="F447" s="93" t="s">
        <v>509</v>
      </c>
      <c r="G447" s="94">
        <v>10</v>
      </c>
      <c r="H447" s="95"/>
      <c r="I447" s="96"/>
      <c r="J447" s="97">
        <v>8</v>
      </c>
      <c r="K447" s="98"/>
      <c r="L447" s="99"/>
      <c r="M447" s="111" t="s">
        <v>507</v>
      </c>
      <c r="N447" s="1"/>
      <c r="O447" s="1"/>
      <c r="P447" s="1"/>
      <c r="Q447" s="1"/>
      <c r="R447" s="1"/>
      <c r="S447" s="1"/>
      <c r="T447" s="1"/>
    </row>
    <row r="448" spans="1:20" s="15" customFormat="1" ht="12.75">
      <c r="B448" s="90">
        <v>3</v>
      </c>
      <c r="C448" s="91" t="s">
        <v>510</v>
      </c>
      <c r="D448" s="92"/>
      <c r="E448" s="92"/>
      <c r="F448" s="93" t="s">
        <v>511</v>
      </c>
      <c r="G448" s="94">
        <v>15</v>
      </c>
      <c r="H448" s="95"/>
      <c r="I448" s="96"/>
      <c r="J448" s="97">
        <v>8</v>
      </c>
      <c r="K448" s="98"/>
      <c r="L448" s="99"/>
      <c r="M448" s="111" t="s">
        <v>507</v>
      </c>
      <c r="N448" s="1"/>
      <c r="O448" s="1"/>
      <c r="P448" s="1"/>
      <c r="Q448" s="1"/>
      <c r="R448" s="1"/>
      <c r="S448" s="1"/>
      <c r="T448" s="1"/>
    </row>
    <row r="449" spans="2:20" s="15" customFormat="1" ht="12.75">
      <c r="B449" s="90">
        <v>4</v>
      </c>
      <c r="C449" s="91" t="s">
        <v>512</v>
      </c>
      <c r="D449" s="92"/>
      <c r="E449" s="92"/>
      <c r="F449" s="93" t="s">
        <v>509</v>
      </c>
      <c r="G449" s="94">
        <v>6</v>
      </c>
      <c r="H449" s="95"/>
      <c r="I449" s="96"/>
      <c r="J449" s="97">
        <v>8</v>
      </c>
      <c r="K449" s="98"/>
      <c r="L449" s="99"/>
      <c r="M449" s="111" t="s">
        <v>507</v>
      </c>
      <c r="N449" s="1"/>
      <c r="O449" s="1"/>
      <c r="P449" s="1"/>
      <c r="Q449" s="1"/>
      <c r="R449" s="1"/>
      <c r="S449" s="1"/>
      <c r="T449" s="1"/>
    </row>
    <row r="450" spans="2:20" s="15" customFormat="1" ht="12.75">
      <c r="B450" s="90">
        <v>5</v>
      </c>
      <c r="C450" s="91" t="s">
        <v>513</v>
      </c>
      <c r="D450" s="92"/>
      <c r="E450" s="92"/>
      <c r="F450" s="93" t="s">
        <v>509</v>
      </c>
      <c r="G450" s="94">
        <v>9</v>
      </c>
      <c r="H450" s="95"/>
      <c r="I450" s="96"/>
      <c r="J450" s="97">
        <v>8</v>
      </c>
      <c r="K450" s="98"/>
      <c r="L450" s="99"/>
      <c r="M450" s="111" t="s">
        <v>507</v>
      </c>
      <c r="N450" s="1"/>
      <c r="O450" s="1"/>
      <c r="P450" s="1"/>
      <c r="Q450" s="1"/>
      <c r="R450" s="1"/>
      <c r="S450" s="1"/>
      <c r="T450" s="1"/>
    </row>
    <row r="451" spans="2:20" s="15" customFormat="1" ht="12.75">
      <c r="B451" s="90">
        <v>6</v>
      </c>
      <c r="C451" s="91" t="s">
        <v>514</v>
      </c>
      <c r="D451" s="92"/>
      <c r="E451" s="92"/>
      <c r="F451" s="93" t="s">
        <v>515</v>
      </c>
      <c r="G451" s="94">
        <v>2</v>
      </c>
      <c r="H451" s="95"/>
      <c r="I451" s="96"/>
      <c r="J451" s="97">
        <v>8</v>
      </c>
      <c r="K451" s="98"/>
      <c r="L451" s="99"/>
      <c r="M451" s="111" t="s">
        <v>507</v>
      </c>
      <c r="N451" s="1"/>
      <c r="O451" s="1"/>
      <c r="P451" s="1"/>
      <c r="Q451" s="1"/>
      <c r="R451" s="1"/>
      <c r="S451" s="1"/>
      <c r="T451" s="1"/>
    </row>
    <row r="452" spans="2:20" s="15" customFormat="1" ht="21">
      <c r="B452" s="90">
        <v>7</v>
      </c>
      <c r="C452" s="91" t="s">
        <v>516</v>
      </c>
      <c r="D452" s="92"/>
      <c r="E452" s="92"/>
      <c r="F452" s="93" t="s">
        <v>517</v>
      </c>
      <c r="G452" s="94">
        <v>25</v>
      </c>
      <c r="H452" s="95"/>
      <c r="I452" s="96"/>
      <c r="J452" s="97">
        <v>8</v>
      </c>
      <c r="K452" s="98"/>
      <c r="L452" s="100"/>
      <c r="M452" s="111" t="s">
        <v>507</v>
      </c>
      <c r="N452" s="1"/>
      <c r="O452" s="1"/>
      <c r="P452" s="1"/>
      <c r="Q452" s="1"/>
      <c r="R452" s="1"/>
      <c r="S452" s="1"/>
      <c r="T452" s="1"/>
    </row>
    <row r="453" spans="2:20" s="15" customFormat="1" ht="21">
      <c r="B453" s="90">
        <v>8</v>
      </c>
      <c r="C453" s="91" t="s">
        <v>518</v>
      </c>
      <c r="D453" s="92"/>
      <c r="E453" s="92"/>
      <c r="F453" s="93" t="s">
        <v>517</v>
      </c>
      <c r="G453" s="94">
        <v>25</v>
      </c>
      <c r="H453" s="95"/>
      <c r="I453" s="96"/>
      <c r="J453" s="97">
        <v>8</v>
      </c>
      <c r="K453" s="98"/>
      <c r="L453" s="100"/>
      <c r="M453" s="111" t="s">
        <v>507</v>
      </c>
      <c r="N453" s="1"/>
      <c r="O453" s="1"/>
      <c r="P453" s="1"/>
      <c r="Q453" s="1"/>
      <c r="R453" s="1"/>
      <c r="S453" s="1"/>
      <c r="T453" s="1"/>
    </row>
    <row r="454" spans="2:20" s="15" customFormat="1" ht="21">
      <c r="B454" s="90">
        <v>9</v>
      </c>
      <c r="C454" s="91" t="s">
        <v>519</v>
      </c>
      <c r="D454" s="92"/>
      <c r="E454" s="92"/>
      <c r="F454" s="93" t="s">
        <v>517</v>
      </c>
      <c r="G454" s="94">
        <v>2</v>
      </c>
      <c r="H454" s="95"/>
      <c r="I454" s="96"/>
      <c r="J454" s="97">
        <v>8</v>
      </c>
      <c r="K454" s="98"/>
      <c r="L454" s="100"/>
      <c r="M454" s="111" t="s">
        <v>507</v>
      </c>
      <c r="N454" s="1"/>
      <c r="O454" s="1"/>
      <c r="P454" s="1"/>
      <c r="Q454" s="1"/>
      <c r="R454" s="1"/>
      <c r="S454" s="1"/>
      <c r="T454" s="1"/>
    </row>
    <row r="455" spans="2:20" s="15" customFormat="1" ht="12.75">
      <c r="B455" s="90">
        <v>10</v>
      </c>
      <c r="C455" s="91" t="s">
        <v>520</v>
      </c>
      <c r="D455" s="92"/>
      <c r="E455" s="92"/>
      <c r="F455" s="93" t="s">
        <v>521</v>
      </c>
      <c r="G455" s="94">
        <v>30</v>
      </c>
      <c r="H455" s="95"/>
      <c r="I455" s="96"/>
      <c r="J455" s="97">
        <v>23</v>
      </c>
      <c r="K455" s="98"/>
      <c r="L455" s="100"/>
      <c r="M455" s="111" t="s">
        <v>522</v>
      </c>
      <c r="N455" s="1"/>
      <c r="O455" s="1"/>
      <c r="P455" s="1"/>
      <c r="Q455" s="1"/>
      <c r="R455" s="1"/>
      <c r="S455" s="1"/>
      <c r="T455" s="1"/>
    </row>
    <row r="456" spans="2:20" s="15" customFormat="1" ht="24.75" customHeight="1">
      <c r="B456" s="90">
        <v>11</v>
      </c>
      <c r="C456" s="101" t="s">
        <v>523</v>
      </c>
      <c r="D456" s="92"/>
      <c r="E456" s="92"/>
      <c r="F456" s="93" t="s">
        <v>524</v>
      </c>
      <c r="G456" s="94">
        <v>120</v>
      </c>
      <c r="H456" s="95"/>
      <c r="I456" s="96"/>
      <c r="J456" s="97">
        <v>8</v>
      </c>
      <c r="K456" s="98"/>
      <c r="L456" s="100"/>
      <c r="M456" s="111" t="s">
        <v>507</v>
      </c>
      <c r="N456" s="1"/>
      <c r="O456" s="1"/>
      <c r="P456" s="1"/>
      <c r="Q456" s="1"/>
      <c r="R456" s="1"/>
      <c r="S456" s="1"/>
      <c r="T456" s="1"/>
    </row>
    <row r="457" spans="2:20" s="15" customFormat="1" ht="12.75">
      <c r="B457" s="90">
        <v>12</v>
      </c>
      <c r="C457" s="101" t="s">
        <v>525</v>
      </c>
      <c r="D457" s="92"/>
      <c r="E457" s="92"/>
      <c r="F457" s="93" t="s">
        <v>526</v>
      </c>
      <c r="G457" s="94">
        <v>15</v>
      </c>
      <c r="H457" s="95"/>
      <c r="I457" s="96"/>
      <c r="J457" s="97">
        <v>23</v>
      </c>
      <c r="K457" s="98"/>
      <c r="L457" s="100"/>
      <c r="M457" s="111" t="s">
        <v>522</v>
      </c>
      <c r="N457" s="1"/>
      <c r="O457" s="1"/>
      <c r="P457" s="1"/>
      <c r="Q457" s="1"/>
      <c r="R457" s="1"/>
      <c r="S457" s="1"/>
      <c r="T457" s="1"/>
    </row>
    <row r="458" spans="2:20" s="15" customFormat="1" ht="12.75">
      <c r="B458" s="90">
        <v>13</v>
      </c>
      <c r="C458" s="91" t="s">
        <v>527</v>
      </c>
      <c r="D458" s="92"/>
      <c r="E458" s="92"/>
      <c r="F458" s="93" t="s">
        <v>528</v>
      </c>
      <c r="G458" s="94">
        <v>20</v>
      </c>
      <c r="H458" s="95"/>
      <c r="I458" s="96"/>
      <c r="J458" s="97">
        <v>8</v>
      </c>
      <c r="K458" s="98"/>
      <c r="L458" s="100"/>
      <c r="M458" s="111" t="s">
        <v>522</v>
      </c>
      <c r="N458" s="1"/>
      <c r="O458" s="1"/>
      <c r="P458" s="1"/>
      <c r="Q458" s="1"/>
      <c r="R458" s="1"/>
      <c r="S458" s="1"/>
      <c r="T458" s="1"/>
    </row>
    <row r="459" spans="2:20" s="15" customFormat="1" ht="12.75">
      <c r="B459" s="90">
        <v>14</v>
      </c>
      <c r="C459" s="91" t="s">
        <v>529</v>
      </c>
      <c r="D459" s="92"/>
      <c r="E459" s="92"/>
      <c r="F459" s="93" t="s">
        <v>530</v>
      </c>
      <c r="G459" s="94">
        <v>4</v>
      </c>
      <c r="H459" s="95"/>
      <c r="I459" s="96"/>
      <c r="J459" s="97">
        <v>23</v>
      </c>
      <c r="K459" s="98"/>
      <c r="L459" s="100"/>
      <c r="M459" s="111" t="s">
        <v>522</v>
      </c>
      <c r="N459" s="1"/>
      <c r="O459" s="1"/>
      <c r="P459" s="1"/>
      <c r="Q459" s="1"/>
      <c r="R459" s="1"/>
      <c r="S459" s="1"/>
      <c r="T459" s="1"/>
    </row>
    <row r="460" spans="2:20" s="15" customFormat="1" ht="12.75">
      <c r="B460" s="90">
        <v>15</v>
      </c>
      <c r="C460" s="91" t="s">
        <v>531</v>
      </c>
      <c r="D460" s="92"/>
      <c r="E460" s="92"/>
      <c r="F460" s="93" t="s">
        <v>532</v>
      </c>
      <c r="G460" s="94">
        <v>2</v>
      </c>
      <c r="H460" s="95"/>
      <c r="I460" s="96"/>
      <c r="J460" s="97">
        <v>23</v>
      </c>
      <c r="K460" s="98"/>
      <c r="L460" s="100"/>
      <c r="M460" s="111" t="s">
        <v>522</v>
      </c>
      <c r="N460" s="1"/>
      <c r="O460" s="1"/>
      <c r="P460" s="1"/>
      <c r="Q460" s="1"/>
      <c r="R460" s="1"/>
      <c r="S460" s="1"/>
      <c r="T460" s="1"/>
    </row>
    <row r="461" spans="2:20" s="15" customFormat="1" ht="12.75">
      <c r="B461" s="90">
        <v>16</v>
      </c>
      <c r="C461" s="91" t="s">
        <v>533</v>
      </c>
      <c r="D461" s="92"/>
      <c r="E461" s="92"/>
      <c r="F461" s="93" t="s">
        <v>188</v>
      </c>
      <c r="G461" s="94">
        <v>50</v>
      </c>
      <c r="H461" s="95"/>
      <c r="I461" s="96"/>
      <c r="J461" s="97">
        <v>23</v>
      </c>
      <c r="K461" s="98"/>
      <c r="L461" s="100"/>
      <c r="M461" s="111" t="s">
        <v>522</v>
      </c>
      <c r="N461" s="1"/>
      <c r="O461" s="1"/>
      <c r="P461" s="1"/>
      <c r="Q461" s="1"/>
      <c r="R461" s="1"/>
      <c r="S461" s="1"/>
      <c r="T461" s="1"/>
    </row>
    <row r="462" spans="2:20" s="15" customFormat="1" ht="12.75">
      <c r="B462" s="102">
        <v>17</v>
      </c>
      <c r="C462" s="91" t="s">
        <v>534</v>
      </c>
      <c r="D462" s="92"/>
      <c r="E462" s="92"/>
      <c r="F462" s="93" t="s">
        <v>535</v>
      </c>
      <c r="G462" s="94">
        <v>300</v>
      </c>
      <c r="H462" s="95"/>
      <c r="I462" s="96"/>
      <c r="J462" s="97">
        <v>23</v>
      </c>
      <c r="K462" s="98"/>
      <c r="L462" s="100"/>
      <c r="M462" s="111" t="s">
        <v>522</v>
      </c>
      <c r="N462" s="1"/>
      <c r="O462" s="1"/>
      <c r="P462" s="1"/>
      <c r="Q462" s="1"/>
      <c r="R462" s="1"/>
      <c r="S462" s="1"/>
      <c r="T462" s="1"/>
    </row>
    <row r="463" spans="2:20" s="15" customFormat="1" ht="12.75">
      <c r="B463" s="102">
        <v>18</v>
      </c>
      <c r="C463" s="91" t="s">
        <v>536</v>
      </c>
      <c r="D463" s="92"/>
      <c r="E463" s="92"/>
      <c r="F463" s="93" t="s">
        <v>537</v>
      </c>
      <c r="G463" s="94">
        <v>7</v>
      </c>
      <c r="H463" s="95"/>
      <c r="I463" s="96"/>
      <c r="J463" s="97">
        <v>23</v>
      </c>
      <c r="K463" s="98"/>
      <c r="L463" s="100"/>
      <c r="M463" s="111" t="s">
        <v>522</v>
      </c>
      <c r="N463" s="1"/>
      <c r="O463" s="1"/>
      <c r="P463" s="1"/>
      <c r="Q463" s="1"/>
      <c r="R463" s="1"/>
      <c r="S463" s="1"/>
      <c r="T463" s="1"/>
    </row>
    <row r="464" spans="2:20" s="15" customFormat="1" ht="12.75">
      <c r="B464" s="103">
        <v>19</v>
      </c>
      <c r="C464" s="91" t="s">
        <v>538</v>
      </c>
      <c r="D464" s="92"/>
      <c r="E464" s="92"/>
      <c r="F464" s="93" t="s">
        <v>539</v>
      </c>
      <c r="G464" s="94">
        <v>1</v>
      </c>
      <c r="H464" s="95"/>
      <c r="I464" s="96"/>
      <c r="J464" s="97">
        <v>8</v>
      </c>
      <c r="K464" s="98"/>
      <c r="L464" s="100"/>
      <c r="M464" s="111" t="s">
        <v>507</v>
      </c>
      <c r="N464" s="1"/>
      <c r="O464" s="1"/>
      <c r="P464" s="1"/>
      <c r="Q464" s="1"/>
      <c r="R464" s="1"/>
      <c r="S464" s="1"/>
      <c r="T464" s="1"/>
    </row>
    <row r="465" spans="1:20" s="15" customFormat="1" ht="19.5" customHeight="1">
      <c r="B465" s="253" t="s">
        <v>540</v>
      </c>
      <c r="C465" s="254"/>
      <c r="D465" s="254"/>
      <c r="E465" s="254"/>
      <c r="F465" s="254"/>
      <c r="G465" s="254"/>
      <c r="H465" s="255"/>
      <c r="I465" s="154">
        <f>SUM(I446:I464)</f>
        <v>0</v>
      </c>
      <c r="J465" s="104" t="s">
        <v>9</v>
      </c>
      <c r="K465" s="105" t="s">
        <v>9</v>
      </c>
      <c r="L465" s="154">
        <f>SUM(L446:L464)</f>
        <v>0</v>
      </c>
      <c r="M465" s="1"/>
      <c r="N465" s="1"/>
      <c r="O465" s="1"/>
      <c r="P465" s="1"/>
      <c r="Q465" s="1"/>
      <c r="R465" s="1"/>
      <c r="S465" s="1"/>
      <c r="T465" s="1"/>
    </row>
    <row r="466" spans="1:20" s="15" customFormat="1" ht="19.5" customHeight="1">
      <c r="B466" s="256" t="s">
        <v>541</v>
      </c>
      <c r="C466" s="257"/>
      <c r="D466" s="257"/>
      <c r="E466" s="257"/>
      <c r="F466" s="257"/>
      <c r="G466" s="257"/>
      <c r="H466" s="257"/>
      <c r="I466" s="257"/>
      <c r="J466" s="257"/>
      <c r="K466" s="257"/>
      <c r="L466" s="258"/>
      <c r="M466" s="1"/>
      <c r="N466" s="1"/>
      <c r="O466" s="1"/>
      <c r="P466" s="1"/>
      <c r="Q466" s="1"/>
      <c r="R466" s="1"/>
      <c r="S466" s="1"/>
      <c r="T466" s="1"/>
    </row>
    <row r="467" spans="1:20" s="15" customFormat="1" ht="48" customHeight="1">
      <c r="B467" s="106" t="s">
        <v>0</v>
      </c>
      <c r="C467" s="91" t="s">
        <v>542</v>
      </c>
      <c r="D467" s="97" t="s">
        <v>543</v>
      </c>
      <c r="E467" s="97" t="s">
        <v>544</v>
      </c>
      <c r="F467" s="93" t="s">
        <v>545</v>
      </c>
      <c r="G467" s="93" t="s">
        <v>546</v>
      </c>
      <c r="H467" s="94" t="s">
        <v>547</v>
      </c>
      <c r="I467" s="107" t="s">
        <v>548</v>
      </c>
      <c r="J467" s="97" t="s">
        <v>5</v>
      </c>
      <c r="K467" s="98" t="s">
        <v>549</v>
      </c>
      <c r="L467" s="108" t="s">
        <v>550</v>
      </c>
      <c r="M467" s="1"/>
      <c r="N467" s="1"/>
      <c r="O467" s="1"/>
      <c r="P467" s="1"/>
      <c r="Q467" s="1"/>
      <c r="R467" s="1"/>
      <c r="S467" s="1"/>
      <c r="T467" s="1"/>
    </row>
    <row r="468" spans="1:20" s="15" customFormat="1" ht="30.75" customHeight="1">
      <c r="B468" s="90">
        <v>20</v>
      </c>
      <c r="C468" s="91" t="s">
        <v>558</v>
      </c>
      <c r="D468" s="97"/>
      <c r="E468" s="109"/>
      <c r="F468" s="110"/>
      <c r="G468" s="94">
        <v>1</v>
      </c>
      <c r="H468" s="95"/>
      <c r="I468" s="96"/>
      <c r="J468" s="97">
        <v>23</v>
      </c>
      <c r="K468" s="98"/>
      <c r="L468" s="100"/>
      <c r="M468" s="1"/>
      <c r="N468" s="1"/>
      <c r="O468" s="1"/>
      <c r="P468" s="1"/>
      <c r="Q468" s="1"/>
      <c r="R468" s="1"/>
      <c r="S468" s="1"/>
      <c r="T468" s="1"/>
    </row>
    <row r="469" spans="1:20" s="15" customFormat="1" ht="19.5" customHeight="1">
      <c r="B469" s="253" t="s">
        <v>551</v>
      </c>
      <c r="C469" s="254"/>
      <c r="D469" s="254"/>
      <c r="E469" s="254"/>
      <c r="F469" s="254"/>
      <c r="G469" s="254"/>
      <c r="H469" s="255"/>
      <c r="I469" s="154">
        <f>I468</f>
        <v>0</v>
      </c>
      <c r="J469" s="104" t="s">
        <v>9</v>
      </c>
      <c r="K469" s="105" t="s">
        <v>9</v>
      </c>
      <c r="L469" s="154">
        <f>L468</f>
        <v>0</v>
      </c>
      <c r="M469" s="1"/>
      <c r="N469" s="1"/>
      <c r="O469" s="1"/>
      <c r="P469" s="1"/>
      <c r="Q469" s="1"/>
      <c r="R469" s="1"/>
      <c r="S469" s="1"/>
      <c r="T469" s="1"/>
    </row>
    <row r="470" spans="1:20" s="15" customFormat="1" ht="19.5" customHeight="1">
      <c r="B470" s="253" t="s">
        <v>552</v>
      </c>
      <c r="C470" s="254"/>
      <c r="D470" s="254"/>
      <c r="E470" s="254"/>
      <c r="F470" s="254"/>
      <c r="G470" s="254"/>
      <c r="H470" s="255"/>
      <c r="I470" s="150"/>
      <c r="J470" s="104" t="s">
        <v>9</v>
      </c>
      <c r="K470" s="105" t="s">
        <v>9</v>
      </c>
      <c r="L470" s="150"/>
      <c r="M470" s="1"/>
      <c r="N470" s="1"/>
      <c r="O470" s="1"/>
      <c r="P470" s="1"/>
      <c r="Q470" s="1"/>
      <c r="R470" s="1"/>
      <c r="S470" s="1"/>
      <c r="T470" s="1"/>
    </row>
    <row r="471" spans="1:20" s="15" customFormat="1" ht="19.5" customHeight="1">
      <c r="B471" s="14"/>
      <c r="H471" s="16"/>
      <c r="I471" s="17"/>
      <c r="J471" s="16"/>
      <c r="K471" s="16"/>
      <c r="L471" s="17"/>
      <c r="M471" s="1"/>
      <c r="N471" s="1"/>
      <c r="O471" s="1"/>
      <c r="P471" s="1"/>
      <c r="Q471" s="1"/>
      <c r="R471" s="1"/>
      <c r="S471" s="1"/>
      <c r="T471" s="1"/>
    </row>
    <row r="472" spans="1:20" s="89" customFormat="1" ht="19.5" customHeight="1">
      <c r="B472" s="78"/>
      <c r="C472" s="264" t="s">
        <v>553</v>
      </c>
      <c r="D472" s="215"/>
      <c r="E472" s="215"/>
      <c r="F472" s="215"/>
      <c r="G472" s="215"/>
      <c r="H472" s="215"/>
      <c r="I472" s="215"/>
      <c r="J472" s="215"/>
      <c r="K472" s="215"/>
      <c r="L472" s="78"/>
    </row>
    <row r="473" spans="1:20" s="89" customFormat="1" ht="19.5" customHeight="1">
      <c r="B473" s="78"/>
      <c r="C473" s="264" t="s">
        <v>554</v>
      </c>
      <c r="D473" s="265"/>
      <c r="E473" s="265"/>
      <c r="F473" s="265"/>
      <c r="G473" s="265"/>
      <c r="H473" s="266"/>
      <c r="I473" s="266"/>
      <c r="J473" s="266"/>
      <c r="K473" s="266"/>
      <c r="L473" s="78"/>
    </row>
    <row r="476" spans="1:20" s="14" customFormat="1" ht="24" customHeight="1">
      <c r="B476" s="259" t="s">
        <v>561</v>
      </c>
      <c r="C476" s="260"/>
      <c r="D476" s="224" t="s">
        <v>337</v>
      </c>
      <c r="E476" s="225"/>
      <c r="F476" s="77"/>
      <c r="G476" s="11"/>
      <c r="H476" s="226" t="s">
        <v>450</v>
      </c>
      <c r="I476" s="227"/>
      <c r="J476" s="227"/>
      <c r="K476" s="227"/>
      <c r="L476" s="78"/>
    </row>
    <row r="477" spans="1:20" s="15" customFormat="1" ht="21" customHeight="1">
      <c r="A477" s="39"/>
      <c r="B477" s="183"/>
      <c r="C477" s="184"/>
      <c r="D477" s="184"/>
      <c r="E477" s="11"/>
      <c r="F477" s="130"/>
      <c r="G477" s="11"/>
      <c r="H477" s="14"/>
      <c r="I477" s="185"/>
      <c r="J477" s="186"/>
      <c r="K477" s="186"/>
      <c r="L477" s="186"/>
      <c r="M477" s="17"/>
      <c r="N477" s="1"/>
      <c r="O477" s="1"/>
      <c r="P477" s="1"/>
      <c r="Q477" s="1"/>
      <c r="R477" s="1"/>
      <c r="S477" s="1"/>
      <c r="T477" s="1"/>
    </row>
    <row r="478" spans="1:20" s="15" customFormat="1" ht="21" customHeight="1">
      <c r="A478" s="39"/>
      <c r="B478" s="187" t="s">
        <v>604</v>
      </c>
      <c r="C478" s="188"/>
      <c r="D478" s="188"/>
      <c r="E478" s="188"/>
      <c r="F478" s="188"/>
      <c r="G478" s="188"/>
      <c r="H478" s="188"/>
      <c r="I478" s="188"/>
      <c r="J478" s="188"/>
      <c r="K478" s="188"/>
      <c r="L478" s="188"/>
      <c r="M478" s="189"/>
      <c r="N478" s="1"/>
      <c r="O478" s="1"/>
      <c r="P478" s="1"/>
      <c r="Q478" s="1"/>
      <c r="R478" s="1"/>
      <c r="S478" s="1"/>
      <c r="T478" s="1"/>
    </row>
    <row r="479" spans="1:20" s="15" customFormat="1" ht="21" customHeight="1">
      <c r="A479" s="39"/>
      <c r="B479" s="169" t="s">
        <v>0</v>
      </c>
      <c r="C479" s="190" t="s">
        <v>1</v>
      </c>
      <c r="D479" s="191"/>
      <c r="E479" s="192"/>
      <c r="F479" s="169" t="s">
        <v>605</v>
      </c>
      <c r="G479" s="169" t="s">
        <v>4</v>
      </c>
      <c r="H479" s="169" t="s">
        <v>498</v>
      </c>
      <c r="I479" s="169" t="s">
        <v>453</v>
      </c>
      <c r="J479" s="169" t="s">
        <v>606</v>
      </c>
      <c r="K479" s="169" t="s">
        <v>455</v>
      </c>
      <c r="L479" s="169" t="s">
        <v>6</v>
      </c>
      <c r="M479" s="169" t="s">
        <v>7</v>
      </c>
      <c r="N479" s="1"/>
      <c r="O479" s="1"/>
      <c r="P479" s="1"/>
      <c r="Q479" s="1"/>
      <c r="R479" s="1"/>
      <c r="S479" s="1"/>
      <c r="T479" s="1"/>
    </row>
    <row r="480" spans="1:20" s="15" customFormat="1" ht="21" customHeight="1">
      <c r="A480" s="39"/>
      <c r="B480" s="170" t="s">
        <v>457</v>
      </c>
      <c r="C480" s="193" t="s">
        <v>458</v>
      </c>
      <c r="D480" s="194"/>
      <c r="E480" s="192"/>
      <c r="F480" s="170">
        <v>-3</v>
      </c>
      <c r="G480" s="170">
        <v>-4</v>
      </c>
      <c r="H480" s="170">
        <v>-5</v>
      </c>
      <c r="I480" s="170">
        <v>-6</v>
      </c>
      <c r="J480" s="170">
        <v>-7</v>
      </c>
      <c r="K480" s="170">
        <v>-8</v>
      </c>
      <c r="L480" s="170">
        <v>-9</v>
      </c>
      <c r="M480" s="170">
        <v>-10</v>
      </c>
      <c r="N480" s="1"/>
      <c r="O480" s="1"/>
      <c r="P480" s="1"/>
      <c r="Q480" s="1"/>
      <c r="R480" s="1"/>
      <c r="S480" s="1"/>
      <c r="T480" s="1"/>
    </row>
    <row r="481" spans="1:21" s="15" customFormat="1" ht="177" customHeight="1">
      <c r="A481" s="39"/>
      <c r="B481" s="160">
        <v>1</v>
      </c>
      <c r="C481" s="177" t="s">
        <v>613</v>
      </c>
      <c r="D481" s="178"/>
      <c r="E481" s="179"/>
      <c r="F481" s="161"/>
      <c r="G481" s="162">
        <v>3</v>
      </c>
      <c r="H481" s="163" t="s">
        <v>607</v>
      </c>
      <c r="I481" s="164"/>
      <c r="J481" s="165"/>
      <c r="K481" s="163">
        <v>8</v>
      </c>
      <c r="L481" s="166"/>
      <c r="M481" s="167"/>
      <c r="N481" s="1"/>
      <c r="O481" s="1"/>
      <c r="P481" s="1"/>
      <c r="Q481" s="1"/>
      <c r="R481" s="1"/>
      <c r="S481" s="1"/>
      <c r="T481" s="1"/>
    </row>
    <row r="482" spans="1:21" s="15" customFormat="1" ht="156.75" customHeight="1">
      <c r="A482" s="39"/>
      <c r="B482" s="160">
        <v>2</v>
      </c>
      <c r="C482" s="177" t="s">
        <v>608</v>
      </c>
      <c r="D482" s="178"/>
      <c r="E482" s="179"/>
      <c r="F482" s="161"/>
      <c r="G482" s="162">
        <v>2</v>
      </c>
      <c r="H482" s="163" t="s">
        <v>607</v>
      </c>
      <c r="I482" s="164"/>
      <c r="J482" s="165"/>
      <c r="K482" s="163">
        <v>8</v>
      </c>
      <c r="L482" s="166"/>
      <c r="M482" s="167"/>
      <c r="N482" s="1"/>
      <c r="O482" s="1"/>
      <c r="P482" s="1"/>
      <c r="Q482" s="1"/>
      <c r="R482" s="1"/>
      <c r="S482" s="1"/>
      <c r="T482" s="1"/>
    </row>
    <row r="483" spans="1:21" s="15" customFormat="1" ht="69.75" customHeight="1">
      <c r="A483" s="39"/>
      <c r="B483" s="160">
        <v>3</v>
      </c>
      <c r="C483" s="177" t="s">
        <v>609</v>
      </c>
      <c r="D483" s="178"/>
      <c r="E483" s="179"/>
      <c r="F483" s="161"/>
      <c r="G483" s="162">
        <v>1</v>
      </c>
      <c r="H483" s="163" t="s">
        <v>610</v>
      </c>
      <c r="I483" s="164"/>
      <c r="J483" s="165"/>
      <c r="K483" s="163">
        <v>23</v>
      </c>
      <c r="L483" s="166"/>
      <c r="M483" s="167"/>
      <c r="N483" s="1"/>
      <c r="O483" s="1"/>
      <c r="P483" s="1"/>
      <c r="Q483" s="1"/>
      <c r="R483" s="1"/>
      <c r="S483" s="1"/>
      <c r="T483" s="1"/>
    </row>
    <row r="484" spans="1:21" s="15" customFormat="1" ht="21" customHeight="1">
      <c r="A484" s="39"/>
      <c r="B484" s="195" t="s">
        <v>611</v>
      </c>
      <c r="C484" s="196"/>
      <c r="D484" s="196"/>
      <c r="E484" s="196"/>
      <c r="F484" s="196"/>
      <c r="G484" s="196"/>
      <c r="H484" s="196"/>
      <c r="I484" s="197"/>
      <c r="J484" s="168">
        <f>SUM(J481:J483)</f>
        <v>0</v>
      </c>
      <c r="K484" s="13" t="s">
        <v>9</v>
      </c>
      <c r="L484" s="12" t="s">
        <v>9</v>
      </c>
      <c r="M484" s="168">
        <f>SUM(M481:M483)</f>
        <v>0</v>
      </c>
      <c r="N484" s="1"/>
      <c r="O484" s="1"/>
      <c r="P484" s="1"/>
      <c r="Q484" s="1"/>
      <c r="R484" s="1"/>
      <c r="S484" s="1"/>
      <c r="T484" s="1"/>
    </row>
    <row r="485" spans="1:21" s="15" customFormat="1" ht="21" customHeight="1">
      <c r="A485" s="39"/>
      <c r="B485" s="14"/>
      <c r="I485" s="16"/>
      <c r="J485" s="17"/>
      <c r="K485" s="16"/>
      <c r="L485" s="16"/>
      <c r="M485" s="17"/>
      <c r="N485" s="1"/>
      <c r="O485" s="1"/>
      <c r="P485" s="1"/>
      <c r="Q485" s="1"/>
      <c r="R485" s="1"/>
      <c r="S485" s="1"/>
      <c r="T485" s="1"/>
    </row>
    <row r="486" spans="1:21" s="15" customFormat="1" ht="21" customHeight="1">
      <c r="A486" s="39"/>
      <c r="B486" s="14"/>
      <c r="C486" s="198" t="s">
        <v>612</v>
      </c>
      <c r="D486" s="199"/>
      <c r="E486" s="199"/>
      <c r="F486" s="199"/>
      <c r="G486" s="199"/>
      <c r="H486" s="199"/>
      <c r="I486" s="199"/>
      <c r="J486" s="199"/>
      <c r="K486" s="199"/>
      <c r="L486" s="199"/>
      <c r="M486" s="17"/>
      <c r="N486" s="1"/>
      <c r="O486" s="1"/>
      <c r="P486" s="1"/>
      <c r="Q486" s="1"/>
      <c r="R486" s="1"/>
      <c r="S486" s="1"/>
      <c r="T486" s="1"/>
    </row>
    <row r="489" spans="1:21" ht="20.25" customHeight="1"/>
    <row r="490" spans="1:21" ht="27" customHeight="1">
      <c r="B490" s="117"/>
      <c r="C490" s="200" t="s">
        <v>601</v>
      </c>
      <c r="D490" s="200"/>
      <c r="E490" s="200"/>
      <c r="F490" s="118" t="s">
        <v>337</v>
      </c>
      <c r="G490" s="201"/>
      <c r="H490" s="201"/>
      <c r="I490" s="201"/>
      <c r="J490" s="214" t="s">
        <v>450</v>
      </c>
      <c r="K490" s="215"/>
      <c r="L490" s="215"/>
      <c r="M490" s="215"/>
    </row>
    <row r="491" spans="1:21" ht="25.5" customHeight="1">
      <c r="B491" s="232" t="s">
        <v>562</v>
      </c>
      <c r="C491" s="233"/>
      <c r="D491" s="233"/>
      <c r="E491" s="233"/>
      <c r="F491" s="233"/>
      <c r="G491" s="233"/>
      <c r="H491" s="233"/>
      <c r="I491" s="233"/>
      <c r="J491" s="233"/>
      <c r="K491" s="233"/>
      <c r="L491" s="233"/>
      <c r="M491" s="234"/>
    </row>
    <row r="492" spans="1:21" ht="25.5" customHeight="1">
      <c r="B492" s="202" t="s">
        <v>563</v>
      </c>
      <c r="C492" s="203"/>
      <c r="D492" s="203"/>
      <c r="E492" s="203"/>
      <c r="F492" s="203"/>
      <c r="G492" s="203"/>
      <c r="H492" s="203"/>
      <c r="I492" s="203"/>
      <c r="J492" s="203"/>
      <c r="K492" s="203"/>
      <c r="L492" s="203"/>
      <c r="M492" s="204"/>
    </row>
    <row r="493" spans="1:21" s="15" customFormat="1" ht="39" customHeight="1">
      <c r="B493" s="146" t="s">
        <v>0</v>
      </c>
      <c r="C493" s="146" t="s">
        <v>451</v>
      </c>
      <c r="D493" s="146" t="s">
        <v>564</v>
      </c>
      <c r="E493" s="146" t="s">
        <v>91</v>
      </c>
      <c r="F493" s="174" t="s">
        <v>565</v>
      </c>
      <c r="G493" s="205"/>
      <c r="H493" s="146" t="s">
        <v>4</v>
      </c>
      <c r="I493" s="146" t="s">
        <v>453</v>
      </c>
      <c r="J493" s="146" t="s">
        <v>454</v>
      </c>
      <c r="K493" s="146" t="s">
        <v>455</v>
      </c>
      <c r="L493" s="146" t="s">
        <v>6</v>
      </c>
      <c r="M493" s="146" t="s">
        <v>7</v>
      </c>
      <c r="N493" s="1"/>
      <c r="O493" s="1"/>
      <c r="P493" s="1"/>
      <c r="Q493" s="1"/>
      <c r="R493" s="1"/>
      <c r="S493" s="1"/>
      <c r="T493" s="1"/>
      <c r="U493" s="1"/>
    </row>
    <row r="494" spans="1:21" s="15" customFormat="1">
      <c r="B494" s="147" t="s">
        <v>457</v>
      </c>
      <c r="C494" s="147" t="s">
        <v>458</v>
      </c>
      <c r="D494" s="147" t="s">
        <v>459</v>
      </c>
      <c r="E494" s="147" t="s">
        <v>460</v>
      </c>
      <c r="F494" s="206" t="s">
        <v>461</v>
      </c>
      <c r="G494" s="205"/>
      <c r="H494" s="173">
        <v>-6</v>
      </c>
      <c r="I494" s="147">
        <v>-7</v>
      </c>
      <c r="J494" s="147">
        <v>-8</v>
      </c>
      <c r="K494" s="147">
        <v>-9</v>
      </c>
      <c r="L494" s="147">
        <v>-10</v>
      </c>
      <c r="M494" s="147">
        <v>-11</v>
      </c>
      <c r="N494" s="1"/>
      <c r="O494" s="1"/>
      <c r="P494" s="1"/>
      <c r="Q494" s="1"/>
      <c r="R494" s="1"/>
      <c r="S494" s="1"/>
      <c r="T494" s="1"/>
      <c r="U494" s="1"/>
    </row>
    <row r="495" spans="1:21" ht="84.75" customHeight="1">
      <c r="B495" s="119">
        <v>1</v>
      </c>
      <c r="C495" s="120" t="s">
        <v>566</v>
      </c>
      <c r="D495" s="120"/>
      <c r="E495" s="120"/>
      <c r="F495" s="121">
        <v>1</v>
      </c>
      <c r="G495" s="121"/>
      <c r="H495" s="172">
        <v>56</v>
      </c>
      <c r="I495" s="120"/>
      <c r="J495" s="120"/>
      <c r="K495" s="122">
        <v>23</v>
      </c>
      <c r="L495" s="120"/>
      <c r="M495" s="120"/>
    </row>
    <row r="496" spans="1:21" ht="96.75" customHeight="1">
      <c r="B496" s="119">
        <v>2</v>
      </c>
      <c r="C496" s="120" t="s">
        <v>567</v>
      </c>
      <c r="D496" s="120"/>
      <c r="E496" s="171"/>
      <c r="F496" s="121">
        <v>6</v>
      </c>
      <c r="G496" s="121"/>
      <c r="H496" s="172">
        <v>1</v>
      </c>
      <c r="I496" s="120"/>
      <c r="J496" s="120"/>
      <c r="K496" s="122">
        <v>23</v>
      </c>
      <c r="L496" s="120"/>
      <c r="M496" s="120"/>
    </row>
    <row r="497" spans="2:13" ht="117.75" customHeight="1">
      <c r="B497" s="119">
        <v>3</v>
      </c>
      <c r="C497" s="120" t="s">
        <v>568</v>
      </c>
      <c r="D497" s="120"/>
      <c r="E497" s="171"/>
      <c r="F497" s="121">
        <v>6</v>
      </c>
      <c r="G497" s="121"/>
      <c r="H497" s="172">
        <v>5</v>
      </c>
      <c r="I497" s="120"/>
      <c r="J497" s="120"/>
      <c r="K497" s="122">
        <v>8</v>
      </c>
      <c r="L497" s="120"/>
      <c r="M497" s="120"/>
    </row>
    <row r="498" spans="2:13" ht="99" customHeight="1">
      <c r="B498" s="119">
        <v>4</v>
      </c>
      <c r="C498" s="120" t="s">
        <v>569</v>
      </c>
      <c r="D498" s="120"/>
      <c r="E498" s="120"/>
      <c r="F498" s="121">
        <v>5</v>
      </c>
      <c r="G498" s="121"/>
      <c r="H498" s="172">
        <v>1</v>
      </c>
      <c r="I498" s="120"/>
      <c r="J498" s="120"/>
      <c r="K498" s="122">
        <v>23</v>
      </c>
      <c r="L498" s="120"/>
      <c r="M498" s="120"/>
    </row>
    <row r="499" spans="2:13" ht="89.25" customHeight="1">
      <c r="B499" s="119">
        <v>5</v>
      </c>
      <c r="C499" s="120" t="s">
        <v>570</v>
      </c>
      <c r="D499" s="85"/>
      <c r="E499" s="171"/>
      <c r="F499" s="121">
        <v>1</v>
      </c>
      <c r="G499" s="121"/>
      <c r="H499" s="172">
        <v>1</v>
      </c>
      <c r="I499" s="120"/>
      <c r="J499" s="120"/>
      <c r="K499" s="122">
        <v>23</v>
      </c>
      <c r="L499" s="120"/>
      <c r="M499" s="120"/>
    </row>
    <row r="500" spans="2:13" ht="87.75" customHeight="1">
      <c r="B500" s="119">
        <v>6</v>
      </c>
      <c r="C500" s="120" t="s">
        <v>571</v>
      </c>
      <c r="D500" s="85"/>
      <c r="E500" s="171"/>
      <c r="F500" s="121">
        <v>1</v>
      </c>
      <c r="G500" s="121"/>
      <c r="H500" s="172">
        <v>1</v>
      </c>
      <c r="I500" s="120"/>
      <c r="J500" s="120"/>
      <c r="K500" s="122">
        <v>23</v>
      </c>
      <c r="L500" s="120"/>
      <c r="M500" s="120"/>
    </row>
    <row r="501" spans="2:13" ht="98.25" customHeight="1">
      <c r="B501" s="119">
        <v>7</v>
      </c>
      <c r="C501" s="120" t="s">
        <v>572</v>
      </c>
      <c r="D501" s="85"/>
      <c r="E501" s="171"/>
      <c r="F501" s="121">
        <v>1</v>
      </c>
      <c r="G501" s="121"/>
      <c r="H501" s="172">
        <v>1</v>
      </c>
      <c r="I501" s="120"/>
      <c r="J501" s="120"/>
      <c r="K501" s="122">
        <v>23</v>
      </c>
      <c r="L501" s="120"/>
      <c r="M501" s="120"/>
    </row>
    <row r="502" spans="2:13" ht="40.5" customHeight="1">
      <c r="B502" s="119">
        <v>8</v>
      </c>
      <c r="C502" s="120" t="s">
        <v>573</v>
      </c>
      <c r="D502" s="120"/>
      <c r="E502" s="120"/>
      <c r="F502" s="121">
        <v>48</v>
      </c>
      <c r="G502" s="121"/>
      <c r="H502" s="172">
        <v>11</v>
      </c>
      <c r="I502" s="120"/>
      <c r="J502" s="120"/>
      <c r="K502" s="122">
        <v>23</v>
      </c>
      <c r="L502" s="120"/>
      <c r="M502" s="120"/>
    </row>
    <row r="503" spans="2:13" ht="40.5" customHeight="1">
      <c r="B503" s="119">
        <v>9</v>
      </c>
      <c r="C503" s="120" t="s">
        <v>574</v>
      </c>
      <c r="D503" s="120"/>
      <c r="E503" s="120"/>
      <c r="F503" s="121" t="s">
        <v>575</v>
      </c>
      <c r="G503" s="121"/>
      <c r="H503" s="172">
        <v>10</v>
      </c>
      <c r="I503" s="120"/>
      <c r="J503" s="120"/>
      <c r="K503" s="122">
        <v>8</v>
      </c>
      <c r="L503" s="120"/>
      <c r="M503" s="120"/>
    </row>
    <row r="504" spans="2:13" ht="60.75" customHeight="1">
      <c r="B504" s="119">
        <v>10</v>
      </c>
      <c r="C504" s="120" t="s">
        <v>576</v>
      </c>
      <c r="D504" s="120"/>
      <c r="E504" s="120"/>
      <c r="F504" s="121" t="s">
        <v>577</v>
      </c>
      <c r="G504" s="121"/>
      <c r="H504" s="172">
        <v>5</v>
      </c>
      <c r="I504" s="120"/>
      <c r="J504" s="120"/>
      <c r="K504" s="122">
        <v>8</v>
      </c>
      <c r="L504" s="120"/>
      <c r="M504" s="120"/>
    </row>
    <row r="505" spans="2:13" ht="29.25" customHeight="1">
      <c r="B505" s="119">
        <v>11</v>
      </c>
      <c r="C505" s="120" t="s">
        <v>578</v>
      </c>
      <c r="D505" s="120"/>
      <c r="E505" s="120"/>
      <c r="F505" s="121" t="s">
        <v>579</v>
      </c>
      <c r="G505" s="121"/>
      <c r="H505" s="172">
        <v>1</v>
      </c>
      <c r="I505" s="120"/>
      <c r="J505" s="120"/>
      <c r="K505" s="122">
        <v>8</v>
      </c>
      <c r="L505" s="120"/>
      <c r="M505" s="120"/>
    </row>
    <row r="506" spans="2:13" ht="50.25" customHeight="1">
      <c r="B506" s="119">
        <v>12</v>
      </c>
      <c r="C506" s="120" t="s">
        <v>580</v>
      </c>
      <c r="D506" s="120"/>
      <c r="E506" s="120"/>
      <c r="F506" s="121" t="s">
        <v>581</v>
      </c>
      <c r="G506" s="121"/>
      <c r="H506" s="172">
        <v>4</v>
      </c>
      <c r="I506" s="120"/>
      <c r="J506" s="120"/>
      <c r="K506" s="122">
        <v>8</v>
      </c>
      <c r="L506" s="120"/>
      <c r="M506" s="120"/>
    </row>
    <row r="507" spans="2:13" ht="45.75" customHeight="1">
      <c r="B507" s="119">
        <v>13</v>
      </c>
      <c r="C507" s="120" t="s">
        <v>582</v>
      </c>
      <c r="D507" s="120"/>
      <c r="E507" s="120"/>
      <c r="F507" s="121" t="s">
        <v>583</v>
      </c>
      <c r="G507" s="121"/>
      <c r="H507" s="172">
        <v>3</v>
      </c>
      <c r="I507" s="120"/>
      <c r="J507" s="120"/>
      <c r="K507" s="122">
        <v>23</v>
      </c>
      <c r="L507" s="120"/>
      <c r="M507" s="120"/>
    </row>
    <row r="508" spans="2:13" ht="45.75" customHeight="1">
      <c r="B508" s="119">
        <v>14</v>
      </c>
      <c r="C508" s="120" t="s">
        <v>584</v>
      </c>
      <c r="D508" s="120"/>
      <c r="E508" s="120"/>
      <c r="F508" s="121" t="s">
        <v>585</v>
      </c>
      <c r="G508" s="121"/>
      <c r="H508" s="172">
        <v>1</v>
      </c>
      <c r="I508" s="120"/>
      <c r="J508" s="120"/>
      <c r="K508" s="122">
        <v>23</v>
      </c>
      <c r="L508" s="120"/>
      <c r="M508" s="120"/>
    </row>
    <row r="509" spans="2:13" ht="45.75" customHeight="1">
      <c r="B509" s="119">
        <v>15</v>
      </c>
      <c r="C509" s="120" t="s">
        <v>586</v>
      </c>
      <c r="D509" s="120"/>
      <c r="E509" s="120"/>
      <c r="F509" s="121" t="s">
        <v>585</v>
      </c>
      <c r="G509" s="121"/>
      <c r="H509" s="172">
        <v>1</v>
      </c>
      <c r="I509" s="120"/>
      <c r="J509" s="120"/>
      <c r="K509" s="122">
        <v>23</v>
      </c>
      <c r="L509" s="120"/>
      <c r="M509" s="120"/>
    </row>
    <row r="510" spans="2:13" ht="45.75" customHeight="1">
      <c r="B510" s="119">
        <v>16</v>
      </c>
      <c r="C510" s="120" t="s">
        <v>587</v>
      </c>
      <c r="D510" s="120"/>
      <c r="E510" s="120"/>
      <c r="F510" s="121" t="s">
        <v>585</v>
      </c>
      <c r="G510" s="121"/>
      <c r="H510" s="172">
        <v>1</v>
      </c>
      <c r="I510" s="120"/>
      <c r="J510" s="120"/>
      <c r="K510" s="122">
        <v>23</v>
      </c>
      <c r="L510" s="120"/>
      <c r="M510" s="120"/>
    </row>
    <row r="511" spans="2:13" ht="45.75" customHeight="1">
      <c r="B511" s="119">
        <v>17</v>
      </c>
      <c r="C511" s="120" t="s">
        <v>588</v>
      </c>
      <c r="D511" s="120"/>
      <c r="E511" s="120"/>
      <c r="F511" s="121" t="s">
        <v>532</v>
      </c>
      <c r="G511" s="121"/>
      <c r="H511" s="172">
        <v>3</v>
      </c>
      <c r="I511" s="120"/>
      <c r="J511" s="120"/>
      <c r="K511" s="122">
        <v>23</v>
      </c>
      <c r="L511" s="120"/>
      <c r="M511" s="120"/>
    </row>
    <row r="512" spans="2:13" ht="30.75" customHeight="1">
      <c r="B512" s="119">
        <v>18</v>
      </c>
      <c r="C512" s="120" t="s">
        <v>589</v>
      </c>
      <c r="D512" s="120"/>
      <c r="E512" s="120"/>
      <c r="F512" s="121" t="s">
        <v>188</v>
      </c>
      <c r="G512" s="121"/>
      <c r="H512" s="172">
        <v>3</v>
      </c>
      <c r="I512" s="120"/>
      <c r="J512" s="120"/>
      <c r="K512" s="122">
        <v>23</v>
      </c>
      <c r="L512" s="120"/>
      <c r="M512" s="120"/>
    </row>
    <row r="513" spans="2:16" ht="49.5" customHeight="1">
      <c r="B513" s="207" t="s">
        <v>590</v>
      </c>
      <c r="C513" s="208"/>
      <c r="D513" s="208"/>
      <c r="E513" s="208"/>
      <c r="F513" s="208"/>
      <c r="G513" s="208"/>
      <c r="H513" s="208"/>
      <c r="I513" s="209"/>
      <c r="J513" s="155">
        <f>SUM(J495:J512)</f>
        <v>0</v>
      </c>
      <c r="K513" s="80" t="s">
        <v>62</v>
      </c>
      <c r="L513" s="83" t="s">
        <v>62</v>
      </c>
      <c r="M513" s="156">
        <f>SUM(M495:M512)</f>
        <v>0</v>
      </c>
    </row>
    <row r="514" spans="2:16" ht="21.75" customHeight="1">
      <c r="B514" s="180" t="s">
        <v>591</v>
      </c>
      <c r="C514" s="181"/>
      <c r="D514" s="181"/>
      <c r="E514" s="181"/>
      <c r="F514" s="181"/>
      <c r="G514" s="181"/>
      <c r="H514" s="181"/>
      <c r="I514" s="181"/>
      <c r="J514" s="181"/>
      <c r="K514" s="181"/>
      <c r="L514" s="181"/>
      <c r="M514" s="182"/>
    </row>
    <row r="515" spans="2:16" s="23" customFormat="1" ht="55.5" customHeight="1">
      <c r="B515" s="146" t="s">
        <v>592</v>
      </c>
      <c r="C515" s="221" t="s">
        <v>1</v>
      </c>
      <c r="D515" s="222"/>
      <c r="E515" s="222"/>
      <c r="F515" s="222"/>
      <c r="G515" s="223"/>
      <c r="H515" s="146" t="s">
        <v>593</v>
      </c>
      <c r="I515" s="146" t="s">
        <v>594</v>
      </c>
      <c r="J515" s="157" t="s">
        <v>595</v>
      </c>
      <c r="K515" s="146" t="s">
        <v>455</v>
      </c>
      <c r="L515" s="146" t="s">
        <v>596</v>
      </c>
      <c r="M515" s="157" t="s">
        <v>597</v>
      </c>
      <c r="N515" s="123"/>
      <c r="O515" s="124"/>
      <c r="P515" s="125"/>
    </row>
    <row r="516" spans="2:16" s="23" customFormat="1" ht="18" customHeight="1">
      <c r="B516" s="158">
        <v>-1</v>
      </c>
      <c r="C516" s="174">
        <v>-2</v>
      </c>
      <c r="D516" s="175"/>
      <c r="E516" s="175"/>
      <c r="F516" s="175"/>
      <c r="G516" s="176"/>
      <c r="H516" s="146">
        <v>-3</v>
      </c>
      <c r="I516" s="146">
        <v>-4</v>
      </c>
      <c r="J516" s="146">
        <v>-5</v>
      </c>
      <c r="K516" s="146">
        <v>-6</v>
      </c>
      <c r="L516" s="146">
        <v>-7</v>
      </c>
      <c r="M516" s="146">
        <v>-8</v>
      </c>
      <c r="N516" s="126"/>
      <c r="O516" s="125"/>
      <c r="P516" s="125"/>
    </row>
    <row r="517" spans="2:16" s="23" customFormat="1" ht="53.25" customHeight="1">
      <c r="B517" s="2">
        <v>19</v>
      </c>
      <c r="C517" s="177" t="s">
        <v>598</v>
      </c>
      <c r="D517" s="178"/>
      <c r="E517" s="178"/>
      <c r="F517" s="178"/>
      <c r="G517" s="179"/>
      <c r="H517" s="85">
        <v>24</v>
      </c>
      <c r="I517" s="7"/>
      <c r="J517" s="31"/>
      <c r="K517" s="127">
        <v>23</v>
      </c>
      <c r="L517" s="7"/>
      <c r="M517" s="31"/>
      <c r="N517" s="128"/>
      <c r="O517" s="125"/>
      <c r="P517" s="125"/>
    </row>
    <row r="518" spans="2:16" s="23" customFormat="1" ht="29.25" customHeight="1">
      <c r="B518" s="195" t="s">
        <v>599</v>
      </c>
      <c r="C518" s="219"/>
      <c r="D518" s="219"/>
      <c r="E518" s="219"/>
      <c r="F518" s="219"/>
      <c r="G518" s="219"/>
      <c r="H518" s="219"/>
      <c r="I518" s="220"/>
      <c r="J518" s="137">
        <f>J517</f>
        <v>0</v>
      </c>
      <c r="K518" s="127" t="s">
        <v>62</v>
      </c>
      <c r="L518" s="7" t="s">
        <v>62</v>
      </c>
      <c r="M518" s="137">
        <f>M517</f>
        <v>0</v>
      </c>
      <c r="N518" s="128"/>
      <c r="O518" s="125"/>
      <c r="P518" s="125"/>
    </row>
    <row r="519" spans="2:16" s="23" customFormat="1" ht="26.25" customHeight="1">
      <c r="B519" s="195" t="s">
        <v>600</v>
      </c>
      <c r="C519" s="219"/>
      <c r="D519" s="219"/>
      <c r="E519" s="219"/>
      <c r="F519" s="219"/>
      <c r="G519" s="219"/>
      <c r="H519" s="219"/>
      <c r="I519" s="220"/>
      <c r="J519" s="159"/>
      <c r="K519" s="127" t="s">
        <v>62</v>
      </c>
      <c r="L519" s="7" t="s">
        <v>62</v>
      </c>
      <c r="M519" s="159"/>
      <c r="N519" s="128"/>
      <c r="O519" s="125"/>
      <c r="P519" s="125"/>
    </row>
  </sheetData>
  <sortState ref="C229:C286">
    <sortCondition ref="C155"/>
  </sortState>
  <mergeCells count="154">
    <mergeCell ref="B476:C476"/>
    <mergeCell ref="D476:E476"/>
    <mergeCell ref="B470:H470"/>
    <mergeCell ref="B443:M443"/>
    <mergeCell ref="D421:E421"/>
    <mergeCell ref="H421:K421"/>
    <mergeCell ref="A422:M422"/>
    <mergeCell ref="E423:F423"/>
    <mergeCell ref="E424:F424"/>
    <mergeCell ref="B421:C421"/>
    <mergeCell ref="B423:C423"/>
    <mergeCell ref="E425:F425"/>
    <mergeCell ref="E426:F426"/>
    <mergeCell ref="B426:C426"/>
    <mergeCell ref="B424:C424"/>
    <mergeCell ref="C472:K472"/>
    <mergeCell ref="C473:K473"/>
    <mergeCell ref="B368:C368"/>
    <mergeCell ref="B369:C369"/>
    <mergeCell ref="B370:C370"/>
    <mergeCell ref="B371:C371"/>
    <mergeCell ref="B378:C378"/>
    <mergeCell ref="B380:C380"/>
    <mergeCell ref="B381:C381"/>
    <mergeCell ref="B382:C382"/>
    <mergeCell ref="B383:C383"/>
    <mergeCell ref="A379:M379"/>
    <mergeCell ref="E380:F380"/>
    <mergeCell ref="E381:F381"/>
    <mergeCell ref="E382:F382"/>
    <mergeCell ref="E383:F383"/>
    <mergeCell ref="B390:C390"/>
    <mergeCell ref="B392:C392"/>
    <mergeCell ref="B394:C394"/>
    <mergeCell ref="B403:C403"/>
    <mergeCell ref="B405:C405"/>
    <mergeCell ref="B465:H465"/>
    <mergeCell ref="B466:L466"/>
    <mergeCell ref="B469:H469"/>
    <mergeCell ref="B425:C425"/>
    <mergeCell ref="B411:C411"/>
    <mergeCell ref="B412:C412"/>
    <mergeCell ref="B413:C413"/>
    <mergeCell ref="B414:C414"/>
    <mergeCell ref="D390:E390"/>
    <mergeCell ref="H390:K390"/>
    <mergeCell ref="A391:M391"/>
    <mergeCell ref="E392:F392"/>
    <mergeCell ref="E411:F411"/>
    <mergeCell ref="E412:F412"/>
    <mergeCell ref="E413:F413"/>
    <mergeCell ref="E414:F414"/>
    <mergeCell ref="E415:F415"/>
    <mergeCell ref="E393:F393"/>
    <mergeCell ref="E394:F394"/>
    <mergeCell ref="B4:L4"/>
    <mergeCell ref="B35:L35"/>
    <mergeCell ref="B41:L41"/>
    <mergeCell ref="B40:H40"/>
    <mergeCell ref="B321:L321"/>
    <mergeCell ref="B189:L189"/>
    <mergeCell ref="D151:E151"/>
    <mergeCell ref="B171:L171"/>
    <mergeCell ref="B175:L175"/>
    <mergeCell ref="B34:H34"/>
    <mergeCell ref="B92:H92"/>
    <mergeCell ref="J104:K104"/>
    <mergeCell ref="B121:H121"/>
    <mergeCell ref="B122:L122"/>
    <mergeCell ref="B140:H140"/>
    <mergeCell ref="B141:L141"/>
    <mergeCell ref="B149:G149"/>
    <mergeCell ref="D154:E154"/>
    <mergeCell ref="B265:L265"/>
    <mergeCell ref="B316:H316"/>
    <mergeCell ref="B254:H254"/>
    <mergeCell ref="B150:L150"/>
    <mergeCell ref="B155:H155"/>
    <mergeCell ref="B393:C393"/>
    <mergeCell ref="B398:L398"/>
    <mergeCell ref="D403:E403"/>
    <mergeCell ref="H403:K403"/>
    <mergeCell ref="A404:M404"/>
    <mergeCell ref="E405:F405"/>
    <mergeCell ref="E406:F406"/>
    <mergeCell ref="B406:C406"/>
    <mergeCell ref="B407:C407"/>
    <mergeCell ref="B408:C408"/>
    <mergeCell ref="B409:C409"/>
    <mergeCell ref="B410:C410"/>
    <mergeCell ref="B415:C415"/>
    <mergeCell ref="B518:I518"/>
    <mergeCell ref="B519:I519"/>
    <mergeCell ref="C515:G515"/>
    <mergeCell ref="E427:F427"/>
    <mergeCell ref="D433:E433"/>
    <mergeCell ref="H433:K433"/>
    <mergeCell ref="A434:M434"/>
    <mergeCell ref="E435:F435"/>
    <mergeCell ref="E436:F436"/>
    <mergeCell ref="E437:F437"/>
    <mergeCell ref="E438:F438"/>
    <mergeCell ref="B435:C435"/>
    <mergeCell ref="B436:C436"/>
    <mergeCell ref="B437:C437"/>
    <mergeCell ref="B438:C438"/>
    <mergeCell ref="B427:C427"/>
    <mergeCell ref="B433:C433"/>
    <mergeCell ref="I442:L442"/>
    <mergeCell ref="H476:K476"/>
    <mergeCell ref="B491:M491"/>
    <mergeCell ref="J2:L2"/>
    <mergeCell ref="J168:L168"/>
    <mergeCell ref="J188:L188"/>
    <mergeCell ref="J264:L264"/>
    <mergeCell ref="J320:L320"/>
    <mergeCell ref="J490:M490"/>
    <mergeCell ref="E407:F407"/>
    <mergeCell ref="E408:F408"/>
    <mergeCell ref="E409:F409"/>
    <mergeCell ref="E410:F410"/>
    <mergeCell ref="D366:E366"/>
    <mergeCell ref="H366:K366"/>
    <mergeCell ref="A367:M367"/>
    <mergeCell ref="E368:F368"/>
    <mergeCell ref="E369:F369"/>
    <mergeCell ref="B366:C366"/>
    <mergeCell ref="E370:F370"/>
    <mergeCell ref="E371:F371"/>
    <mergeCell ref="D378:E378"/>
    <mergeCell ref="H378:K378"/>
    <mergeCell ref="B362:H362"/>
    <mergeCell ref="B106:L106"/>
    <mergeCell ref="D152:E152"/>
    <mergeCell ref="D153:E153"/>
    <mergeCell ref="C516:G516"/>
    <mergeCell ref="C517:G517"/>
    <mergeCell ref="B514:M514"/>
    <mergeCell ref="B477:D477"/>
    <mergeCell ref="I477:L477"/>
    <mergeCell ref="B478:M478"/>
    <mergeCell ref="C479:E479"/>
    <mergeCell ref="C480:E480"/>
    <mergeCell ref="C481:E481"/>
    <mergeCell ref="C482:E482"/>
    <mergeCell ref="C483:E483"/>
    <mergeCell ref="B484:I484"/>
    <mergeCell ref="C486:L486"/>
    <mergeCell ref="C490:E490"/>
    <mergeCell ref="G490:I490"/>
    <mergeCell ref="B492:M492"/>
    <mergeCell ref="F493:G493"/>
    <mergeCell ref="F494:G494"/>
    <mergeCell ref="B513:I513"/>
  </mergeCells>
  <conditionalFormatting sqref="G36:G39 G107:G120 G123:G139 G5:G33 G267:G315 G142:G148 G323:G361 G42:G91 G191:G243 G245:G253">
    <cfRule type="expression" dxfId="9" priority="13">
      <formula>IF($D5="",0,IF(G5="",1,0))</formula>
    </cfRule>
  </conditionalFormatting>
  <conditionalFormatting sqref="G8">
    <cfRule type="expression" dxfId="8" priority="11">
      <formula>IF($D8="",0,IF(G8="",1,0))</formula>
    </cfRule>
  </conditionalFormatting>
  <conditionalFormatting sqref="G9">
    <cfRule type="expression" dxfId="7" priority="10">
      <formula>IF($D9="",0,IF(G9="",1,0))</formula>
    </cfRule>
  </conditionalFormatting>
  <conditionalFormatting sqref="G10">
    <cfRule type="expression" dxfId="6" priority="9">
      <formula>IF($D10="",0,IF(G10="",1,0))</formula>
    </cfRule>
  </conditionalFormatting>
  <conditionalFormatting sqref="G172:G174">
    <cfRule type="expression" dxfId="5" priority="7">
      <formula>IF($D172="",0,IF(G172="",1,0))</formula>
    </cfRule>
  </conditionalFormatting>
  <conditionalFormatting sqref="G172:G174">
    <cfRule type="expression" dxfId="4" priority="6">
      <formula>IF($D172="",0,IF(G172="",1,0))</formula>
    </cfRule>
  </conditionalFormatting>
  <conditionalFormatting sqref="G482">
    <cfRule type="expression" dxfId="3" priority="1">
      <formula>IF($D482="",0,IF(G482="",1,0))</formula>
    </cfRule>
  </conditionalFormatting>
  <conditionalFormatting sqref="G483">
    <cfRule type="expression" dxfId="2" priority="4">
      <formula>IF($D483="",0,IF(G483="",1,0))</formula>
    </cfRule>
  </conditionalFormatting>
  <conditionalFormatting sqref="G481">
    <cfRule type="expression" dxfId="1" priority="3">
      <formula>IF($D481="",0,IF(G481="",1,0))</formula>
    </cfRule>
  </conditionalFormatting>
  <conditionalFormatting sqref="G481">
    <cfRule type="expression" dxfId="0" priority="2">
      <formula>IF($D481="",0,IF(G481="",1,0))</formula>
    </cfRule>
  </conditionalFormatting>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K88"/>
  <sheetViews>
    <sheetView workbookViewId="0">
      <selection activeCell="D14" sqref="D14"/>
    </sheetView>
  </sheetViews>
  <sheetFormatPr defaultRowHeight="15"/>
  <cols>
    <col min="4" max="4" width="49.7109375" customWidth="1"/>
    <col min="5" max="5" width="9.140625" customWidth="1"/>
    <col min="6" max="6" width="18.5703125" customWidth="1"/>
    <col min="7" max="7" width="0.140625" customWidth="1"/>
  </cols>
  <sheetData>
    <row r="2" spans="3:11" s="129" customFormat="1" ht="15.75">
      <c r="C2" s="129" t="s">
        <v>602</v>
      </c>
    </row>
    <row r="3" spans="3:11" s="129" customFormat="1" ht="15.75">
      <c r="C3" s="129" t="s">
        <v>603</v>
      </c>
    </row>
    <row r="5" spans="3:11">
      <c r="C5" s="19"/>
      <c r="D5" s="24" t="s">
        <v>235</v>
      </c>
      <c r="E5" s="25"/>
      <c r="F5" s="25"/>
      <c r="G5" s="25"/>
      <c r="H5" s="53"/>
      <c r="I5" s="53"/>
      <c r="J5" s="53"/>
      <c r="K5" s="53"/>
    </row>
    <row r="6" spans="3:11">
      <c r="C6" s="241" t="s">
        <v>79</v>
      </c>
      <c r="D6" s="241"/>
      <c r="E6" s="274" t="s">
        <v>80</v>
      </c>
      <c r="F6" s="274"/>
      <c r="G6" s="274"/>
      <c r="H6" s="53"/>
      <c r="I6" s="53"/>
      <c r="J6" s="53"/>
      <c r="K6" s="53"/>
    </row>
    <row r="7" spans="3:11" ht="58.5" customHeight="1">
      <c r="C7" s="26">
        <v>1</v>
      </c>
      <c r="D7" s="43" t="s">
        <v>287</v>
      </c>
      <c r="E7" s="274"/>
      <c r="F7" s="274"/>
      <c r="G7" s="274"/>
      <c r="H7" s="53"/>
      <c r="I7" s="53"/>
      <c r="J7" s="53"/>
      <c r="K7" s="53"/>
    </row>
    <row r="8" spans="3:11" ht="111" customHeight="1">
      <c r="C8" s="26">
        <v>2</v>
      </c>
      <c r="D8" s="33" t="s">
        <v>288</v>
      </c>
      <c r="E8" s="274"/>
      <c r="F8" s="274"/>
      <c r="G8" s="274"/>
      <c r="H8" s="53"/>
      <c r="I8" s="53"/>
      <c r="J8" s="53"/>
      <c r="K8" s="53"/>
    </row>
    <row r="9" spans="3:11" ht="33" customHeight="1">
      <c r="C9" s="26">
        <v>3</v>
      </c>
      <c r="D9" s="33" t="s">
        <v>220</v>
      </c>
      <c r="E9" s="274"/>
      <c r="F9" s="274"/>
      <c r="G9" s="274"/>
      <c r="H9" s="53"/>
      <c r="I9" s="53"/>
      <c r="J9" s="53"/>
      <c r="K9" s="53"/>
    </row>
    <row r="10" spans="3:11" ht="48.75" customHeight="1">
      <c r="C10" s="26">
        <v>4</v>
      </c>
      <c r="D10" s="33" t="s">
        <v>221</v>
      </c>
      <c r="E10" s="274"/>
      <c r="F10" s="274"/>
      <c r="G10" s="274"/>
      <c r="H10" s="53"/>
      <c r="I10" s="53"/>
      <c r="J10" s="53"/>
      <c r="K10" s="53"/>
    </row>
    <row r="11" spans="3:11" ht="52.5" customHeight="1">
      <c r="C11" s="26">
        <v>5</v>
      </c>
      <c r="D11" s="33" t="s">
        <v>222</v>
      </c>
      <c r="E11" s="274"/>
      <c r="F11" s="274"/>
      <c r="G11" s="274"/>
      <c r="H11" s="53"/>
      <c r="I11" s="53"/>
      <c r="J11" s="53"/>
      <c r="K11" s="53"/>
    </row>
    <row r="12" spans="3:11" ht="40.5" customHeight="1">
      <c r="C12" s="26">
        <v>6</v>
      </c>
      <c r="D12" s="33" t="s">
        <v>223</v>
      </c>
      <c r="E12" s="274"/>
      <c r="F12" s="274"/>
      <c r="G12" s="274"/>
      <c r="H12" s="53"/>
      <c r="I12" s="53"/>
      <c r="J12" s="53"/>
      <c r="K12" s="53"/>
    </row>
    <row r="13" spans="3:11" ht="54.75" customHeight="1">
      <c r="C13" s="26">
        <v>7</v>
      </c>
      <c r="D13" s="33" t="s">
        <v>224</v>
      </c>
      <c r="E13" s="274"/>
      <c r="F13" s="274"/>
      <c r="G13" s="274"/>
      <c r="H13" s="53"/>
      <c r="I13" s="53"/>
      <c r="J13" s="53"/>
      <c r="K13" s="53"/>
    </row>
    <row r="14" spans="3:11" ht="72.75" customHeight="1">
      <c r="C14" s="26">
        <v>8</v>
      </c>
      <c r="D14" s="33" t="s">
        <v>225</v>
      </c>
      <c r="E14" s="267"/>
      <c r="F14" s="275"/>
      <c r="G14" s="268"/>
      <c r="H14" s="53"/>
      <c r="I14" s="53"/>
      <c r="J14" s="53"/>
      <c r="K14" s="53"/>
    </row>
    <row r="15" spans="3:11" ht="58.5" customHeight="1">
      <c r="C15" s="26">
        <v>9</v>
      </c>
      <c r="D15" s="33" t="s">
        <v>290</v>
      </c>
      <c r="E15" s="274"/>
      <c r="F15" s="274"/>
      <c r="G15" s="274"/>
      <c r="H15" s="53"/>
      <c r="I15" s="53"/>
      <c r="J15" s="53"/>
      <c r="K15" s="53"/>
    </row>
    <row r="16" spans="3:11" ht="61.5" customHeight="1">
      <c r="C16" s="26">
        <v>10</v>
      </c>
      <c r="D16" s="33" t="s">
        <v>226</v>
      </c>
      <c r="E16" s="267"/>
      <c r="F16" s="275"/>
      <c r="G16" s="268"/>
      <c r="H16" s="53"/>
      <c r="I16" s="53"/>
      <c r="J16" s="53"/>
      <c r="K16" s="53"/>
    </row>
    <row r="17" spans="3:11" ht="73.5" customHeight="1">
      <c r="C17" s="26">
        <v>11</v>
      </c>
      <c r="D17" s="33" t="s">
        <v>234</v>
      </c>
      <c r="E17" s="267"/>
      <c r="F17" s="275"/>
      <c r="G17" s="268"/>
      <c r="H17" s="53"/>
      <c r="I17" s="53"/>
      <c r="J17" s="53"/>
      <c r="K17" s="53"/>
    </row>
    <row r="18" spans="3:11" ht="44.25" customHeight="1">
      <c r="C18" s="26">
        <v>12</v>
      </c>
      <c r="D18" s="44" t="s">
        <v>227</v>
      </c>
      <c r="E18" s="267"/>
      <c r="F18" s="275"/>
      <c r="G18" s="268"/>
      <c r="H18" s="53"/>
      <c r="I18" s="53"/>
      <c r="J18" s="53"/>
      <c r="K18" s="53"/>
    </row>
    <row r="19" spans="3:11" ht="39.75" customHeight="1">
      <c r="C19" s="26">
        <v>13</v>
      </c>
      <c r="D19" s="33" t="s">
        <v>228</v>
      </c>
      <c r="E19" s="267"/>
      <c r="F19" s="275"/>
      <c r="G19" s="268"/>
      <c r="H19" s="53"/>
      <c r="I19" s="53"/>
      <c r="J19" s="53"/>
      <c r="K19" s="53"/>
    </row>
    <row r="20" spans="3:11" ht="84" customHeight="1">
      <c r="C20" s="26">
        <v>14</v>
      </c>
      <c r="D20" s="44" t="s">
        <v>229</v>
      </c>
      <c r="E20" s="267"/>
      <c r="F20" s="275"/>
      <c r="G20" s="268"/>
      <c r="H20" s="53"/>
      <c r="I20" s="53"/>
      <c r="J20" s="53"/>
      <c r="K20" s="53"/>
    </row>
    <row r="21" spans="3:11" ht="65.25" customHeight="1">
      <c r="C21" s="26">
        <v>15</v>
      </c>
      <c r="D21" s="44" t="s">
        <v>230</v>
      </c>
      <c r="E21" s="267"/>
      <c r="F21" s="275"/>
      <c r="G21" s="268"/>
      <c r="H21" s="53"/>
      <c r="I21" s="53"/>
      <c r="J21" s="53"/>
      <c r="K21" s="53"/>
    </row>
    <row r="22" spans="3:11" ht="73.5" customHeight="1">
      <c r="C22" s="26">
        <v>16</v>
      </c>
      <c r="D22" s="33" t="s">
        <v>231</v>
      </c>
      <c r="E22" s="267"/>
      <c r="F22" s="275"/>
      <c r="G22" s="268"/>
      <c r="H22" s="53"/>
      <c r="I22" s="53"/>
      <c r="J22" s="53"/>
      <c r="K22" s="53"/>
    </row>
    <row r="23" spans="3:11" ht="74.25" customHeight="1">
      <c r="C23" s="26">
        <v>17</v>
      </c>
      <c r="D23" s="33" t="s">
        <v>291</v>
      </c>
      <c r="E23" s="267"/>
      <c r="F23" s="275"/>
      <c r="G23" s="268"/>
      <c r="H23" s="53"/>
      <c r="I23" s="53"/>
      <c r="J23" s="53"/>
      <c r="K23" s="53"/>
    </row>
    <row r="24" spans="3:11" ht="40.5" customHeight="1">
      <c r="C24" s="26">
        <v>18</v>
      </c>
      <c r="D24" s="33" t="s">
        <v>232</v>
      </c>
      <c r="E24" s="267"/>
      <c r="F24" s="275"/>
      <c r="G24" s="268"/>
      <c r="H24" s="53"/>
      <c r="I24" s="53"/>
      <c r="J24" s="53"/>
      <c r="K24" s="53"/>
    </row>
    <row r="25" spans="3:11" ht="30.75" customHeight="1">
      <c r="C25" s="26">
        <v>19</v>
      </c>
      <c r="D25" s="33" t="s">
        <v>233</v>
      </c>
      <c r="E25" s="267"/>
      <c r="F25" s="275"/>
      <c r="G25" s="268"/>
      <c r="H25" s="53"/>
      <c r="I25" s="53"/>
      <c r="J25" s="53"/>
      <c r="K25" s="53"/>
    </row>
    <row r="26" spans="3:11" ht="33.75" customHeight="1">
      <c r="C26" s="75">
        <v>20</v>
      </c>
      <c r="D26" s="74" t="s">
        <v>446</v>
      </c>
      <c r="E26" s="267"/>
      <c r="F26" s="268"/>
      <c r="G26" s="45"/>
      <c r="H26" s="53"/>
      <c r="I26" s="53"/>
      <c r="J26" s="53"/>
      <c r="K26" s="53"/>
    </row>
    <row r="27" spans="3:11" ht="66" customHeight="1">
      <c r="C27" s="75">
        <v>21</v>
      </c>
      <c r="D27" s="74" t="s">
        <v>318</v>
      </c>
      <c r="E27" s="267"/>
      <c r="F27" s="268"/>
      <c r="G27" s="45"/>
      <c r="H27" s="53"/>
      <c r="I27" s="53"/>
      <c r="J27" s="53"/>
      <c r="K27" s="53"/>
    </row>
    <row r="28" spans="3:11">
      <c r="C28" s="19"/>
      <c r="D28" s="56"/>
      <c r="E28" s="45"/>
      <c r="F28" s="45"/>
      <c r="G28" s="45"/>
      <c r="H28" s="53"/>
      <c r="I28" s="53"/>
      <c r="J28" s="53"/>
      <c r="K28" s="53"/>
    </row>
    <row r="29" spans="3:11">
      <c r="C29" s="19"/>
      <c r="D29" s="29"/>
      <c r="E29" s="46"/>
      <c r="F29" s="46"/>
      <c r="G29" s="46"/>
      <c r="H29" s="53"/>
      <c r="I29" s="53"/>
      <c r="J29" s="53"/>
      <c r="K29" s="53"/>
    </row>
    <row r="30" spans="3:11">
      <c r="C30" s="19"/>
      <c r="D30" s="24" t="s">
        <v>252</v>
      </c>
      <c r="E30" s="25"/>
      <c r="F30" s="25"/>
      <c r="G30" s="25"/>
      <c r="H30" s="53"/>
      <c r="I30" s="53"/>
      <c r="J30" s="53"/>
      <c r="K30" s="53"/>
    </row>
    <row r="31" spans="3:11">
      <c r="C31" s="241" t="s">
        <v>79</v>
      </c>
      <c r="D31" s="241"/>
      <c r="E31" s="274" t="s">
        <v>80</v>
      </c>
      <c r="F31" s="274"/>
      <c r="G31" s="274"/>
      <c r="H31" s="53"/>
      <c r="I31" s="53"/>
      <c r="J31" s="53"/>
      <c r="K31" s="53"/>
    </row>
    <row r="32" spans="3:11" ht="54.75" customHeight="1">
      <c r="C32" s="26">
        <v>1</v>
      </c>
      <c r="D32" s="47" t="s">
        <v>315</v>
      </c>
      <c r="E32" s="274"/>
      <c r="F32" s="274"/>
      <c r="G32" s="274"/>
      <c r="H32" s="53"/>
      <c r="I32" s="53"/>
      <c r="J32" s="53"/>
      <c r="K32" s="53"/>
    </row>
    <row r="33" spans="3:11" ht="51.75" customHeight="1">
      <c r="C33" s="26">
        <v>2</v>
      </c>
      <c r="D33" s="47" t="s">
        <v>236</v>
      </c>
      <c r="E33" s="274"/>
      <c r="F33" s="274"/>
      <c r="G33" s="274"/>
      <c r="H33" s="53"/>
      <c r="I33" s="53"/>
      <c r="J33" s="53"/>
      <c r="K33" s="53"/>
    </row>
    <row r="34" spans="3:11" ht="45.75" customHeight="1">
      <c r="C34" s="26">
        <v>3</v>
      </c>
      <c r="D34" s="47" t="s">
        <v>237</v>
      </c>
      <c r="E34" s="274"/>
      <c r="F34" s="274"/>
      <c r="G34" s="274"/>
      <c r="H34" s="53"/>
      <c r="I34" s="53"/>
      <c r="J34" s="53"/>
      <c r="K34" s="53"/>
    </row>
    <row r="35" spans="3:11" ht="24" customHeight="1">
      <c r="C35" s="26">
        <v>4</v>
      </c>
      <c r="D35" s="43" t="s">
        <v>448</v>
      </c>
      <c r="E35" s="274"/>
      <c r="F35" s="274"/>
      <c r="G35" s="274"/>
      <c r="H35" s="53"/>
      <c r="I35" s="53"/>
      <c r="J35" s="53"/>
      <c r="K35" s="53"/>
    </row>
    <row r="36" spans="3:11" ht="45.75" customHeight="1">
      <c r="C36" s="26">
        <v>5</v>
      </c>
      <c r="D36" s="33" t="s">
        <v>238</v>
      </c>
      <c r="E36" s="274"/>
      <c r="F36" s="274"/>
      <c r="G36" s="274"/>
      <c r="H36" s="53"/>
      <c r="I36" s="53"/>
      <c r="J36" s="53"/>
      <c r="K36" s="53"/>
    </row>
    <row r="37" spans="3:11" ht="26.25" customHeight="1">
      <c r="C37" s="26">
        <v>6</v>
      </c>
      <c r="D37" s="47" t="s">
        <v>239</v>
      </c>
      <c r="E37" s="274"/>
      <c r="F37" s="274"/>
      <c r="G37" s="274"/>
      <c r="H37" s="53"/>
      <c r="I37" s="53"/>
      <c r="J37" s="53"/>
      <c r="K37" s="53"/>
    </row>
    <row r="38" spans="3:11" ht="35.25" customHeight="1">
      <c r="C38" s="26">
        <v>7</v>
      </c>
      <c r="D38" s="47" t="s">
        <v>240</v>
      </c>
      <c r="E38" s="274"/>
      <c r="F38" s="274"/>
      <c r="G38" s="274"/>
      <c r="H38" s="53"/>
      <c r="I38" s="53"/>
      <c r="J38" s="53"/>
      <c r="K38" s="53"/>
    </row>
    <row r="39" spans="3:11" ht="51.75" customHeight="1">
      <c r="C39" s="26">
        <v>8</v>
      </c>
      <c r="D39" s="47" t="s">
        <v>289</v>
      </c>
      <c r="E39" s="267"/>
      <c r="F39" s="275"/>
      <c r="G39" s="268"/>
      <c r="H39" s="53"/>
      <c r="I39" s="53"/>
      <c r="J39" s="53"/>
      <c r="K39" s="53"/>
    </row>
    <row r="40" spans="3:11" ht="39.75" customHeight="1">
      <c r="C40" s="26">
        <v>9</v>
      </c>
      <c r="D40" s="47" t="s">
        <v>241</v>
      </c>
      <c r="E40" s="274"/>
      <c r="F40" s="274"/>
      <c r="G40" s="274"/>
      <c r="H40" s="53"/>
      <c r="I40" s="53"/>
      <c r="J40" s="53"/>
      <c r="K40" s="53"/>
    </row>
    <row r="41" spans="3:11" ht="42.75" customHeight="1">
      <c r="C41" s="26">
        <v>10</v>
      </c>
      <c r="D41" s="47" t="s">
        <v>242</v>
      </c>
      <c r="E41" s="267"/>
      <c r="F41" s="275"/>
      <c r="G41" s="268"/>
      <c r="H41" s="53"/>
      <c r="I41" s="53"/>
      <c r="J41" s="53"/>
      <c r="K41" s="53"/>
    </row>
    <row r="42" spans="3:11" ht="21" customHeight="1">
      <c r="C42" s="26">
        <v>11</v>
      </c>
      <c r="D42" s="47" t="s">
        <v>243</v>
      </c>
      <c r="E42" s="267"/>
      <c r="F42" s="275"/>
      <c r="G42" s="268"/>
      <c r="H42" s="53"/>
      <c r="I42" s="53"/>
      <c r="J42" s="53"/>
      <c r="K42" s="53"/>
    </row>
    <row r="43" spans="3:11" ht="38.25" customHeight="1">
      <c r="C43" s="26">
        <v>12</v>
      </c>
      <c r="D43" s="47" t="s">
        <v>244</v>
      </c>
      <c r="E43" s="267"/>
      <c r="F43" s="275"/>
      <c r="G43" s="268"/>
      <c r="H43" s="53"/>
      <c r="I43" s="53"/>
      <c r="J43" s="53"/>
      <c r="K43" s="53"/>
    </row>
    <row r="44" spans="3:11" ht="33.75" customHeight="1">
      <c r="C44" s="26">
        <v>13</v>
      </c>
      <c r="D44" s="74" t="s">
        <v>447</v>
      </c>
      <c r="E44" s="267"/>
      <c r="F44" s="268"/>
      <c r="G44" s="45"/>
      <c r="H44" s="53"/>
      <c r="I44" s="53"/>
      <c r="J44" s="53"/>
      <c r="K44" s="53"/>
    </row>
    <row r="45" spans="3:11">
      <c r="C45" s="19"/>
      <c r="D45" s="73"/>
      <c r="E45" s="53"/>
      <c r="F45" s="53"/>
      <c r="G45" s="53"/>
      <c r="H45" s="53"/>
      <c r="I45" s="53"/>
      <c r="J45" s="53"/>
      <c r="K45" s="53"/>
    </row>
    <row r="46" spans="3:11">
      <c r="C46" s="53"/>
      <c r="D46" s="53"/>
      <c r="E46" s="53"/>
      <c r="F46" s="53"/>
      <c r="G46" s="53"/>
      <c r="H46" s="53"/>
      <c r="I46" s="53"/>
      <c r="J46" s="53"/>
      <c r="K46" s="53"/>
    </row>
    <row r="47" spans="3:11" ht="30" customHeight="1">
      <c r="C47" s="53"/>
      <c r="D47" s="53"/>
      <c r="E47" s="278" t="s">
        <v>85</v>
      </c>
      <c r="F47" s="279"/>
      <c r="G47" s="18" t="s">
        <v>251</v>
      </c>
      <c r="H47" s="53"/>
      <c r="I47" s="53"/>
      <c r="J47" s="53"/>
      <c r="K47" s="53"/>
    </row>
    <row r="48" spans="3:11" ht="36" customHeight="1">
      <c r="C48" s="241" t="s">
        <v>84</v>
      </c>
      <c r="D48" s="241"/>
      <c r="E48" s="276" t="s">
        <v>250</v>
      </c>
      <c r="F48" s="277"/>
      <c r="G48" s="63"/>
      <c r="H48" s="53"/>
      <c r="I48" s="53"/>
      <c r="J48" s="53"/>
      <c r="K48" s="53"/>
    </row>
    <row r="49" spans="3:11" ht="45.75" customHeight="1">
      <c r="C49" s="26">
        <v>1</v>
      </c>
      <c r="D49" s="33" t="s">
        <v>245</v>
      </c>
      <c r="E49" s="276" t="s">
        <v>250</v>
      </c>
      <c r="F49" s="277"/>
      <c r="G49" s="63"/>
      <c r="H49" s="53"/>
      <c r="I49" s="53"/>
      <c r="J49" s="53"/>
      <c r="K49" s="53"/>
    </row>
    <row r="50" spans="3:11" ht="30" customHeight="1">
      <c r="C50" s="26">
        <v>2</v>
      </c>
      <c r="D50" s="33" t="s">
        <v>246</v>
      </c>
      <c r="E50" s="276" t="s">
        <v>250</v>
      </c>
      <c r="F50" s="277"/>
      <c r="G50" s="63"/>
      <c r="H50" s="53"/>
      <c r="I50" s="53"/>
      <c r="J50" s="53"/>
      <c r="K50" s="53"/>
    </row>
    <row r="51" spans="3:11" ht="69" customHeight="1">
      <c r="C51" s="26">
        <v>3</v>
      </c>
      <c r="D51" s="57" t="s">
        <v>247</v>
      </c>
      <c r="E51" s="276" t="s">
        <v>250</v>
      </c>
      <c r="F51" s="277"/>
      <c r="G51" s="63"/>
      <c r="H51" s="53"/>
      <c r="I51" s="53"/>
      <c r="J51" s="53"/>
      <c r="K51" s="53"/>
    </row>
    <row r="52" spans="3:11" ht="90" customHeight="1">
      <c r="C52" s="26">
        <v>4</v>
      </c>
      <c r="D52" s="58" t="s">
        <v>248</v>
      </c>
      <c r="E52" s="276" t="s">
        <v>250</v>
      </c>
      <c r="F52" s="277"/>
      <c r="G52" s="63"/>
      <c r="H52" s="53"/>
      <c r="I52" s="53"/>
      <c r="J52" s="53"/>
      <c r="K52" s="53"/>
    </row>
    <row r="53" spans="3:11" ht="54.75" customHeight="1">
      <c r="C53" s="26">
        <v>5</v>
      </c>
      <c r="D53" s="33" t="s">
        <v>249</v>
      </c>
      <c r="E53" s="276" t="s">
        <v>306</v>
      </c>
      <c r="F53" s="277"/>
      <c r="G53" s="63"/>
      <c r="H53" s="53"/>
      <c r="I53" s="53"/>
      <c r="J53" s="53"/>
      <c r="K53" s="53"/>
    </row>
    <row r="54" spans="3:11" ht="33.75">
      <c r="C54" s="26">
        <v>6</v>
      </c>
      <c r="D54" s="47" t="s">
        <v>305</v>
      </c>
      <c r="E54" s="45"/>
      <c r="F54" s="25"/>
      <c r="G54" s="25"/>
      <c r="H54" s="53"/>
      <c r="I54" s="53"/>
      <c r="J54" s="53"/>
      <c r="K54" s="53"/>
    </row>
    <row r="55" spans="3:11">
      <c r="C55" s="48"/>
      <c r="D55" s="29"/>
      <c r="E55" s="53"/>
      <c r="F55" s="53"/>
      <c r="G55" s="53"/>
      <c r="H55" s="53"/>
      <c r="I55" s="53"/>
      <c r="J55" s="53"/>
      <c r="K55" s="53"/>
    </row>
    <row r="56" spans="3:11">
      <c r="C56" s="53"/>
      <c r="D56" s="53"/>
      <c r="E56" s="25"/>
      <c r="F56" s="25"/>
      <c r="G56" s="25"/>
      <c r="H56" s="53"/>
      <c r="I56" s="53"/>
      <c r="J56" s="53"/>
      <c r="K56" s="53"/>
    </row>
    <row r="57" spans="3:11">
      <c r="C57" s="19"/>
      <c r="D57" s="24" t="s">
        <v>78</v>
      </c>
      <c r="E57" s="274" t="s">
        <v>80</v>
      </c>
      <c r="F57" s="274"/>
      <c r="G57" s="274"/>
      <c r="H57" s="53"/>
      <c r="I57" s="53"/>
      <c r="J57" s="53"/>
      <c r="K57" s="53"/>
    </row>
    <row r="58" spans="3:11" ht="29.25" customHeight="1">
      <c r="C58" s="241" t="s">
        <v>79</v>
      </c>
      <c r="D58" s="241"/>
      <c r="E58" s="274"/>
      <c r="F58" s="274"/>
      <c r="G58" s="274"/>
      <c r="H58" s="53"/>
      <c r="I58" s="53"/>
      <c r="J58" s="53"/>
      <c r="K58" s="53"/>
    </row>
    <row r="59" spans="3:11" ht="22.5" customHeight="1">
      <c r="C59" s="26">
        <v>1</v>
      </c>
      <c r="D59" s="27" t="s">
        <v>292</v>
      </c>
      <c r="E59" s="274"/>
      <c r="F59" s="274"/>
      <c r="G59" s="274"/>
      <c r="H59" s="53"/>
      <c r="I59" s="53"/>
      <c r="J59" s="53"/>
      <c r="K59" s="53"/>
    </row>
    <row r="60" spans="3:11" ht="23.25">
      <c r="C60" s="26">
        <v>2</v>
      </c>
      <c r="D60" s="27" t="s">
        <v>81</v>
      </c>
      <c r="E60" s="274"/>
      <c r="F60" s="274"/>
      <c r="G60" s="274"/>
      <c r="H60" s="53"/>
      <c r="I60" s="53"/>
      <c r="J60" s="53"/>
      <c r="K60" s="53"/>
    </row>
    <row r="61" spans="3:11" ht="24" customHeight="1">
      <c r="C61" s="26">
        <v>3</v>
      </c>
      <c r="D61" s="28" t="s">
        <v>293</v>
      </c>
      <c r="E61" s="274"/>
      <c r="F61" s="274"/>
      <c r="G61" s="274"/>
      <c r="H61" s="53"/>
      <c r="I61" s="53"/>
      <c r="J61" s="53"/>
      <c r="K61" s="53"/>
    </row>
    <row r="62" spans="3:11" ht="28.5" customHeight="1">
      <c r="C62" s="26">
        <v>4</v>
      </c>
      <c r="D62" s="27" t="s">
        <v>444</v>
      </c>
      <c r="E62" s="274"/>
      <c r="F62" s="274"/>
      <c r="G62" s="274"/>
      <c r="H62" s="53"/>
      <c r="I62" s="53"/>
      <c r="J62" s="53"/>
      <c r="K62" s="53"/>
    </row>
    <row r="63" spans="3:11" ht="23.25">
      <c r="C63" s="26">
        <v>5</v>
      </c>
      <c r="D63" s="27" t="s">
        <v>294</v>
      </c>
      <c r="E63" s="274"/>
      <c r="F63" s="274"/>
      <c r="G63" s="274"/>
      <c r="H63" s="53"/>
      <c r="I63" s="53"/>
      <c r="J63" s="53"/>
      <c r="K63" s="53"/>
    </row>
    <row r="64" spans="3:11">
      <c r="C64" s="26">
        <v>6</v>
      </c>
      <c r="D64" s="28" t="s">
        <v>82</v>
      </c>
      <c r="E64" s="274"/>
      <c r="F64" s="274"/>
      <c r="G64" s="274"/>
      <c r="H64" s="53"/>
      <c r="I64" s="53"/>
      <c r="J64" s="53"/>
      <c r="K64" s="53"/>
    </row>
    <row r="65" spans="3:11" ht="27.75" customHeight="1">
      <c r="C65" s="26">
        <v>7</v>
      </c>
      <c r="D65" s="72" t="s">
        <v>445</v>
      </c>
      <c r="E65" s="267"/>
      <c r="F65" s="275"/>
      <c r="G65" s="268"/>
      <c r="H65" s="53"/>
      <c r="I65" s="53"/>
      <c r="J65" s="53"/>
      <c r="K65" s="53"/>
    </row>
    <row r="66" spans="3:11" ht="15" customHeight="1">
      <c r="C66" s="26">
        <v>8</v>
      </c>
      <c r="D66" s="27" t="s">
        <v>295</v>
      </c>
      <c r="E66" s="274"/>
      <c r="F66" s="274"/>
      <c r="G66" s="274"/>
      <c r="H66" s="53"/>
      <c r="I66" s="53"/>
      <c r="J66" s="53"/>
      <c r="K66" s="53"/>
    </row>
    <row r="67" spans="3:11" ht="19.5" customHeight="1">
      <c r="C67" s="26">
        <v>9</v>
      </c>
      <c r="D67" s="27" t="s">
        <v>296</v>
      </c>
      <c r="E67" s="64"/>
      <c r="F67" s="65"/>
      <c r="G67" s="66"/>
      <c r="H67" s="53"/>
      <c r="I67" s="53"/>
      <c r="J67" s="53"/>
      <c r="K67" s="53"/>
    </row>
    <row r="68" spans="3:11" ht="30.75" customHeight="1">
      <c r="C68" s="26">
        <v>10</v>
      </c>
      <c r="D68" s="27" t="s">
        <v>297</v>
      </c>
      <c r="E68" s="64"/>
      <c r="F68" s="65"/>
      <c r="G68" s="66"/>
      <c r="H68" s="53"/>
      <c r="I68" s="53"/>
      <c r="J68" s="53"/>
      <c r="K68" s="53"/>
    </row>
    <row r="69" spans="3:11" ht="43.5" customHeight="1">
      <c r="C69" s="26">
        <v>11</v>
      </c>
      <c r="D69" s="27" t="s">
        <v>298</v>
      </c>
      <c r="E69" s="64"/>
      <c r="F69" s="65"/>
      <c r="G69" s="66"/>
      <c r="H69" s="53"/>
      <c r="I69" s="53"/>
      <c r="J69" s="53"/>
      <c r="K69" s="53"/>
    </row>
    <row r="70" spans="3:11" ht="40.5" customHeight="1">
      <c r="C70" s="26">
        <v>12</v>
      </c>
      <c r="D70" s="27" t="s">
        <v>316</v>
      </c>
      <c r="E70" s="64"/>
      <c r="F70" s="65"/>
      <c r="G70" s="66"/>
      <c r="H70" s="53"/>
      <c r="I70" s="53"/>
      <c r="J70" s="53"/>
      <c r="K70" s="53"/>
    </row>
    <row r="71" spans="3:11" ht="36.75" customHeight="1">
      <c r="C71" s="26">
        <v>13</v>
      </c>
      <c r="D71" s="27" t="s">
        <v>317</v>
      </c>
      <c r="E71" s="64"/>
      <c r="F71" s="65"/>
      <c r="G71" s="66"/>
      <c r="H71" s="53"/>
      <c r="I71" s="53"/>
      <c r="J71" s="53"/>
      <c r="K71" s="53"/>
    </row>
    <row r="72" spans="3:11" ht="18" customHeight="1">
      <c r="C72" s="26">
        <v>14</v>
      </c>
      <c r="D72" s="27" t="s">
        <v>299</v>
      </c>
      <c r="E72" s="64"/>
      <c r="F72" s="65"/>
      <c r="G72" s="66"/>
      <c r="H72" s="53"/>
      <c r="I72" s="53"/>
      <c r="J72" s="53"/>
      <c r="K72" s="53"/>
    </row>
    <row r="73" spans="3:11" ht="13.5" customHeight="1">
      <c r="C73" s="26">
        <v>15</v>
      </c>
      <c r="D73" s="27" t="s">
        <v>300</v>
      </c>
      <c r="E73" s="267"/>
      <c r="F73" s="275"/>
      <c r="G73" s="268"/>
      <c r="H73" s="53"/>
      <c r="I73" s="53"/>
      <c r="J73" s="53"/>
      <c r="K73" s="53"/>
    </row>
    <row r="74" spans="3:11">
      <c r="C74" s="26">
        <v>16</v>
      </c>
      <c r="D74" s="27" t="s">
        <v>83</v>
      </c>
      <c r="E74" s="53"/>
      <c r="F74" s="53"/>
      <c r="G74" s="53"/>
      <c r="H74" s="53"/>
      <c r="I74" s="53"/>
      <c r="J74" s="53"/>
      <c r="K74" s="53"/>
    </row>
    <row r="75" spans="3:11">
      <c r="C75" s="53"/>
      <c r="D75" s="53"/>
      <c r="E75" s="53"/>
      <c r="F75" s="53"/>
      <c r="G75" s="53"/>
      <c r="H75" s="53"/>
      <c r="I75" s="53"/>
      <c r="J75" s="53"/>
      <c r="K75" s="53"/>
    </row>
    <row r="76" spans="3:11">
      <c r="C76" s="53"/>
      <c r="D76" s="53"/>
      <c r="E76" s="53"/>
      <c r="F76" s="53"/>
      <c r="G76" s="53"/>
      <c r="H76" s="53"/>
      <c r="I76" s="53"/>
      <c r="J76" s="53"/>
      <c r="K76" s="53"/>
    </row>
    <row r="77" spans="3:11">
      <c r="C77" s="53"/>
      <c r="D77" s="52" t="s">
        <v>84</v>
      </c>
      <c r="E77" s="53"/>
      <c r="F77" s="53"/>
      <c r="G77" s="53"/>
      <c r="H77" s="53"/>
      <c r="I77" s="53"/>
      <c r="J77" s="53"/>
      <c r="K77" s="53"/>
    </row>
    <row r="78" spans="3:11">
      <c r="C78" s="53"/>
      <c r="D78" s="53"/>
      <c r="E78" s="60" t="s">
        <v>85</v>
      </c>
      <c r="F78" s="60" t="s">
        <v>301</v>
      </c>
      <c r="G78" s="53"/>
      <c r="H78" s="53"/>
      <c r="I78" s="53"/>
      <c r="J78" s="53"/>
      <c r="K78" s="53"/>
    </row>
    <row r="79" spans="3:11" ht="40.5" customHeight="1">
      <c r="C79" s="269" t="s">
        <v>84</v>
      </c>
      <c r="D79" s="270"/>
      <c r="E79" s="61" t="s">
        <v>313</v>
      </c>
      <c r="F79" s="59"/>
      <c r="G79" s="53"/>
      <c r="H79" s="53"/>
      <c r="I79" s="53"/>
      <c r="J79" s="53"/>
      <c r="K79" s="53"/>
    </row>
    <row r="80" spans="3:11" ht="36.75" customHeight="1">
      <c r="C80" s="60">
        <v>1</v>
      </c>
      <c r="D80" s="61" t="s">
        <v>302</v>
      </c>
      <c r="E80" s="61" t="s">
        <v>314</v>
      </c>
      <c r="F80" s="59"/>
      <c r="G80" s="53"/>
      <c r="H80" s="53"/>
      <c r="I80" s="53"/>
      <c r="J80" s="53"/>
      <c r="K80" s="53"/>
    </row>
    <row r="81" spans="3:11" ht="45.75" customHeight="1">
      <c r="C81" s="67">
        <v>2</v>
      </c>
      <c r="D81" s="61" t="s">
        <v>307</v>
      </c>
      <c r="E81" s="61" t="s">
        <v>86</v>
      </c>
      <c r="F81" s="59"/>
      <c r="G81" s="53"/>
      <c r="H81" s="53"/>
      <c r="I81" s="53"/>
      <c r="J81" s="53"/>
      <c r="K81" s="53"/>
    </row>
    <row r="82" spans="3:11" ht="36" customHeight="1">
      <c r="C82" s="67">
        <v>3</v>
      </c>
      <c r="D82" s="61" t="s">
        <v>308</v>
      </c>
      <c r="E82" s="61" t="s">
        <v>86</v>
      </c>
      <c r="F82" s="59"/>
      <c r="G82" s="53"/>
      <c r="H82" s="53"/>
      <c r="I82" s="53"/>
      <c r="J82" s="53"/>
      <c r="K82" s="53"/>
    </row>
    <row r="83" spans="3:11" ht="27" customHeight="1">
      <c r="C83" s="67">
        <v>4</v>
      </c>
      <c r="D83" s="61" t="s">
        <v>309</v>
      </c>
      <c r="E83" s="61" t="s">
        <v>86</v>
      </c>
      <c r="F83" s="59"/>
      <c r="G83" s="53"/>
      <c r="H83" s="53"/>
      <c r="I83" s="53"/>
      <c r="J83" s="53"/>
      <c r="K83" s="53"/>
    </row>
    <row r="84" spans="3:11" ht="31.5" customHeight="1">
      <c r="C84" s="271">
        <v>5</v>
      </c>
      <c r="D84" s="61" t="s">
        <v>310</v>
      </c>
      <c r="E84" s="61" t="s">
        <v>86</v>
      </c>
      <c r="F84" s="59"/>
      <c r="G84" s="53"/>
      <c r="H84" s="53"/>
      <c r="I84" s="53"/>
      <c r="J84" s="53"/>
      <c r="K84" s="53"/>
    </row>
    <row r="85" spans="3:11" ht="23.25">
      <c r="C85" s="272"/>
      <c r="D85" s="61" t="s">
        <v>311</v>
      </c>
      <c r="E85" s="61" t="s">
        <v>86</v>
      </c>
      <c r="F85" s="59"/>
      <c r="G85" s="53"/>
      <c r="H85" s="53"/>
      <c r="I85" s="53"/>
      <c r="J85" s="53"/>
      <c r="K85" s="53"/>
    </row>
    <row r="86" spans="3:11">
      <c r="C86" s="273"/>
      <c r="D86" s="59" t="s">
        <v>312</v>
      </c>
      <c r="E86" s="53"/>
      <c r="F86" s="53"/>
      <c r="G86" s="53"/>
      <c r="H86" s="53"/>
      <c r="I86" s="53"/>
      <c r="J86" s="53"/>
      <c r="K86" s="53"/>
    </row>
    <row r="87" spans="3:11">
      <c r="C87" s="53"/>
      <c r="D87" s="53"/>
      <c r="E87" s="53"/>
      <c r="F87" s="53"/>
      <c r="G87" s="53"/>
      <c r="H87" s="53"/>
      <c r="I87" s="53"/>
      <c r="J87" s="53"/>
      <c r="K87" s="53"/>
    </row>
    <row r="88" spans="3:11">
      <c r="C88" s="53"/>
      <c r="D88" s="53"/>
    </row>
  </sheetData>
  <mergeCells count="60">
    <mergeCell ref="E15:G15"/>
    <mergeCell ref="E10:G10"/>
    <mergeCell ref="E11:G11"/>
    <mergeCell ref="E12:G12"/>
    <mergeCell ref="E13:G13"/>
    <mergeCell ref="E14:G14"/>
    <mergeCell ref="C6:D6"/>
    <mergeCell ref="E6:G6"/>
    <mergeCell ref="E7:G7"/>
    <mergeCell ref="E8:G8"/>
    <mergeCell ref="E9:G9"/>
    <mergeCell ref="E22:G22"/>
    <mergeCell ref="E23:G23"/>
    <mergeCell ref="E24:G24"/>
    <mergeCell ref="E25:G25"/>
    <mergeCell ref="E16:G16"/>
    <mergeCell ref="E17:G17"/>
    <mergeCell ref="E18:G18"/>
    <mergeCell ref="E19:G19"/>
    <mergeCell ref="E20:G20"/>
    <mergeCell ref="E21:G21"/>
    <mergeCell ref="C31:D31"/>
    <mergeCell ref="E31:G31"/>
    <mergeCell ref="C48:D48"/>
    <mergeCell ref="E47:F47"/>
    <mergeCell ref="E33:G33"/>
    <mergeCell ref="E34:G34"/>
    <mergeCell ref="E35:G35"/>
    <mergeCell ref="E36:G36"/>
    <mergeCell ref="E37:G37"/>
    <mergeCell ref="E38:G38"/>
    <mergeCell ref="E39:G39"/>
    <mergeCell ref="E40:G40"/>
    <mergeCell ref="E41:G41"/>
    <mergeCell ref="E42:G42"/>
    <mergeCell ref="E43:G43"/>
    <mergeCell ref="E32:G32"/>
    <mergeCell ref="E61:G61"/>
    <mergeCell ref="E48:F48"/>
    <mergeCell ref="E49:F49"/>
    <mergeCell ref="E50:F50"/>
    <mergeCell ref="E51:F51"/>
    <mergeCell ref="E52:F52"/>
    <mergeCell ref="E53:F53"/>
    <mergeCell ref="E44:F44"/>
    <mergeCell ref="E26:F26"/>
    <mergeCell ref="E27:F27"/>
    <mergeCell ref="C79:D79"/>
    <mergeCell ref="C84:C86"/>
    <mergeCell ref="E62:G62"/>
    <mergeCell ref="E63:G63"/>
    <mergeCell ref="E64:G64"/>
    <mergeCell ref="E65:G65"/>
    <mergeCell ref="E66:G66"/>
    <mergeCell ref="E73:G73"/>
    <mergeCell ref="C58:D58"/>
    <mergeCell ref="E57:G57"/>
    <mergeCell ref="E58:G58"/>
    <mergeCell ref="E59:G59"/>
    <mergeCell ref="E60:G60"/>
  </mergeCells>
  <pageMargins left="0.7" right="0.7" top="0.75" bottom="0.75"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2</vt:i4>
      </vt:variant>
    </vt:vector>
  </HeadingPairs>
  <TitlesOfParts>
    <vt:vector size="2" baseType="lpstr">
      <vt:lpstr>Arkusz1</vt:lpstr>
      <vt:lpstr>Arkusz2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Stasia</dc:creator>
  <cp:lastModifiedBy>krogiewicz</cp:lastModifiedBy>
  <cp:lastPrinted>2021-11-30T08:52:03Z</cp:lastPrinted>
  <dcterms:created xsi:type="dcterms:W3CDTF">2018-05-26T18:24:03Z</dcterms:created>
  <dcterms:modified xsi:type="dcterms:W3CDTF">2021-12-13T11:59:03Z</dcterms:modified>
</cp:coreProperties>
</file>