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<sst xmlns="http://schemas.openxmlformats.org/spreadsheetml/2006/main" count="15" uniqueCount="10">
  <si>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>l. szkód</t>
  </si>
  <si>
    <t>wartość</t>
  </si>
  <si>
    <t>Ogółem</t>
  </si>
  <si>
    <t>OC</t>
  </si>
  <si>
    <t>EEI</t>
  </si>
  <si>
    <t>mienie od ognia i wszystkich ryzyk</t>
  </si>
  <si>
    <t>Rok</t>
  </si>
  <si>
    <t>rezerwy</t>
  </si>
  <si>
    <t>Załącznik nr 15 
Nr postępowania: 69/2024/TP-1/DZP</t>
  </si>
  <si>
    <t>ZESTAWIENIE SZKODOWOŚCI wg stanu na 03.03.2024 r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</si>
</sst>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_z_ł"/>
    <numFmt numFmtId="167" formatCode="#,##0.00\ &quot;zł&quot;"/>
    <numFmt numFmtId="168" formatCode="#,##0.00\ _z_ł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6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166" fontId="0" fillId="0" borderId="0" xfId="0" applyNumberFormat="1" applyAlignment="1">
      <alignment/>
    </xf>
    <xf numFmtId="3" fontId="3" fillId="33" borderId="10" xfId="0" applyNumberFormat="1" applyFont="1" applyFill="1" applyBorder="1" applyAlignment="1">
      <alignment horizontal="center" vertical="center"/>
    </xf>
    <xf numFmtId="166" fontId="3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166" fontId="3" fillId="33" borderId="10" xfId="0" applyNumberFormat="1" applyFont="1" applyFill="1" applyBorder="1" applyAlignment="1">
      <alignment horizontal="center" vertical="center"/>
    </xf>
    <xf numFmtId="166" fontId="4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44" fontId="3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44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2" max="2" width="9.8515625" style="0" customWidth="1"/>
    <col min="3" max="3" width="17.00390625" style="0" customWidth="1"/>
    <col min="4" max="4" width="7.8515625" style="0" customWidth="1"/>
    <col min="5" max="5" width="17.140625" style="0" customWidth="1"/>
    <col min="6" max="6" width="6.8515625" style="0" customWidth="1"/>
    <col min="7" max="7" width="14.140625" style="0" customWidth="1"/>
    <col min="8" max="10" width="22.140625" style="0" customWidth="1"/>
  </cols>
  <sheetData>
    <row r="1" spans="1:8" ht="35.25" customHeight="1">
      <c r="A1" s="23" t="s">
        <v>8</v>
      </c>
      <c r="B1" s="24"/>
      <c r="C1" s="24"/>
      <c r="D1" s="24"/>
      <c r="E1" s="24"/>
      <c r="F1" s="24"/>
      <c r="G1" s="24"/>
      <c r="H1" s="24"/>
    </row>
    <row r="2" spans="1:8" ht="35.25" customHeight="1">
      <c r="A2" s="25" t="s">
        <v>9</v>
      </c>
      <c r="B2" s="25"/>
      <c r="C2" s="25"/>
      <c r="D2" s="25"/>
      <c r="E2" s="25"/>
      <c r="F2" s="25"/>
      <c r="G2" s="25"/>
      <c r="H2" s="25"/>
    </row>
    <row r="3" spans="1:8" ht="15.75">
      <c r="A3" s="3"/>
      <c r="B3" s="4"/>
      <c r="C3" s="4"/>
      <c r="D3" s="4"/>
      <c r="E3" s="4"/>
      <c r="F3" s="4"/>
      <c r="G3" s="4"/>
      <c r="H3" s="4"/>
    </row>
    <row r="4" spans="1:8" ht="35.25" customHeight="1">
      <c r="A4" s="5" t="s">
        <v>6</v>
      </c>
      <c r="B4" s="19" t="s">
        <v>5</v>
      </c>
      <c r="C4" s="19"/>
      <c r="D4" s="27" t="s">
        <v>3</v>
      </c>
      <c r="E4" s="27"/>
      <c r="F4" s="27" t="s">
        <v>4</v>
      </c>
      <c r="G4" s="27"/>
      <c r="H4" s="26" t="s">
        <v>2</v>
      </c>
    </row>
    <row r="5" spans="1:8" ht="12.75">
      <c r="A5" s="5"/>
      <c r="B5" s="5" t="s">
        <v>0</v>
      </c>
      <c r="C5" s="5" t="s">
        <v>1</v>
      </c>
      <c r="D5" s="5" t="s">
        <v>0</v>
      </c>
      <c r="E5" s="5" t="s">
        <v>1</v>
      </c>
      <c r="F5" s="5" t="s">
        <v>0</v>
      </c>
      <c r="G5" s="5" t="s">
        <v>1</v>
      </c>
      <c r="H5" s="26"/>
    </row>
    <row r="6" spans="1:8" ht="24" customHeight="1">
      <c r="A6" s="5">
        <v>2014</v>
      </c>
      <c r="B6" s="2">
        <v>18</v>
      </c>
      <c r="C6" s="6">
        <v>29872.75</v>
      </c>
      <c r="D6" s="2">
        <v>6</v>
      </c>
      <c r="E6" s="6">
        <v>50086.05</v>
      </c>
      <c r="F6" s="2"/>
      <c r="G6" s="6"/>
      <c r="H6" s="8">
        <f>SUM(C6,E6,G6)</f>
        <v>79958.8</v>
      </c>
    </row>
    <row r="7" spans="1:8" ht="24" customHeight="1">
      <c r="A7" s="5">
        <v>2015</v>
      </c>
      <c r="B7" s="9">
        <v>25</v>
      </c>
      <c r="C7" s="10">
        <v>76635</v>
      </c>
      <c r="D7" s="9">
        <v>2</v>
      </c>
      <c r="E7" s="10">
        <v>6964</v>
      </c>
      <c r="F7" s="2"/>
      <c r="G7" s="6"/>
      <c r="H7" s="8">
        <f aca="true" t="shared" si="0" ref="H7:H16">SUM(C7,E7,G7)</f>
        <v>83599</v>
      </c>
    </row>
    <row r="8" spans="1:8" ht="24" customHeight="1">
      <c r="A8" s="5">
        <v>2016</v>
      </c>
      <c r="B8" s="9">
        <v>32</v>
      </c>
      <c r="C8" s="10">
        <v>94574</v>
      </c>
      <c r="D8" s="9">
        <v>4</v>
      </c>
      <c r="E8" s="10">
        <v>24732</v>
      </c>
      <c r="F8" s="2"/>
      <c r="G8" s="6"/>
      <c r="H8" s="8">
        <f t="shared" si="0"/>
        <v>119306</v>
      </c>
    </row>
    <row r="9" spans="1:8" ht="24" customHeight="1">
      <c r="A9" s="5">
        <v>2017</v>
      </c>
      <c r="B9" s="9">
        <v>35</v>
      </c>
      <c r="C9" s="10">
        <v>131148</v>
      </c>
      <c r="D9" s="9">
        <v>4</v>
      </c>
      <c r="E9" s="10">
        <v>6744</v>
      </c>
      <c r="F9" s="2"/>
      <c r="G9" s="6"/>
      <c r="H9" s="8">
        <f t="shared" si="0"/>
        <v>137892</v>
      </c>
    </row>
    <row r="10" spans="1:8" ht="24" customHeight="1">
      <c r="A10" s="5">
        <v>2018</v>
      </c>
      <c r="B10" s="9">
        <v>26</v>
      </c>
      <c r="C10" s="10">
        <v>91971.12</v>
      </c>
      <c r="D10" s="9">
        <v>1</v>
      </c>
      <c r="E10" s="10">
        <v>600.76</v>
      </c>
      <c r="F10" s="2"/>
      <c r="G10" s="6"/>
      <c r="H10" s="8">
        <f t="shared" si="0"/>
        <v>92571.87999999999</v>
      </c>
    </row>
    <row r="11" spans="1:8" ht="24" customHeight="1">
      <c r="A11" s="5">
        <v>2019</v>
      </c>
      <c r="B11" s="9">
        <v>46</v>
      </c>
      <c r="C11" s="10">
        <v>145568.6</v>
      </c>
      <c r="D11" s="9">
        <v>7</v>
      </c>
      <c r="E11" s="10">
        <v>21080</v>
      </c>
      <c r="F11" s="2"/>
      <c r="G11" s="6"/>
      <c r="H11" s="8">
        <f t="shared" si="0"/>
        <v>166648.6</v>
      </c>
    </row>
    <row r="12" spans="1:8" ht="24" customHeight="1">
      <c r="A12" s="5">
        <v>2020</v>
      </c>
      <c r="B12" s="9">
        <v>33</v>
      </c>
      <c r="C12" s="10">
        <v>91987</v>
      </c>
      <c r="D12" s="9">
        <v>4</v>
      </c>
      <c r="E12" s="10">
        <v>9955</v>
      </c>
      <c r="F12" s="2"/>
      <c r="G12" s="6"/>
      <c r="H12" s="8">
        <f t="shared" si="0"/>
        <v>101942</v>
      </c>
    </row>
    <row r="13" spans="1:9" ht="24" customHeight="1">
      <c r="A13" s="5">
        <v>2021</v>
      </c>
      <c r="B13" s="9">
        <v>77</v>
      </c>
      <c r="C13" s="10">
        <v>195245</v>
      </c>
      <c r="D13" s="9">
        <v>3</v>
      </c>
      <c r="E13" s="10">
        <v>44316</v>
      </c>
      <c r="F13" s="2"/>
      <c r="G13" s="6"/>
      <c r="H13" s="8">
        <f t="shared" si="0"/>
        <v>239561</v>
      </c>
      <c r="I13" s="12"/>
    </row>
    <row r="14" spans="1:8" ht="24" customHeight="1">
      <c r="A14" s="5">
        <v>2022</v>
      </c>
      <c r="B14" s="9">
        <v>63</v>
      </c>
      <c r="C14" s="10">
        <f>225032.51-G14</f>
        <v>209468.51</v>
      </c>
      <c r="D14" s="9">
        <v>2</v>
      </c>
      <c r="E14" s="10">
        <v>3903.22</v>
      </c>
      <c r="F14" s="2">
        <v>2</v>
      </c>
      <c r="G14" s="6">
        <f>1800+13764</f>
        <v>15564</v>
      </c>
      <c r="H14" s="8">
        <f>SUM(C14,E14,G14)</f>
        <v>228935.73</v>
      </c>
    </row>
    <row r="15" spans="1:8" ht="24" customHeight="1">
      <c r="A15" s="5">
        <v>2023</v>
      </c>
      <c r="B15" s="9">
        <v>75</v>
      </c>
      <c r="C15" s="10">
        <v>339429</v>
      </c>
      <c r="D15" s="9">
        <v>1</v>
      </c>
      <c r="E15" s="10">
        <v>250</v>
      </c>
      <c r="F15" s="2"/>
      <c r="G15" s="6"/>
      <c r="H15" s="8">
        <f t="shared" si="0"/>
        <v>339679</v>
      </c>
    </row>
    <row r="16" spans="1:8" ht="24" customHeight="1">
      <c r="A16" s="18" t="s">
        <v>7</v>
      </c>
      <c r="B16" s="13">
        <v>9</v>
      </c>
      <c r="C16" s="14">
        <v>73636</v>
      </c>
      <c r="D16" s="13">
        <v>2</v>
      </c>
      <c r="E16" s="14">
        <v>5500</v>
      </c>
      <c r="F16" s="15"/>
      <c r="G16" s="16"/>
      <c r="H16" s="17">
        <f t="shared" si="0"/>
        <v>79136</v>
      </c>
    </row>
    <row r="17" spans="1:9" ht="24" customHeight="1">
      <c r="A17" s="7" t="s">
        <v>2</v>
      </c>
      <c r="B17" s="11">
        <f aca="true" t="shared" si="1" ref="B17:G17">SUM(B6:B16)</f>
        <v>439</v>
      </c>
      <c r="C17" s="11">
        <f t="shared" si="1"/>
        <v>1479534.98</v>
      </c>
      <c r="D17" s="11">
        <f t="shared" si="1"/>
        <v>36</v>
      </c>
      <c r="E17" s="11">
        <f t="shared" si="1"/>
        <v>174131.03</v>
      </c>
      <c r="F17" s="11">
        <f t="shared" si="1"/>
        <v>2</v>
      </c>
      <c r="G17" s="11">
        <f t="shared" si="1"/>
        <v>15564</v>
      </c>
      <c r="H17" s="8">
        <f>SUM(H6:H16)</f>
        <v>1669230.01</v>
      </c>
      <c r="I17" s="1"/>
    </row>
    <row r="18" spans="1:8" ht="12.75">
      <c r="A18" s="20"/>
      <c r="B18" s="21"/>
      <c r="C18" s="21"/>
      <c r="D18" s="4"/>
      <c r="E18" s="4"/>
      <c r="F18" s="4"/>
      <c r="G18" s="4"/>
      <c r="H18" s="4"/>
    </row>
    <row r="19" spans="2:3" ht="12.75">
      <c r="B19" s="22"/>
      <c r="C19" s="22"/>
    </row>
  </sheetData>
  <sheetProtection/>
  <mergeCells count="8">
    <mergeCell ref="B4:C4"/>
    <mergeCell ref="A18:C18"/>
    <mergeCell ref="B19:C19"/>
    <mergeCell ref="A1:H1"/>
    <mergeCell ref="A2:H2"/>
    <mergeCell ref="H4:H5"/>
    <mergeCell ref="D4:E4"/>
    <mergeCell ref="F4:G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DASHWOOD Polska Broker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DASHWOOD Polska Broker Sp. z o.o.</dc:creator>
  <cp:keywords/>
  <dc:description/>
  <cp:lastModifiedBy>agnieszka2</cp:lastModifiedBy>
  <cp:lastPrinted>2023-03-10T08:31:38Z</cp:lastPrinted>
  <dcterms:created xsi:type="dcterms:W3CDTF">2008-03-06T08:22:43Z</dcterms:created>
  <dcterms:modified xsi:type="dcterms:W3CDTF">2024-03-04T12:44:15Z</dcterms:modified>
  <cp:category/>
  <cp:version/>
  <cp:contentType/>
  <cp:contentStatus/>
</cp:coreProperties>
</file>