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je dokumenty\2020\przetargi\54PN2020\czesci\"/>
    </mc:Choice>
  </mc:AlternateContent>
  <xr:revisionPtr revIDLastSave="0" documentId="13_ncr:1_{5AFF4988-6C88-47B4-A484-0DF781A94C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ulaż cen" sheetId="19" r:id="rId1"/>
  </sheets>
  <definedNames>
    <definedName name="_xlnm._FilterDatabase" localSheetId="0" hidden="1">'formulaż cen'!$A$3:$J$3</definedName>
    <definedName name="_xlnm.Print_Area" localSheetId="0">'formulaż cen'!$A$1:$L$484</definedName>
    <definedName name="_xlnm.Print_Titles" localSheetId="0">'formulaż cen'!$3:$4</definedName>
  </definedNames>
  <calcPr calcId="191029"/>
</workbook>
</file>

<file path=xl/calcChain.xml><?xml version="1.0" encoding="utf-8"?>
<calcChain xmlns="http://schemas.openxmlformats.org/spreadsheetml/2006/main">
  <c r="H433" i="19" l="1"/>
  <c r="I433" i="19" s="1"/>
  <c r="H434" i="19"/>
  <c r="I434" i="19" s="1"/>
  <c r="H435" i="19"/>
  <c r="I435" i="19" s="1"/>
  <c r="H436" i="19"/>
  <c r="H437" i="19"/>
  <c r="I437" i="19" s="1"/>
  <c r="H438" i="19"/>
  <c r="H439" i="19"/>
  <c r="I439" i="19" s="1"/>
  <c r="H440" i="19"/>
  <c r="H441" i="19"/>
  <c r="I441" i="19" s="1"/>
  <c r="H442" i="19"/>
  <c r="H443" i="19"/>
  <c r="I443" i="19" s="1"/>
  <c r="H444" i="19"/>
  <c r="H445" i="19"/>
  <c r="I445" i="19" s="1"/>
  <c r="H446" i="19"/>
  <c r="H447" i="19"/>
  <c r="I447" i="19" s="1"/>
  <c r="H448" i="19"/>
  <c r="H449" i="19"/>
  <c r="I449" i="19" s="1"/>
  <c r="H450" i="19"/>
  <c r="I450" i="19" s="1"/>
  <c r="H451" i="19"/>
  <c r="I451" i="19" s="1"/>
  <c r="H452" i="19"/>
  <c r="H453" i="19"/>
  <c r="I453" i="19" s="1"/>
  <c r="H454" i="19"/>
  <c r="I454" i="19" s="1"/>
  <c r="H455" i="19"/>
  <c r="I455" i="19" s="1"/>
  <c r="H456" i="19"/>
  <c r="H457" i="19"/>
  <c r="I457" i="19" s="1"/>
  <c r="H458" i="19"/>
  <c r="I458" i="19" s="1"/>
  <c r="H459" i="19"/>
  <c r="I459" i="19" s="1"/>
  <c r="H460" i="19"/>
  <c r="H461" i="19"/>
  <c r="I461" i="19" s="1"/>
  <c r="H462" i="19"/>
  <c r="I462" i="19" s="1"/>
  <c r="H463" i="19"/>
  <c r="I463" i="19" s="1"/>
  <c r="H464" i="19"/>
  <c r="H465" i="19"/>
  <c r="I465" i="19" s="1"/>
  <c r="H466" i="19"/>
  <c r="I466" i="19" s="1"/>
  <c r="H467" i="19"/>
  <c r="I467" i="19" s="1"/>
  <c r="H468" i="19"/>
  <c r="H469" i="19"/>
  <c r="I469" i="19" s="1"/>
  <c r="H470" i="19"/>
  <c r="I470" i="19" s="1"/>
  <c r="H471" i="19"/>
  <c r="I471" i="19" s="1"/>
  <c r="H472" i="19"/>
  <c r="H473" i="19"/>
  <c r="I473" i="19" s="1"/>
  <c r="H474" i="19"/>
  <c r="I474" i="19" s="1"/>
  <c r="H475" i="19"/>
  <c r="I475" i="19" s="1"/>
  <c r="H476" i="19"/>
  <c r="H477" i="19"/>
  <c r="I477" i="19" s="1"/>
  <c r="H478" i="19"/>
  <c r="I478" i="19" s="1"/>
  <c r="H479" i="19"/>
  <c r="I479" i="19" s="1"/>
  <c r="H480" i="19"/>
  <c r="H481" i="19"/>
  <c r="I481" i="19" s="1"/>
  <c r="H432" i="19"/>
  <c r="I432" i="19" s="1"/>
  <c r="H424" i="19"/>
  <c r="I424" i="19" s="1"/>
  <c r="H425" i="19"/>
  <c r="I425" i="19" s="1"/>
  <c r="K425" i="19" s="1"/>
  <c r="H426" i="19"/>
  <c r="I426" i="19" s="1"/>
  <c r="H427" i="19"/>
  <c r="H423" i="19"/>
  <c r="I423" i="19" s="1"/>
  <c r="H415" i="19"/>
  <c r="I415" i="19" s="1"/>
  <c r="H416" i="19"/>
  <c r="I416" i="19" s="1"/>
  <c r="H417" i="19"/>
  <c r="I417" i="19" s="1"/>
  <c r="H418" i="19"/>
  <c r="H419" i="19"/>
  <c r="I419" i="19" s="1"/>
  <c r="K419" i="19" s="1"/>
  <c r="H420" i="19"/>
  <c r="I420" i="19" s="1"/>
  <c r="H414" i="19"/>
  <c r="I414" i="19" s="1"/>
  <c r="H409" i="19"/>
  <c r="I409" i="19" s="1"/>
  <c r="H410" i="19"/>
  <c r="I410" i="19" s="1"/>
  <c r="K410" i="19" s="1"/>
  <c r="H411" i="19"/>
  <c r="I411" i="19" s="1"/>
  <c r="H408" i="19"/>
  <c r="I408" i="19" s="1"/>
  <c r="H404" i="19"/>
  <c r="I404" i="19" s="1"/>
  <c r="H405" i="19"/>
  <c r="I405" i="19" s="1"/>
  <c r="K405" i="19" s="1"/>
  <c r="H403" i="19"/>
  <c r="I403" i="19" s="1"/>
  <c r="H398" i="19"/>
  <c r="I398" i="19" s="1"/>
  <c r="H399" i="19"/>
  <c r="I399" i="19" s="1"/>
  <c r="H400" i="19"/>
  <c r="I400" i="19" s="1"/>
  <c r="K400" i="19" s="1"/>
  <c r="H397" i="19"/>
  <c r="I397" i="19" s="1"/>
  <c r="H392" i="19"/>
  <c r="I392" i="19" s="1"/>
  <c r="H393" i="19"/>
  <c r="I393" i="19" s="1"/>
  <c r="H394" i="19"/>
  <c r="I394" i="19" s="1"/>
  <c r="K394" i="19" s="1"/>
  <c r="H391" i="19"/>
  <c r="I391" i="19" s="1"/>
  <c r="H388" i="19"/>
  <c r="I388" i="19" s="1"/>
  <c r="H387" i="19"/>
  <c r="I387" i="19" s="1"/>
  <c r="H381" i="19"/>
  <c r="I381" i="19" s="1"/>
  <c r="K381" i="19" s="1"/>
  <c r="H382" i="19"/>
  <c r="I382" i="19" s="1"/>
  <c r="H383" i="19"/>
  <c r="I383" i="19" s="1"/>
  <c r="H384" i="19"/>
  <c r="H380" i="19"/>
  <c r="I380" i="19" s="1"/>
  <c r="K380" i="19" s="1"/>
  <c r="H376" i="19"/>
  <c r="I376" i="19" s="1"/>
  <c r="H377" i="19"/>
  <c r="I377" i="19" s="1"/>
  <c r="H375" i="19"/>
  <c r="I375" i="19" s="1"/>
  <c r="H370" i="19"/>
  <c r="I370" i="19" s="1"/>
  <c r="K370" i="19" s="1"/>
  <c r="H371" i="19"/>
  <c r="I371" i="19" s="1"/>
  <c r="H372" i="19"/>
  <c r="I372" i="19" s="1"/>
  <c r="H369" i="19"/>
  <c r="I369" i="19" s="1"/>
  <c r="H360" i="19"/>
  <c r="I360" i="19" s="1"/>
  <c r="K360" i="19" s="1"/>
  <c r="H361" i="19"/>
  <c r="I361" i="19" s="1"/>
  <c r="H362" i="19"/>
  <c r="I362" i="19" s="1"/>
  <c r="H363" i="19"/>
  <c r="H364" i="19"/>
  <c r="I364" i="19" s="1"/>
  <c r="K364" i="19" s="1"/>
  <c r="H365" i="19"/>
  <c r="I365" i="19" s="1"/>
  <c r="H366" i="19"/>
  <c r="I366" i="19" s="1"/>
  <c r="H359" i="19"/>
  <c r="I359" i="19" s="1"/>
  <c r="H351" i="19"/>
  <c r="I351" i="19" s="1"/>
  <c r="K351" i="19" s="1"/>
  <c r="H352" i="19"/>
  <c r="I352" i="19" s="1"/>
  <c r="H353" i="19"/>
  <c r="I353" i="19" s="1"/>
  <c r="H354" i="19"/>
  <c r="H355" i="19"/>
  <c r="I355" i="19" s="1"/>
  <c r="H356" i="19"/>
  <c r="I356" i="19" s="1"/>
  <c r="H350" i="19"/>
  <c r="I350" i="19" s="1"/>
  <c r="H345" i="19"/>
  <c r="I345" i="19" s="1"/>
  <c r="H346" i="19"/>
  <c r="I346" i="19" s="1"/>
  <c r="H347" i="19"/>
  <c r="I347" i="19" s="1"/>
  <c r="H344" i="19"/>
  <c r="I344" i="19" s="1"/>
  <c r="H338" i="19"/>
  <c r="I338" i="19" s="1"/>
  <c r="H339" i="19"/>
  <c r="I339" i="19" s="1"/>
  <c r="H340" i="19"/>
  <c r="I340" i="19" s="1"/>
  <c r="H341" i="19"/>
  <c r="H337" i="19"/>
  <c r="I337" i="19" s="1"/>
  <c r="H333" i="19"/>
  <c r="I333" i="19" s="1"/>
  <c r="K333" i="19" s="1"/>
  <c r="H334" i="19"/>
  <c r="I334" i="19" s="1"/>
  <c r="H332" i="19"/>
  <c r="I332" i="19" s="1"/>
  <c r="H323" i="19"/>
  <c r="I323" i="19" s="1"/>
  <c r="H324" i="19"/>
  <c r="I324" i="19" s="1"/>
  <c r="K324" i="19" s="1"/>
  <c r="H325" i="19"/>
  <c r="I325" i="19" s="1"/>
  <c r="H326" i="19"/>
  <c r="H327" i="19"/>
  <c r="I327" i="19" s="1"/>
  <c r="H328" i="19"/>
  <c r="I328" i="19" s="1"/>
  <c r="K328" i="19" s="1"/>
  <c r="H329" i="19"/>
  <c r="I329" i="19" s="1"/>
  <c r="H322" i="19"/>
  <c r="I322" i="19" s="1"/>
  <c r="H315" i="19"/>
  <c r="I315" i="19" s="1"/>
  <c r="H316" i="19"/>
  <c r="I316" i="19" s="1"/>
  <c r="K316" i="19" s="1"/>
  <c r="H317" i="19"/>
  <c r="I317" i="19" s="1"/>
  <c r="H318" i="19"/>
  <c r="H319" i="19"/>
  <c r="I319" i="19" s="1"/>
  <c r="H314" i="19"/>
  <c r="I314" i="19" s="1"/>
  <c r="K314" i="19" s="1"/>
  <c r="H302" i="19"/>
  <c r="I302" i="19" s="1"/>
  <c r="H303" i="19"/>
  <c r="I303" i="19" s="1"/>
  <c r="H304" i="19"/>
  <c r="I304" i="19" s="1"/>
  <c r="H305" i="19"/>
  <c r="I305" i="19" s="1"/>
  <c r="K305" i="19" s="1"/>
  <c r="H306" i="19"/>
  <c r="I306" i="19" s="1"/>
  <c r="H307" i="19"/>
  <c r="I307" i="19" s="1"/>
  <c r="H308" i="19"/>
  <c r="I308" i="19" s="1"/>
  <c r="H309" i="19"/>
  <c r="I309" i="19" s="1"/>
  <c r="K309" i="19" s="1"/>
  <c r="H301" i="19"/>
  <c r="I301" i="19" s="1"/>
  <c r="H268" i="19"/>
  <c r="I268" i="19" s="1"/>
  <c r="H269" i="19"/>
  <c r="I269" i="19" s="1"/>
  <c r="H270" i="19"/>
  <c r="I270" i="19" s="1"/>
  <c r="K270" i="19" s="1"/>
  <c r="H271" i="19"/>
  <c r="H272" i="19"/>
  <c r="I272" i="19" s="1"/>
  <c r="H273" i="19"/>
  <c r="I273" i="19" s="1"/>
  <c r="H274" i="19"/>
  <c r="I274" i="19" s="1"/>
  <c r="H275" i="19"/>
  <c r="H276" i="19"/>
  <c r="I276" i="19" s="1"/>
  <c r="H277" i="19"/>
  <c r="I277" i="19" s="1"/>
  <c r="H278" i="19"/>
  <c r="I278" i="19" s="1"/>
  <c r="K278" i="19" s="1"/>
  <c r="H279" i="19"/>
  <c r="H280" i="19"/>
  <c r="I280" i="19" s="1"/>
  <c r="H281" i="19"/>
  <c r="I281" i="19" s="1"/>
  <c r="H282" i="19"/>
  <c r="I282" i="19" s="1"/>
  <c r="K282" i="19" s="1"/>
  <c r="H283" i="19"/>
  <c r="H284" i="19"/>
  <c r="I284" i="19" s="1"/>
  <c r="H285" i="19"/>
  <c r="I285" i="19" s="1"/>
  <c r="H286" i="19"/>
  <c r="I286" i="19" s="1"/>
  <c r="K286" i="19" s="1"/>
  <c r="H287" i="19"/>
  <c r="H288" i="19"/>
  <c r="I288" i="19" s="1"/>
  <c r="H289" i="19"/>
  <c r="I289" i="19" s="1"/>
  <c r="H290" i="19"/>
  <c r="I290" i="19" s="1"/>
  <c r="H291" i="19"/>
  <c r="H292" i="19"/>
  <c r="I292" i="19" s="1"/>
  <c r="H293" i="19"/>
  <c r="I293" i="19" s="1"/>
  <c r="H294" i="19"/>
  <c r="I294" i="19" s="1"/>
  <c r="K294" i="19" s="1"/>
  <c r="H295" i="19"/>
  <c r="H296" i="19"/>
  <c r="I296" i="19" s="1"/>
  <c r="H297" i="19"/>
  <c r="I297" i="19" s="1"/>
  <c r="H267" i="19"/>
  <c r="I267" i="19" s="1"/>
  <c r="K267" i="19" s="1"/>
  <c r="H202" i="19"/>
  <c r="I202" i="19" s="1"/>
  <c r="H203" i="19"/>
  <c r="I203" i="19" s="1"/>
  <c r="H204" i="19"/>
  <c r="I204" i="19" s="1"/>
  <c r="H205" i="19"/>
  <c r="H206" i="19"/>
  <c r="I206" i="19" s="1"/>
  <c r="H207" i="19"/>
  <c r="I207" i="19" s="1"/>
  <c r="H208" i="19"/>
  <c r="I208" i="19" s="1"/>
  <c r="H209" i="19"/>
  <c r="H210" i="19"/>
  <c r="I210" i="19" s="1"/>
  <c r="H211" i="19"/>
  <c r="I211" i="19" s="1"/>
  <c r="H212" i="19"/>
  <c r="I212" i="19" s="1"/>
  <c r="H213" i="19"/>
  <c r="H214" i="19"/>
  <c r="I214" i="19" s="1"/>
  <c r="H215" i="19"/>
  <c r="I215" i="19" s="1"/>
  <c r="H216" i="19"/>
  <c r="I216" i="19" s="1"/>
  <c r="H217" i="19"/>
  <c r="H218" i="19"/>
  <c r="I218" i="19" s="1"/>
  <c r="H219" i="19"/>
  <c r="I219" i="19" s="1"/>
  <c r="H220" i="19"/>
  <c r="I220" i="19" s="1"/>
  <c r="H221" i="19"/>
  <c r="H222" i="19"/>
  <c r="I222" i="19" s="1"/>
  <c r="H223" i="19"/>
  <c r="I223" i="19" s="1"/>
  <c r="H224" i="19"/>
  <c r="I224" i="19" s="1"/>
  <c r="H225" i="19"/>
  <c r="H226" i="19"/>
  <c r="I226" i="19" s="1"/>
  <c r="H227" i="19"/>
  <c r="I227" i="19" s="1"/>
  <c r="H228" i="19"/>
  <c r="I228" i="19" s="1"/>
  <c r="H229" i="19"/>
  <c r="H230" i="19"/>
  <c r="I230" i="19" s="1"/>
  <c r="H231" i="19"/>
  <c r="I231" i="19" s="1"/>
  <c r="H232" i="19"/>
  <c r="I232" i="19" s="1"/>
  <c r="H233" i="19"/>
  <c r="H234" i="19"/>
  <c r="I234" i="19" s="1"/>
  <c r="H235" i="19"/>
  <c r="I235" i="19" s="1"/>
  <c r="H236" i="19"/>
  <c r="I236" i="19" s="1"/>
  <c r="H237" i="19"/>
  <c r="H238" i="19"/>
  <c r="I238" i="19" s="1"/>
  <c r="H239" i="19"/>
  <c r="I239" i="19" s="1"/>
  <c r="H240" i="19"/>
  <c r="I240" i="19" s="1"/>
  <c r="H241" i="19"/>
  <c r="H242" i="19"/>
  <c r="I242" i="19" s="1"/>
  <c r="H243" i="19"/>
  <c r="I243" i="19" s="1"/>
  <c r="H244" i="19"/>
  <c r="I244" i="19" s="1"/>
  <c r="H245" i="19"/>
  <c r="H246" i="19"/>
  <c r="I246" i="19" s="1"/>
  <c r="H247" i="19"/>
  <c r="I247" i="19" s="1"/>
  <c r="H248" i="19"/>
  <c r="I248" i="19" s="1"/>
  <c r="H249" i="19"/>
  <c r="H250" i="19"/>
  <c r="I250" i="19" s="1"/>
  <c r="H251" i="19"/>
  <c r="I251" i="19" s="1"/>
  <c r="H252" i="19"/>
  <c r="I252" i="19" s="1"/>
  <c r="H253" i="19"/>
  <c r="H254" i="19"/>
  <c r="I254" i="19" s="1"/>
  <c r="H255" i="19"/>
  <c r="I255" i="19" s="1"/>
  <c r="H256" i="19"/>
  <c r="I256" i="19" s="1"/>
  <c r="H257" i="19"/>
  <c r="H258" i="19"/>
  <c r="I258" i="19" s="1"/>
  <c r="H259" i="19"/>
  <c r="I259" i="19" s="1"/>
  <c r="H260" i="19"/>
  <c r="I260" i="19" s="1"/>
  <c r="H261" i="19"/>
  <c r="H262" i="19"/>
  <c r="I262" i="19" s="1"/>
  <c r="H201" i="19"/>
  <c r="I201" i="19" s="1"/>
  <c r="H157" i="19"/>
  <c r="I157" i="19" s="1"/>
  <c r="H158" i="19"/>
  <c r="I158" i="19" s="1"/>
  <c r="K158" i="19" s="1"/>
  <c r="H159" i="19"/>
  <c r="I159" i="19" s="1"/>
  <c r="H160" i="19"/>
  <c r="I160" i="19" s="1"/>
  <c r="H161" i="19"/>
  <c r="I161" i="19" s="1"/>
  <c r="H162" i="19"/>
  <c r="I162" i="19" s="1"/>
  <c r="K162" i="19" s="1"/>
  <c r="H163" i="19"/>
  <c r="I163" i="19" s="1"/>
  <c r="H164" i="19"/>
  <c r="I164" i="19" s="1"/>
  <c r="H165" i="19"/>
  <c r="I165" i="19" s="1"/>
  <c r="H166" i="19"/>
  <c r="I166" i="19" s="1"/>
  <c r="K166" i="19" s="1"/>
  <c r="H167" i="19"/>
  <c r="I167" i="19" s="1"/>
  <c r="H168" i="19"/>
  <c r="I168" i="19" s="1"/>
  <c r="H169" i="19"/>
  <c r="I169" i="19" s="1"/>
  <c r="H170" i="19"/>
  <c r="I170" i="19" s="1"/>
  <c r="K170" i="19" s="1"/>
  <c r="H171" i="19"/>
  <c r="I171" i="19" s="1"/>
  <c r="H172" i="19"/>
  <c r="I172" i="19" s="1"/>
  <c r="H173" i="19"/>
  <c r="I173" i="19" s="1"/>
  <c r="H174" i="19"/>
  <c r="I174" i="19" s="1"/>
  <c r="K174" i="19" s="1"/>
  <c r="H175" i="19"/>
  <c r="I175" i="19" s="1"/>
  <c r="H176" i="19"/>
  <c r="I176" i="19" s="1"/>
  <c r="H177" i="19"/>
  <c r="I177" i="19" s="1"/>
  <c r="H178" i="19"/>
  <c r="I178" i="19" s="1"/>
  <c r="K178" i="19" s="1"/>
  <c r="H179" i="19"/>
  <c r="I179" i="19" s="1"/>
  <c r="H180" i="19"/>
  <c r="I180" i="19" s="1"/>
  <c r="H181" i="19"/>
  <c r="I181" i="19" s="1"/>
  <c r="H182" i="19"/>
  <c r="I182" i="19" s="1"/>
  <c r="K182" i="19" s="1"/>
  <c r="H183" i="19"/>
  <c r="I183" i="19" s="1"/>
  <c r="H184" i="19"/>
  <c r="I184" i="19" s="1"/>
  <c r="H185" i="19"/>
  <c r="I185" i="19" s="1"/>
  <c r="H186" i="19"/>
  <c r="I186" i="19" s="1"/>
  <c r="K186" i="19" s="1"/>
  <c r="H187" i="19"/>
  <c r="I187" i="19" s="1"/>
  <c r="H188" i="19"/>
  <c r="I188" i="19" s="1"/>
  <c r="H189" i="19"/>
  <c r="I189" i="19" s="1"/>
  <c r="H190" i="19"/>
  <c r="I190" i="19" s="1"/>
  <c r="K190" i="19" s="1"/>
  <c r="H191" i="19"/>
  <c r="I191" i="19" s="1"/>
  <c r="H192" i="19"/>
  <c r="I192" i="19" s="1"/>
  <c r="H193" i="19"/>
  <c r="I193" i="19" s="1"/>
  <c r="H194" i="19"/>
  <c r="I194" i="19" s="1"/>
  <c r="K194" i="19" s="1"/>
  <c r="H195" i="19"/>
  <c r="I195" i="19" s="1"/>
  <c r="H196" i="19"/>
  <c r="I196" i="19" s="1"/>
  <c r="H197" i="19"/>
  <c r="I197" i="19" s="1"/>
  <c r="H198" i="19"/>
  <c r="I198" i="19" s="1"/>
  <c r="K198" i="19" s="1"/>
  <c r="H156" i="19"/>
  <c r="I156" i="19" s="1"/>
  <c r="H95" i="19"/>
  <c r="I95" i="19" s="1"/>
  <c r="H96" i="19"/>
  <c r="I96" i="19" s="1"/>
  <c r="H97" i="19"/>
  <c r="H98" i="19"/>
  <c r="H99" i="19"/>
  <c r="I99" i="19" s="1"/>
  <c r="H100" i="19"/>
  <c r="I100" i="19" s="1"/>
  <c r="H101" i="19"/>
  <c r="H102" i="19"/>
  <c r="H103" i="19"/>
  <c r="I103" i="19" s="1"/>
  <c r="H104" i="19"/>
  <c r="I104" i="19" s="1"/>
  <c r="H105" i="19"/>
  <c r="H106" i="19"/>
  <c r="H107" i="19"/>
  <c r="I107" i="19" s="1"/>
  <c r="H108" i="19"/>
  <c r="I108" i="19" s="1"/>
  <c r="H109" i="19"/>
  <c r="H110" i="19"/>
  <c r="H111" i="19"/>
  <c r="I111" i="19" s="1"/>
  <c r="H112" i="19"/>
  <c r="I112" i="19" s="1"/>
  <c r="H113" i="19"/>
  <c r="H114" i="19"/>
  <c r="H115" i="19"/>
  <c r="I115" i="19" s="1"/>
  <c r="H116" i="19"/>
  <c r="I116" i="19" s="1"/>
  <c r="H117" i="19"/>
  <c r="H118" i="19"/>
  <c r="H119" i="19"/>
  <c r="I119" i="19" s="1"/>
  <c r="H120" i="19"/>
  <c r="I120" i="19" s="1"/>
  <c r="H121" i="19"/>
  <c r="H122" i="19"/>
  <c r="H123" i="19"/>
  <c r="I123" i="19" s="1"/>
  <c r="H124" i="19"/>
  <c r="I124" i="19" s="1"/>
  <c r="H125" i="19"/>
  <c r="H126" i="19"/>
  <c r="H127" i="19"/>
  <c r="I127" i="19" s="1"/>
  <c r="H128" i="19"/>
  <c r="I128" i="19" s="1"/>
  <c r="H129" i="19"/>
  <c r="H130" i="19"/>
  <c r="H131" i="19"/>
  <c r="I131" i="19" s="1"/>
  <c r="H132" i="19"/>
  <c r="I132" i="19" s="1"/>
  <c r="H133" i="19"/>
  <c r="H134" i="19"/>
  <c r="H135" i="19"/>
  <c r="I135" i="19" s="1"/>
  <c r="H136" i="19"/>
  <c r="I136" i="19" s="1"/>
  <c r="H137" i="19"/>
  <c r="H138" i="19"/>
  <c r="H139" i="19"/>
  <c r="I139" i="19" s="1"/>
  <c r="H140" i="19"/>
  <c r="I140" i="19" s="1"/>
  <c r="H141" i="19"/>
  <c r="H142" i="19"/>
  <c r="H143" i="19"/>
  <c r="I143" i="19" s="1"/>
  <c r="H144" i="19"/>
  <c r="I144" i="19" s="1"/>
  <c r="H145" i="19"/>
  <c r="H146" i="19"/>
  <c r="H147" i="19"/>
  <c r="I147" i="19" s="1"/>
  <c r="H148" i="19"/>
  <c r="I148" i="19" s="1"/>
  <c r="H149" i="19"/>
  <c r="H150" i="19"/>
  <c r="H151" i="19"/>
  <c r="I151" i="19" s="1"/>
  <c r="H94" i="19"/>
  <c r="I94" i="19" s="1"/>
  <c r="H8" i="19"/>
  <c r="I8" i="19" s="1"/>
  <c r="K8" i="19" s="1"/>
  <c r="H9" i="19"/>
  <c r="I9" i="19" s="1"/>
  <c r="H10" i="19"/>
  <c r="I10" i="19" s="1"/>
  <c r="H11" i="19"/>
  <c r="H12" i="19"/>
  <c r="I12" i="19" s="1"/>
  <c r="K12" i="19" s="1"/>
  <c r="H13" i="19"/>
  <c r="I13" i="19" s="1"/>
  <c r="H14" i="19"/>
  <c r="I14" i="19" s="1"/>
  <c r="H15" i="19"/>
  <c r="H16" i="19"/>
  <c r="I16" i="19" s="1"/>
  <c r="K16" i="19" s="1"/>
  <c r="H17" i="19"/>
  <c r="I17" i="19" s="1"/>
  <c r="H18" i="19"/>
  <c r="I18" i="19" s="1"/>
  <c r="H19" i="19"/>
  <c r="H20" i="19"/>
  <c r="I20" i="19" s="1"/>
  <c r="H21" i="19"/>
  <c r="I21" i="19" s="1"/>
  <c r="H22" i="19"/>
  <c r="I22" i="19" s="1"/>
  <c r="H23" i="19"/>
  <c r="H24" i="19"/>
  <c r="I24" i="19" s="1"/>
  <c r="K24" i="19" s="1"/>
  <c r="H25" i="19"/>
  <c r="I25" i="19" s="1"/>
  <c r="H26" i="19"/>
  <c r="I26" i="19" s="1"/>
  <c r="H27" i="19"/>
  <c r="H28" i="19"/>
  <c r="I28" i="19" s="1"/>
  <c r="K28" i="19" s="1"/>
  <c r="H29" i="19"/>
  <c r="I29" i="19" s="1"/>
  <c r="H30" i="19"/>
  <c r="I30" i="19" s="1"/>
  <c r="H31" i="19"/>
  <c r="H32" i="19"/>
  <c r="I32" i="19" s="1"/>
  <c r="K32" i="19" s="1"/>
  <c r="H33" i="19"/>
  <c r="I33" i="19" s="1"/>
  <c r="H34" i="19"/>
  <c r="I34" i="19" s="1"/>
  <c r="H35" i="19"/>
  <c r="H36" i="19"/>
  <c r="I36" i="19" s="1"/>
  <c r="H37" i="19"/>
  <c r="I37" i="19" s="1"/>
  <c r="H38" i="19"/>
  <c r="I38" i="19" s="1"/>
  <c r="H39" i="19"/>
  <c r="H40" i="19"/>
  <c r="I40" i="19" s="1"/>
  <c r="K40" i="19" s="1"/>
  <c r="H41" i="19"/>
  <c r="I41" i="19" s="1"/>
  <c r="H42" i="19"/>
  <c r="I42" i="19" s="1"/>
  <c r="H43" i="19"/>
  <c r="H44" i="19"/>
  <c r="I44" i="19" s="1"/>
  <c r="K44" i="19" s="1"/>
  <c r="H45" i="19"/>
  <c r="I45" i="19" s="1"/>
  <c r="H46" i="19"/>
  <c r="I46" i="19" s="1"/>
  <c r="H47" i="19"/>
  <c r="H48" i="19"/>
  <c r="I48" i="19" s="1"/>
  <c r="K48" i="19" s="1"/>
  <c r="H49" i="19"/>
  <c r="I49" i="19" s="1"/>
  <c r="H50" i="19"/>
  <c r="I50" i="19" s="1"/>
  <c r="H51" i="19"/>
  <c r="H52" i="19"/>
  <c r="I52" i="19" s="1"/>
  <c r="H53" i="19"/>
  <c r="I53" i="19" s="1"/>
  <c r="H54" i="19"/>
  <c r="I54" i="19" s="1"/>
  <c r="H55" i="19"/>
  <c r="H56" i="19"/>
  <c r="I56" i="19" s="1"/>
  <c r="K56" i="19" s="1"/>
  <c r="H57" i="19"/>
  <c r="I57" i="19" s="1"/>
  <c r="H58" i="19"/>
  <c r="I58" i="19" s="1"/>
  <c r="H59" i="19"/>
  <c r="H60" i="19"/>
  <c r="I60" i="19" s="1"/>
  <c r="K60" i="19" s="1"/>
  <c r="H61" i="19"/>
  <c r="I61" i="19" s="1"/>
  <c r="H62" i="19"/>
  <c r="I62" i="19" s="1"/>
  <c r="H63" i="19"/>
  <c r="H64" i="19"/>
  <c r="I64" i="19" s="1"/>
  <c r="K64" i="19" s="1"/>
  <c r="H65" i="19"/>
  <c r="I65" i="19" s="1"/>
  <c r="H66" i="19"/>
  <c r="I66" i="19" s="1"/>
  <c r="H67" i="19"/>
  <c r="H68" i="19"/>
  <c r="I68" i="19" s="1"/>
  <c r="H69" i="19"/>
  <c r="I69" i="19" s="1"/>
  <c r="H70" i="19"/>
  <c r="I70" i="19" s="1"/>
  <c r="H71" i="19"/>
  <c r="H72" i="19"/>
  <c r="I72" i="19" s="1"/>
  <c r="K72" i="19" s="1"/>
  <c r="H73" i="19"/>
  <c r="I73" i="19" s="1"/>
  <c r="H74" i="19"/>
  <c r="I74" i="19" s="1"/>
  <c r="H75" i="19"/>
  <c r="H76" i="19"/>
  <c r="I76" i="19" s="1"/>
  <c r="K76" i="19" s="1"/>
  <c r="H77" i="19"/>
  <c r="I77" i="19" s="1"/>
  <c r="H78" i="19"/>
  <c r="I78" i="19" s="1"/>
  <c r="H79" i="19"/>
  <c r="H80" i="19"/>
  <c r="I80" i="19" s="1"/>
  <c r="K80" i="19" s="1"/>
  <c r="H81" i="19"/>
  <c r="I81" i="19" s="1"/>
  <c r="H82" i="19"/>
  <c r="I82" i="19" s="1"/>
  <c r="H83" i="19"/>
  <c r="H84" i="19"/>
  <c r="I84" i="19" s="1"/>
  <c r="H85" i="19"/>
  <c r="I85" i="19" s="1"/>
  <c r="H86" i="19"/>
  <c r="I86" i="19" s="1"/>
  <c r="H87" i="19"/>
  <c r="H88" i="19"/>
  <c r="I88" i="19" s="1"/>
  <c r="K88" i="19" s="1"/>
  <c r="H89" i="19"/>
  <c r="I89" i="19" s="1"/>
  <c r="H90" i="19"/>
  <c r="I90" i="19" s="1"/>
  <c r="H91" i="19"/>
  <c r="H7" i="19"/>
  <c r="K433" i="19"/>
  <c r="K434" i="19"/>
  <c r="K435" i="19"/>
  <c r="K437" i="19"/>
  <c r="K439" i="19"/>
  <c r="K441" i="19"/>
  <c r="K443" i="19"/>
  <c r="K445" i="19"/>
  <c r="K447" i="19"/>
  <c r="K449" i="19"/>
  <c r="K450" i="19"/>
  <c r="K451" i="19"/>
  <c r="K453" i="19"/>
  <c r="K454" i="19"/>
  <c r="K455" i="19"/>
  <c r="K457" i="19"/>
  <c r="K458" i="19"/>
  <c r="K459" i="19"/>
  <c r="K461" i="19"/>
  <c r="K462" i="19"/>
  <c r="K463" i="19"/>
  <c r="K465" i="19"/>
  <c r="K466" i="19"/>
  <c r="K467" i="19"/>
  <c r="K469" i="19"/>
  <c r="K470" i="19"/>
  <c r="K471" i="19"/>
  <c r="K473" i="19"/>
  <c r="K474" i="19"/>
  <c r="K475" i="19"/>
  <c r="K477" i="19"/>
  <c r="K478" i="19"/>
  <c r="K479" i="19"/>
  <c r="K481" i="19"/>
  <c r="K432" i="19"/>
  <c r="K424" i="19"/>
  <c r="K426" i="19"/>
  <c r="K423" i="19"/>
  <c r="K415" i="19"/>
  <c r="K416" i="19"/>
  <c r="K417" i="19"/>
  <c r="K420" i="19"/>
  <c r="K414" i="19"/>
  <c r="K409" i="19"/>
  <c r="K411" i="19"/>
  <c r="K408" i="19"/>
  <c r="K404" i="19"/>
  <c r="K403" i="19"/>
  <c r="K398" i="19"/>
  <c r="K399" i="19"/>
  <c r="K397" i="19"/>
  <c r="K392" i="19"/>
  <c r="K393" i="19"/>
  <c r="K391" i="19"/>
  <c r="K388" i="19"/>
  <c r="K387" i="19"/>
  <c r="K382" i="19"/>
  <c r="K383" i="19"/>
  <c r="K376" i="19"/>
  <c r="K377" i="19"/>
  <c r="K375" i="19"/>
  <c r="K371" i="19"/>
  <c r="K372" i="19"/>
  <c r="K369" i="19"/>
  <c r="K361" i="19"/>
  <c r="K362" i="19"/>
  <c r="K365" i="19"/>
  <c r="K366" i="19"/>
  <c r="K359" i="19"/>
  <c r="K352" i="19"/>
  <c r="K353" i="19"/>
  <c r="K355" i="19"/>
  <c r="K356" i="19"/>
  <c r="K350" i="19"/>
  <c r="K345" i="19"/>
  <c r="K346" i="19"/>
  <c r="K347" i="19"/>
  <c r="K344" i="19"/>
  <c r="K338" i="19"/>
  <c r="K339" i="19"/>
  <c r="K340" i="19"/>
  <c r="K337" i="19"/>
  <c r="K334" i="19"/>
  <c r="K332" i="19"/>
  <c r="K323" i="19"/>
  <c r="K325" i="19"/>
  <c r="K327" i="19"/>
  <c r="K329" i="19"/>
  <c r="K322" i="19"/>
  <c r="K315" i="19"/>
  <c r="K317" i="19"/>
  <c r="K319" i="19"/>
  <c r="K302" i="19"/>
  <c r="K303" i="19"/>
  <c r="K304" i="19"/>
  <c r="K306" i="19"/>
  <c r="K307" i="19"/>
  <c r="K308" i="19"/>
  <c r="K301" i="19"/>
  <c r="K268" i="19"/>
  <c r="K269" i="19"/>
  <c r="K272" i="19"/>
  <c r="K273" i="19"/>
  <c r="K274" i="19"/>
  <c r="K276" i="19"/>
  <c r="K277" i="19"/>
  <c r="K280" i="19"/>
  <c r="K281" i="19"/>
  <c r="K284" i="19"/>
  <c r="K285" i="19"/>
  <c r="K288" i="19"/>
  <c r="K289" i="19"/>
  <c r="K290" i="19"/>
  <c r="K292" i="19"/>
  <c r="K293" i="19"/>
  <c r="K296" i="19"/>
  <c r="K297" i="19"/>
  <c r="K202" i="19"/>
  <c r="K203" i="19"/>
  <c r="K204" i="19"/>
  <c r="K206" i="19"/>
  <c r="K207" i="19"/>
  <c r="K208" i="19"/>
  <c r="K210" i="19"/>
  <c r="K211" i="19"/>
  <c r="K212" i="19"/>
  <c r="K214" i="19"/>
  <c r="K215" i="19"/>
  <c r="K216" i="19"/>
  <c r="K218" i="19"/>
  <c r="K219" i="19"/>
  <c r="K220" i="19"/>
  <c r="K222" i="19"/>
  <c r="K223" i="19"/>
  <c r="K224" i="19"/>
  <c r="K226" i="19"/>
  <c r="K227" i="19"/>
  <c r="K228" i="19"/>
  <c r="K230" i="19"/>
  <c r="K231" i="19"/>
  <c r="K232" i="19"/>
  <c r="K234" i="19"/>
  <c r="K235" i="19"/>
  <c r="K236" i="19"/>
  <c r="K238" i="19"/>
  <c r="K239" i="19"/>
  <c r="K240" i="19"/>
  <c r="K242" i="19"/>
  <c r="K243" i="19"/>
  <c r="K244" i="19"/>
  <c r="K246" i="19"/>
  <c r="K247" i="19"/>
  <c r="K248" i="19"/>
  <c r="K250" i="19"/>
  <c r="K251" i="19"/>
  <c r="K252" i="19"/>
  <c r="K254" i="19"/>
  <c r="K255" i="19"/>
  <c r="K256" i="19"/>
  <c r="K258" i="19"/>
  <c r="K259" i="19"/>
  <c r="K260" i="19"/>
  <c r="K262" i="19"/>
  <c r="K201" i="19"/>
  <c r="K157" i="19"/>
  <c r="K159" i="19"/>
  <c r="K160" i="19"/>
  <c r="K161" i="19"/>
  <c r="K163" i="19"/>
  <c r="K164" i="19"/>
  <c r="K165" i="19"/>
  <c r="K167" i="19"/>
  <c r="K168" i="19"/>
  <c r="K169" i="19"/>
  <c r="K171" i="19"/>
  <c r="K172" i="19"/>
  <c r="K173" i="19"/>
  <c r="K175" i="19"/>
  <c r="K176" i="19"/>
  <c r="K177" i="19"/>
  <c r="K179" i="19"/>
  <c r="K180" i="19"/>
  <c r="K181" i="19"/>
  <c r="K183" i="19"/>
  <c r="K184" i="19"/>
  <c r="K185" i="19"/>
  <c r="K187" i="19"/>
  <c r="K188" i="19"/>
  <c r="K189" i="19"/>
  <c r="K191" i="19"/>
  <c r="K192" i="19"/>
  <c r="K193" i="19"/>
  <c r="K195" i="19"/>
  <c r="K196" i="19"/>
  <c r="K197" i="19"/>
  <c r="K156" i="19"/>
  <c r="K95" i="19"/>
  <c r="K96" i="19"/>
  <c r="K99" i="19"/>
  <c r="K100" i="19"/>
  <c r="K103" i="19"/>
  <c r="K104" i="19"/>
  <c r="K107" i="19"/>
  <c r="K108" i="19"/>
  <c r="K111" i="19"/>
  <c r="K112" i="19"/>
  <c r="K115" i="19"/>
  <c r="K116" i="19"/>
  <c r="K119" i="19"/>
  <c r="K120" i="19"/>
  <c r="K123" i="19"/>
  <c r="K124" i="19"/>
  <c r="K127" i="19"/>
  <c r="K128" i="19"/>
  <c r="K131" i="19"/>
  <c r="K132" i="19"/>
  <c r="K135" i="19"/>
  <c r="K136" i="19"/>
  <c r="K139" i="19"/>
  <c r="K140" i="19"/>
  <c r="K143" i="19"/>
  <c r="K144" i="19"/>
  <c r="K147" i="19"/>
  <c r="K148" i="19"/>
  <c r="K151" i="19"/>
  <c r="K94" i="19"/>
  <c r="K9" i="19"/>
  <c r="K10" i="19"/>
  <c r="K13" i="19"/>
  <c r="K14" i="19"/>
  <c r="K17" i="19"/>
  <c r="K18" i="19"/>
  <c r="K20" i="19"/>
  <c r="K21" i="19"/>
  <c r="K22" i="19"/>
  <c r="K25" i="19"/>
  <c r="K26" i="19"/>
  <c r="K29" i="19"/>
  <c r="K30" i="19"/>
  <c r="K33" i="19"/>
  <c r="K34" i="19"/>
  <c r="K36" i="19"/>
  <c r="K37" i="19"/>
  <c r="K38" i="19"/>
  <c r="K41" i="19"/>
  <c r="K42" i="19"/>
  <c r="K45" i="19"/>
  <c r="K46" i="19"/>
  <c r="K49" i="19"/>
  <c r="K50" i="19"/>
  <c r="K52" i="19"/>
  <c r="K53" i="19"/>
  <c r="K54" i="19"/>
  <c r="K57" i="19"/>
  <c r="K58" i="19"/>
  <c r="K61" i="19"/>
  <c r="K62" i="19"/>
  <c r="K65" i="19"/>
  <c r="K66" i="19"/>
  <c r="K68" i="19"/>
  <c r="K69" i="19"/>
  <c r="K70" i="19"/>
  <c r="K73" i="19"/>
  <c r="K74" i="19"/>
  <c r="K77" i="19"/>
  <c r="K78" i="19"/>
  <c r="K81" i="19"/>
  <c r="K82" i="19"/>
  <c r="K84" i="19"/>
  <c r="K85" i="19"/>
  <c r="K86" i="19"/>
  <c r="K89" i="19"/>
  <c r="K90" i="19"/>
  <c r="I145" i="19" l="1"/>
  <c r="K145" i="19" s="1"/>
  <c r="I129" i="19"/>
  <c r="K129" i="19" s="1"/>
  <c r="I113" i="19"/>
  <c r="K113" i="19" s="1"/>
  <c r="I97" i="19"/>
  <c r="K97" i="19" s="1"/>
  <c r="I261" i="19"/>
  <c r="K261" i="19" s="1"/>
  <c r="I245" i="19"/>
  <c r="K245" i="19" s="1"/>
  <c r="I233" i="19"/>
  <c r="K233" i="19" s="1"/>
  <c r="I221" i="19"/>
  <c r="K221" i="19" s="1"/>
  <c r="K480" i="19"/>
  <c r="I480" i="19"/>
  <c r="I476" i="19"/>
  <c r="K476" i="19" s="1"/>
  <c r="K472" i="19"/>
  <c r="I472" i="19"/>
  <c r="I468" i="19"/>
  <c r="K468" i="19" s="1"/>
  <c r="K464" i="19"/>
  <c r="I464" i="19"/>
  <c r="I460" i="19"/>
  <c r="K460" i="19" s="1"/>
  <c r="K456" i="19"/>
  <c r="I456" i="19"/>
  <c r="I452" i="19"/>
  <c r="K452" i="19" s="1"/>
  <c r="K448" i="19"/>
  <c r="I448" i="19"/>
  <c r="I444" i="19"/>
  <c r="K444" i="19" s="1"/>
  <c r="K440" i="19"/>
  <c r="I440" i="19"/>
  <c r="I436" i="19"/>
  <c r="K436" i="19" s="1"/>
  <c r="K91" i="19"/>
  <c r="I91" i="19"/>
  <c r="I87" i="19"/>
  <c r="K87" i="19" s="1"/>
  <c r="K83" i="19"/>
  <c r="I83" i="19"/>
  <c r="I79" i="19"/>
  <c r="K79" i="19" s="1"/>
  <c r="K75" i="19"/>
  <c r="I75" i="19"/>
  <c r="I71" i="19"/>
  <c r="K71" i="19" s="1"/>
  <c r="K67" i="19"/>
  <c r="I67" i="19"/>
  <c r="I63" i="19"/>
  <c r="K63" i="19" s="1"/>
  <c r="K59" i="19"/>
  <c r="I59" i="19"/>
  <c r="I55" i="19"/>
  <c r="K55" i="19" s="1"/>
  <c r="K51" i="19"/>
  <c r="I51" i="19"/>
  <c r="I47" i="19"/>
  <c r="K47" i="19" s="1"/>
  <c r="K43" i="19"/>
  <c r="I43" i="19"/>
  <c r="I39" i="19"/>
  <c r="K39" i="19" s="1"/>
  <c r="K35" i="19"/>
  <c r="I35" i="19"/>
  <c r="I31" i="19"/>
  <c r="K31" i="19" s="1"/>
  <c r="K27" i="19"/>
  <c r="I27" i="19"/>
  <c r="I23" i="19"/>
  <c r="K23" i="19" s="1"/>
  <c r="K19" i="19"/>
  <c r="I19" i="19"/>
  <c r="I15" i="19"/>
  <c r="K15" i="19" s="1"/>
  <c r="K11" i="19"/>
  <c r="I11" i="19"/>
  <c r="I354" i="19"/>
  <c r="K354" i="19" s="1"/>
  <c r="I363" i="19"/>
  <c r="K363" i="19" s="1"/>
  <c r="I384" i="19"/>
  <c r="K384" i="19" s="1"/>
  <c r="I418" i="19"/>
  <c r="K418" i="19" s="1"/>
  <c r="I141" i="19"/>
  <c r="K141" i="19" s="1"/>
  <c r="I133" i="19"/>
  <c r="K133" i="19" s="1"/>
  <c r="I121" i="19"/>
  <c r="K121" i="19" s="1"/>
  <c r="I109" i="19"/>
  <c r="K109" i="19" s="1"/>
  <c r="I101" i="19"/>
  <c r="K101" i="19" s="1"/>
  <c r="I257" i="19"/>
  <c r="K257" i="19" s="1"/>
  <c r="I249" i="19"/>
  <c r="K249" i="19" s="1"/>
  <c r="K241" i="19"/>
  <c r="I241" i="19"/>
  <c r="I229" i="19"/>
  <c r="K229" i="19" s="1"/>
  <c r="K217" i="19"/>
  <c r="I217" i="19"/>
  <c r="I209" i="19"/>
  <c r="K209" i="19" s="1"/>
  <c r="K205" i="19"/>
  <c r="I205" i="19"/>
  <c r="I318" i="19"/>
  <c r="K318" i="19" s="1"/>
  <c r="K326" i="19"/>
  <c r="I326" i="19"/>
  <c r="I341" i="19"/>
  <c r="K341" i="19" s="1"/>
  <c r="K427" i="19"/>
  <c r="I427" i="19"/>
  <c r="I446" i="19"/>
  <c r="K446" i="19" s="1"/>
  <c r="K442" i="19"/>
  <c r="I442" i="19"/>
  <c r="I438" i="19"/>
  <c r="K438" i="19" s="1"/>
  <c r="I7" i="19"/>
  <c r="K7" i="19" s="1"/>
  <c r="I149" i="19"/>
  <c r="K149" i="19" s="1"/>
  <c r="I137" i="19"/>
  <c r="K137" i="19" s="1"/>
  <c r="I125" i="19"/>
  <c r="K125" i="19" s="1"/>
  <c r="I117" i="19"/>
  <c r="K117" i="19" s="1"/>
  <c r="I105" i="19"/>
  <c r="K105" i="19" s="1"/>
  <c r="I253" i="19"/>
  <c r="K253" i="19" s="1"/>
  <c r="I237" i="19"/>
  <c r="K237" i="19" s="1"/>
  <c r="I225" i="19"/>
  <c r="K225" i="19" s="1"/>
  <c r="I213" i="19"/>
  <c r="K213" i="19" s="1"/>
  <c r="I150" i="19"/>
  <c r="K150" i="19" s="1"/>
  <c r="I146" i="19"/>
  <c r="K146" i="19" s="1"/>
  <c r="I142" i="19"/>
  <c r="K142" i="19" s="1"/>
  <c r="I138" i="19"/>
  <c r="K138" i="19" s="1"/>
  <c r="I134" i="19"/>
  <c r="K134" i="19" s="1"/>
  <c r="I130" i="19"/>
  <c r="K130" i="19" s="1"/>
  <c r="I126" i="19"/>
  <c r="K126" i="19" s="1"/>
  <c r="I122" i="19"/>
  <c r="K122" i="19" s="1"/>
  <c r="I118" i="19"/>
  <c r="K118" i="19" s="1"/>
  <c r="I114" i="19"/>
  <c r="K114" i="19" s="1"/>
  <c r="I110" i="19"/>
  <c r="K110" i="19" s="1"/>
  <c r="I106" i="19"/>
  <c r="K106" i="19" s="1"/>
  <c r="I102" i="19"/>
  <c r="K102" i="19" s="1"/>
  <c r="I98" i="19"/>
  <c r="K98" i="19" s="1"/>
  <c r="I295" i="19"/>
  <c r="K295" i="19" s="1"/>
  <c r="I291" i="19"/>
  <c r="K291" i="19" s="1"/>
  <c r="I287" i="19"/>
  <c r="K287" i="19" s="1"/>
  <c r="I283" i="19"/>
  <c r="K283" i="19" s="1"/>
  <c r="I279" i="19"/>
  <c r="K279" i="19" s="1"/>
  <c r="I275" i="19"/>
  <c r="K275" i="19" s="1"/>
  <c r="I271" i="19"/>
  <c r="K271" i="19" s="1"/>
  <c r="J432" i="19"/>
  <c r="J423" i="19"/>
  <c r="J414" i="19"/>
  <c r="L414" i="19" s="1"/>
  <c r="J410" i="19"/>
  <c r="L410" i="19" s="1"/>
  <c r="J408" i="19"/>
  <c r="J381" i="19"/>
  <c r="J340" i="19"/>
  <c r="J325" i="19"/>
  <c r="L325" i="19" s="1"/>
  <c r="J98" i="19"/>
  <c r="J114" i="19"/>
  <c r="J130" i="19"/>
  <c r="J17" i="19"/>
  <c r="J33" i="19"/>
  <c r="J49" i="19"/>
  <c r="J65" i="19"/>
  <c r="L65" i="19" s="1"/>
  <c r="J81" i="19"/>
  <c r="J435" i="19"/>
  <c r="J439" i="19"/>
  <c r="J443" i="19"/>
  <c r="J447" i="19"/>
  <c r="J451" i="19"/>
  <c r="J455" i="19"/>
  <c r="J459" i="19"/>
  <c r="J463" i="19"/>
  <c r="J467" i="19"/>
  <c r="J471" i="19"/>
  <c r="J475" i="19"/>
  <c r="J479" i="19"/>
  <c r="J94" i="19"/>
  <c r="J424" i="19"/>
  <c r="J409" i="19"/>
  <c r="J404" i="19"/>
  <c r="J399" i="19"/>
  <c r="J393" i="19"/>
  <c r="J387" i="19"/>
  <c r="J384" i="19"/>
  <c r="J363" i="19"/>
  <c r="J345" i="19"/>
  <c r="J338" i="19"/>
  <c r="J327" i="19"/>
  <c r="J315" i="19"/>
  <c r="J308" i="19"/>
  <c r="J269" i="19"/>
  <c r="J281" i="19"/>
  <c r="J285" i="19"/>
  <c r="J297" i="19"/>
  <c r="J204" i="19"/>
  <c r="J216" i="19"/>
  <c r="J220" i="19"/>
  <c r="J232" i="19"/>
  <c r="J236" i="19"/>
  <c r="J248" i="19"/>
  <c r="J252" i="19"/>
  <c r="J157" i="19"/>
  <c r="J161" i="19"/>
  <c r="J173" i="19"/>
  <c r="J177" i="19"/>
  <c r="J189" i="19"/>
  <c r="J193" i="19"/>
  <c r="J100" i="19"/>
  <c r="J104" i="19"/>
  <c r="J116" i="19"/>
  <c r="J120" i="19"/>
  <c r="J132" i="19"/>
  <c r="J136" i="19"/>
  <c r="J148" i="19"/>
  <c r="J19" i="19"/>
  <c r="J23" i="19"/>
  <c r="J35" i="19"/>
  <c r="J51" i="19"/>
  <c r="J55" i="19"/>
  <c r="J67" i="19"/>
  <c r="J83" i="19"/>
  <c r="J87" i="19"/>
  <c r="J71" i="19" l="1"/>
  <c r="L71" i="19" s="1"/>
  <c r="J39" i="19"/>
  <c r="J418" i="19"/>
  <c r="J146" i="19"/>
  <c r="L146" i="19" s="1"/>
  <c r="J460" i="19"/>
  <c r="L460" i="19" s="1"/>
  <c r="L338" i="19"/>
  <c r="L130" i="19"/>
  <c r="L114" i="19"/>
  <c r="L98" i="19"/>
  <c r="L33" i="19"/>
  <c r="L49" i="19"/>
  <c r="L81" i="19"/>
  <c r="L17" i="19"/>
  <c r="J444" i="19"/>
  <c r="L444" i="19" s="1"/>
  <c r="L432" i="19"/>
  <c r="L459" i="19"/>
  <c r="J476" i="19"/>
  <c r="L476" i="19" s="1"/>
  <c r="L408" i="19"/>
  <c r="J400" i="19"/>
  <c r="L400" i="19" s="1"/>
  <c r="L387" i="19"/>
  <c r="L381" i="19"/>
  <c r="J375" i="19"/>
  <c r="L375" i="19" s="1"/>
  <c r="J365" i="19"/>
  <c r="L365" i="19" s="1"/>
  <c r="J360" i="19"/>
  <c r="L360" i="19" s="1"/>
  <c r="L363" i="19"/>
  <c r="J352" i="19"/>
  <c r="L352" i="19" s="1"/>
  <c r="J356" i="19"/>
  <c r="L356" i="19" s="1"/>
  <c r="J347" i="19"/>
  <c r="L347" i="19" s="1"/>
  <c r="L340" i="19"/>
  <c r="J334" i="19"/>
  <c r="L334" i="19" s="1"/>
  <c r="J329" i="19"/>
  <c r="L329" i="19" s="1"/>
  <c r="J317" i="19"/>
  <c r="L317" i="19" s="1"/>
  <c r="L315" i="19"/>
  <c r="J301" i="19"/>
  <c r="L301" i="19" s="1"/>
  <c r="J302" i="19"/>
  <c r="L302" i="19" s="1"/>
  <c r="J306" i="19"/>
  <c r="L306" i="19" s="1"/>
  <c r="J271" i="19"/>
  <c r="L271" i="19" s="1"/>
  <c r="J283" i="19"/>
  <c r="L283" i="19" s="1"/>
  <c r="J287" i="19"/>
  <c r="L287" i="19" s="1"/>
  <c r="L285" i="19"/>
  <c r="L269" i="19"/>
  <c r="J295" i="19"/>
  <c r="L295" i="19" s="1"/>
  <c r="J279" i="19"/>
  <c r="L279" i="19" s="1"/>
  <c r="J291" i="19"/>
  <c r="L291" i="19" s="1"/>
  <c r="J275" i="19"/>
  <c r="L275" i="19" s="1"/>
  <c r="J183" i="19"/>
  <c r="L183" i="19" s="1"/>
  <c r="J167" i="19"/>
  <c r="L167" i="19" s="1"/>
  <c r="J156" i="19"/>
  <c r="L156" i="19" s="1"/>
  <c r="J254" i="19"/>
  <c r="L254" i="19" s="1"/>
  <c r="J206" i="19"/>
  <c r="L206" i="19" s="1"/>
  <c r="J238" i="19"/>
  <c r="L238" i="19" s="1"/>
  <c r="J222" i="19"/>
  <c r="L222" i="19" s="1"/>
  <c r="J250" i="19"/>
  <c r="L250" i="19" s="1"/>
  <c r="J234" i="19"/>
  <c r="L234" i="19" s="1"/>
  <c r="J218" i="19"/>
  <c r="L218" i="19" s="1"/>
  <c r="J202" i="19"/>
  <c r="L202" i="19" s="1"/>
  <c r="L220" i="19"/>
  <c r="J262" i="19"/>
  <c r="L262" i="19" s="1"/>
  <c r="J246" i="19"/>
  <c r="L246" i="19" s="1"/>
  <c r="J230" i="19"/>
  <c r="L230" i="19" s="1"/>
  <c r="J214" i="19"/>
  <c r="L214" i="19" s="1"/>
  <c r="L204" i="19"/>
  <c r="L236" i="19"/>
  <c r="J258" i="19"/>
  <c r="L258" i="19" s="1"/>
  <c r="J242" i="19"/>
  <c r="L242" i="19" s="1"/>
  <c r="J226" i="19"/>
  <c r="L226" i="19" s="1"/>
  <c r="J210" i="19"/>
  <c r="L210" i="19" s="1"/>
  <c r="L252" i="19"/>
  <c r="J195" i="19"/>
  <c r="L195" i="19" s="1"/>
  <c r="J179" i="19"/>
  <c r="L179" i="19" s="1"/>
  <c r="J163" i="19"/>
  <c r="L163" i="19" s="1"/>
  <c r="L177" i="19"/>
  <c r="J191" i="19"/>
  <c r="L191" i="19" s="1"/>
  <c r="J175" i="19"/>
  <c r="L175" i="19" s="1"/>
  <c r="J159" i="19"/>
  <c r="L159" i="19" s="1"/>
  <c r="L161" i="19"/>
  <c r="L193" i="19"/>
  <c r="J187" i="19"/>
  <c r="L187" i="19" s="1"/>
  <c r="J171" i="19"/>
  <c r="L171" i="19" s="1"/>
  <c r="J142" i="19"/>
  <c r="L142" i="19" s="1"/>
  <c r="J126" i="19"/>
  <c r="L126" i="19" s="1"/>
  <c r="J110" i="19"/>
  <c r="L110" i="19" s="1"/>
  <c r="L136" i="19"/>
  <c r="J138" i="19"/>
  <c r="L138" i="19" s="1"/>
  <c r="J122" i="19"/>
  <c r="L122" i="19" s="1"/>
  <c r="J106" i="19"/>
  <c r="L106" i="19" s="1"/>
  <c r="L120" i="19"/>
  <c r="L104" i="19"/>
  <c r="L94" i="19"/>
  <c r="J150" i="19"/>
  <c r="L150" i="19" s="1"/>
  <c r="J134" i="19"/>
  <c r="L134" i="19" s="1"/>
  <c r="J118" i="19"/>
  <c r="L118" i="19" s="1"/>
  <c r="J102" i="19"/>
  <c r="L102" i="19" s="1"/>
  <c r="L39" i="19"/>
  <c r="J77" i="19"/>
  <c r="L77" i="19" s="1"/>
  <c r="J61" i="19"/>
  <c r="L61" i="19" s="1"/>
  <c r="J45" i="19"/>
  <c r="L45" i="19" s="1"/>
  <c r="J29" i="19"/>
  <c r="L29" i="19" s="1"/>
  <c r="J13" i="19"/>
  <c r="L13" i="19" s="1"/>
  <c r="L55" i="19"/>
  <c r="J89" i="19"/>
  <c r="L89" i="19" s="1"/>
  <c r="J73" i="19"/>
  <c r="L73" i="19" s="1"/>
  <c r="J57" i="19"/>
  <c r="L57" i="19" s="1"/>
  <c r="J41" i="19"/>
  <c r="L41" i="19" s="1"/>
  <c r="J25" i="19"/>
  <c r="L25" i="19" s="1"/>
  <c r="J9" i="19"/>
  <c r="L9" i="19" s="1"/>
  <c r="J85" i="19"/>
  <c r="L85" i="19" s="1"/>
  <c r="J69" i="19"/>
  <c r="L69" i="19" s="1"/>
  <c r="J53" i="19"/>
  <c r="L53" i="19" s="1"/>
  <c r="J37" i="19"/>
  <c r="L37" i="19" s="1"/>
  <c r="J21" i="19"/>
  <c r="L21" i="19" s="1"/>
  <c r="L87" i="19"/>
  <c r="L23" i="19"/>
  <c r="L132" i="19"/>
  <c r="J474" i="19"/>
  <c r="J462" i="19"/>
  <c r="L462" i="19" s="1"/>
  <c r="J450" i="19"/>
  <c r="J438" i="19"/>
  <c r="L438" i="19" s="1"/>
  <c r="J361" i="19"/>
  <c r="J371" i="19"/>
  <c r="J376" i="19"/>
  <c r="J382" i="19"/>
  <c r="J391" i="19"/>
  <c r="J397" i="19"/>
  <c r="J403" i="19"/>
  <c r="J427" i="19"/>
  <c r="J481" i="19"/>
  <c r="J477" i="19"/>
  <c r="L477" i="19" s="1"/>
  <c r="J473" i="19"/>
  <c r="J469" i="19"/>
  <c r="L469" i="19" s="1"/>
  <c r="J465" i="19"/>
  <c r="J461" i="19"/>
  <c r="L461" i="19" s="1"/>
  <c r="J457" i="19"/>
  <c r="J453" i="19"/>
  <c r="L453" i="19" s="1"/>
  <c r="J449" i="19"/>
  <c r="J445" i="19"/>
  <c r="L445" i="19" s="1"/>
  <c r="J441" i="19"/>
  <c r="J437" i="19"/>
  <c r="L437" i="19" s="1"/>
  <c r="J433" i="19"/>
  <c r="J88" i="19"/>
  <c r="L88" i="19" s="1"/>
  <c r="J84" i="19"/>
  <c r="L84" i="19" s="1"/>
  <c r="J80" i="19"/>
  <c r="L80" i="19" s="1"/>
  <c r="J76" i="19"/>
  <c r="L76" i="19" s="1"/>
  <c r="J72" i="19"/>
  <c r="L72" i="19" s="1"/>
  <c r="J68" i="19"/>
  <c r="L68" i="19" s="1"/>
  <c r="J64" i="19"/>
  <c r="L64" i="19" s="1"/>
  <c r="J60" i="19"/>
  <c r="L60" i="19" s="1"/>
  <c r="J56" i="19"/>
  <c r="L56" i="19" s="1"/>
  <c r="J52" i="19"/>
  <c r="L52" i="19" s="1"/>
  <c r="J48" i="19"/>
  <c r="L48" i="19" s="1"/>
  <c r="J44" i="19"/>
  <c r="L44" i="19" s="1"/>
  <c r="J40" i="19"/>
  <c r="L40" i="19" s="1"/>
  <c r="J36" i="19"/>
  <c r="L36" i="19" s="1"/>
  <c r="J32" i="19"/>
  <c r="L32" i="19" s="1"/>
  <c r="J28" i="19"/>
  <c r="L28" i="19" s="1"/>
  <c r="J24" i="19"/>
  <c r="L24" i="19" s="1"/>
  <c r="J20" i="19"/>
  <c r="L20" i="19" s="1"/>
  <c r="J16" i="19"/>
  <c r="L16" i="19" s="1"/>
  <c r="J12" i="19"/>
  <c r="L12" i="19" s="1"/>
  <c r="J8" i="19"/>
  <c r="L8" i="19" s="1"/>
  <c r="J149" i="19"/>
  <c r="L149" i="19" s="1"/>
  <c r="J145" i="19"/>
  <c r="L145" i="19" s="1"/>
  <c r="J141" i="19"/>
  <c r="L141" i="19" s="1"/>
  <c r="J137" i="19"/>
  <c r="L137" i="19" s="1"/>
  <c r="J133" i="19"/>
  <c r="L133" i="19" s="1"/>
  <c r="J129" i="19"/>
  <c r="L129" i="19" s="1"/>
  <c r="J125" i="19"/>
  <c r="L125" i="19" s="1"/>
  <c r="J121" i="19"/>
  <c r="L121" i="19" s="1"/>
  <c r="J117" i="19"/>
  <c r="L117" i="19" s="1"/>
  <c r="J113" i="19"/>
  <c r="L113" i="19" s="1"/>
  <c r="J109" i="19"/>
  <c r="L109" i="19" s="1"/>
  <c r="J105" i="19"/>
  <c r="L105" i="19" s="1"/>
  <c r="J101" i="19"/>
  <c r="L101" i="19" s="1"/>
  <c r="J97" i="19"/>
  <c r="L97" i="19" s="1"/>
  <c r="J198" i="19"/>
  <c r="L198" i="19" s="1"/>
  <c r="J194" i="19"/>
  <c r="L194" i="19" s="1"/>
  <c r="J190" i="19"/>
  <c r="L190" i="19" s="1"/>
  <c r="J186" i="19"/>
  <c r="L186" i="19" s="1"/>
  <c r="J182" i="19"/>
  <c r="L182" i="19" s="1"/>
  <c r="J178" i="19"/>
  <c r="L178" i="19" s="1"/>
  <c r="J174" i="19"/>
  <c r="L174" i="19" s="1"/>
  <c r="J170" i="19"/>
  <c r="L170" i="19" s="1"/>
  <c r="J166" i="19"/>
  <c r="L166" i="19" s="1"/>
  <c r="J162" i="19"/>
  <c r="L162" i="19" s="1"/>
  <c r="J158" i="19"/>
  <c r="L158" i="19" s="1"/>
  <c r="J261" i="19"/>
  <c r="L261" i="19" s="1"/>
  <c r="J257" i="19"/>
  <c r="L257" i="19" s="1"/>
  <c r="J253" i="19"/>
  <c r="L253" i="19" s="1"/>
  <c r="J249" i="19"/>
  <c r="L249" i="19" s="1"/>
  <c r="J245" i="19"/>
  <c r="L245" i="19" s="1"/>
  <c r="J241" i="19"/>
  <c r="L241" i="19" s="1"/>
  <c r="J237" i="19"/>
  <c r="L237" i="19" s="1"/>
  <c r="J233" i="19"/>
  <c r="L233" i="19" s="1"/>
  <c r="J229" i="19"/>
  <c r="L229" i="19" s="1"/>
  <c r="J225" i="19"/>
  <c r="L225" i="19" s="1"/>
  <c r="J221" i="19"/>
  <c r="L221" i="19" s="1"/>
  <c r="J217" i="19"/>
  <c r="L217" i="19" s="1"/>
  <c r="J213" i="19"/>
  <c r="L213" i="19" s="1"/>
  <c r="J209" i="19"/>
  <c r="L209" i="19" s="1"/>
  <c r="J205" i="19"/>
  <c r="L205" i="19" s="1"/>
  <c r="J267" i="19"/>
  <c r="J294" i="19"/>
  <c r="L294" i="19" s="1"/>
  <c r="J290" i="19"/>
  <c r="L290" i="19" s="1"/>
  <c r="J286" i="19"/>
  <c r="L286" i="19" s="1"/>
  <c r="J282" i="19"/>
  <c r="L282" i="19" s="1"/>
  <c r="J278" i="19"/>
  <c r="L278" i="19" s="1"/>
  <c r="J274" i="19"/>
  <c r="L274" i="19" s="1"/>
  <c r="J270" i="19"/>
  <c r="L270" i="19" s="1"/>
  <c r="J309" i="19"/>
  <c r="L309" i="19" s="1"/>
  <c r="J305" i="19"/>
  <c r="L305" i="19" s="1"/>
  <c r="J314" i="19"/>
  <c r="L314" i="19" s="1"/>
  <c r="J316" i="19"/>
  <c r="L316" i="19" s="1"/>
  <c r="J328" i="19"/>
  <c r="L328" i="19" s="1"/>
  <c r="J324" i="19"/>
  <c r="L324" i="19" s="1"/>
  <c r="J333" i="19"/>
  <c r="L333" i="19" s="1"/>
  <c r="J339" i="19"/>
  <c r="L339" i="19" s="1"/>
  <c r="J346" i="19"/>
  <c r="L346" i="19" s="1"/>
  <c r="J355" i="19"/>
  <c r="L355" i="19" s="1"/>
  <c r="J351" i="19"/>
  <c r="L351" i="19" s="1"/>
  <c r="J364" i="19"/>
  <c r="L364" i="19" s="1"/>
  <c r="J369" i="19"/>
  <c r="L369" i="19" s="1"/>
  <c r="J377" i="19"/>
  <c r="L377" i="19" s="1"/>
  <c r="J388" i="19"/>
  <c r="L388" i="19" s="1"/>
  <c r="J398" i="19"/>
  <c r="L398" i="19" s="1"/>
  <c r="J425" i="19"/>
  <c r="L425" i="19" s="1"/>
  <c r="J472" i="19"/>
  <c r="L472" i="19" s="1"/>
  <c r="J456" i="19"/>
  <c r="L456" i="19" s="1"/>
  <c r="J440" i="19"/>
  <c r="L440" i="19" s="1"/>
  <c r="L83" i="19"/>
  <c r="L67" i="19"/>
  <c r="L51" i="19"/>
  <c r="L35" i="19"/>
  <c r="L19" i="19"/>
  <c r="L148" i="19"/>
  <c r="L116" i="19"/>
  <c r="L100" i="19"/>
  <c r="L189" i="19"/>
  <c r="L173" i="19"/>
  <c r="L157" i="19"/>
  <c r="L248" i="19"/>
  <c r="L232" i="19"/>
  <c r="L216" i="19"/>
  <c r="L297" i="19"/>
  <c r="L281" i="19"/>
  <c r="L308" i="19"/>
  <c r="L327" i="19"/>
  <c r="L345" i="19"/>
  <c r="L393" i="19"/>
  <c r="L409" i="19"/>
  <c r="L424" i="19"/>
  <c r="L471" i="19"/>
  <c r="J470" i="19"/>
  <c r="J458" i="19"/>
  <c r="J446" i="19"/>
  <c r="J434" i="19"/>
  <c r="J417" i="19"/>
  <c r="L417" i="19" s="1"/>
  <c r="J426" i="19"/>
  <c r="L426" i="19" s="1"/>
  <c r="J91" i="19"/>
  <c r="L91" i="19" s="1"/>
  <c r="J79" i="19"/>
  <c r="L79" i="19" s="1"/>
  <c r="J75" i="19"/>
  <c r="L75" i="19" s="1"/>
  <c r="J63" i="19"/>
  <c r="L63" i="19" s="1"/>
  <c r="J59" i="19"/>
  <c r="L59" i="19" s="1"/>
  <c r="J47" i="19"/>
  <c r="L47" i="19" s="1"/>
  <c r="J43" i="19"/>
  <c r="L43" i="19" s="1"/>
  <c r="J31" i="19"/>
  <c r="L31" i="19" s="1"/>
  <c r="J27" i="19"/>
  <c r="L27" i="19" s="1"/>
  <c r="J15" i="19"/>
  <c r="L15" i="19" s="1"/>
  <c r="J11" i="19"/>
  <c r="L11" i="19" s="1"/>
  <c r="J144" i="19"/>
  <c r="L144" i="19" s="1"/>
  <c r="J140" i="19"/>
  <c r="L140" i="19" s="1"/>
  <c r="J128" i="19"/>
  <c r="L128" i="19" s="1"/>
  <c r="J124" i="19"/>
  <c r="L124" i="19" s="1"/>
  <c r="J112" i="19"/>
  <c r="L112" i="19" s="1"/>
  <c r="J108" i="19"/>
  <c r="L108" i="19" s="1"/>
  <c r="J96" i="19"/>
  <c r="L96" i="19" s="1"/>
  <c r="J197" i="19"/>
  <c r="L197" i="19" s="1"/>
  <c r="J185" i="19"/>
  <c r="L185" i="19" s="1"/>
  <c r="J181" i="19"/>
  <c r="L181" i="19" s="1"/>
  <c r="J169" i="19"/>
  <c r="L169" i="19" s="1"/>
  <c r="J165" i="19"/>
  <c r="L165" i="19" s="1"/>
  <c r="J260" i="19"/>
  <c r="L260" i="19" s="1"/>
  <c r="J256" i="19"/>
  <c r="L256" i="19" s="1"/>
  <c r="J244" i="19"/>
  <c r="L244" i="19" s="1"/>
  <c r="J240" i="19"/>
  <c r="L240" i="19" s="1"/>
  <c r="J228" i="19"/>
  <c r="L228" i="19" s="1"/>
  <c r="J224" i="19"/>
  <c r="L224" i="19" s="1"/>
  <c r="J212" i="19"/>
  <c r="L212" i="19" s="1"/>
  <c r="J208" i="19"/>
  <c r="L208" i="19" s="1"/>
  <c r="J293" i="19"/>
  <c r="L293" i="19" s="1"/>
  <c r="J289" i="19"/>
  <c r="L289" i="19" s="1"/>
  <c r="J277" i="19"/>
  <c r="L277" i="19" s="1"/>
  <c r="J273" i="19"/>
  <c r="L273" i="19" s="1"/>
  <c r="J304" i="19"/>
  <c r="L304" i="19" s="1"/>
  <c r="J319" i="19"/>
  <c r="L319" i="19" s="1"/>
  <c r="J323" i="19"/>
  <c r="L323" i="19" s="1"/>
  <c r="J337" i="19"/>
  <c r="L337" i="19" s="1"/>
  <c r="J354" i="19"/>
  <c r="L354" i="19" s="1"/>
  <c r="J359" i="19"/>
  <c r="L359" i="19" s="1"/>
  <c r="J372" i="19"/>
  <c r="L372" i="19" s="1"/>
  <c r="J380" i="19"/>
  <c r="L380" i="19" s="1"/>
  <c r="J394" i="19"/>
  <c r="L394" i="19" s="1"/>
  <c r="J405" i="19"/>
  <c r="L405" i="19" s="1"/>
  <c r="J419" i="19"/>
  <c r="L419" i="19" s="1"/>
  <c r="J468" i="19"/>
  <c r="L468" i="19" s="1"/>
  <c r="J452" i="19"/>
  <c r="L452" i="19" s="1"/>
  <c r="J436" i="19"/>
  <c r="L436" i="19" s="1"/>
  <c r="L399" i="19"/>
  <c r="L467" i="19"/>
  <c r="L435" i="19"/>
  <c r="J411" i="19"/>
  <c r="J478" i="19"/>
  <c r="J466" i="19"/>
  <c r="J454" i="19"/>
  <c r="J442" i="19"/>
  <c r="J420" i="19"/>
  <c r="J416" i="19"/>
  <c r="L475" i="19"/>
  <c r="L455" i="19"/>
  <c r="L451" i="19"/>
  <c r="L443" i="19"/>
  <c r="L439" i="19"/>
  <c r="J90" i="19"/>
  <c r="L90" i="19" s="1"/>
  <c r="J86" i="19"/>
  <c r="L86" i="19" s="1"/>
  <c r="J82" i="19"/>
  <c r="L82" i="19" s="1"/>
  <c r="J78" i="19"/>
  <c r="L78" i="19" s="1"/>
  <c r="J74" i="19"/>
  <c r="L74" i="19" s="1"/>
  <c r="J70" i="19"/>
  <c r="L70" i="19" s="1"/>
  <c r="J66" i="19"/>
  <c r="L66" i="19" s="1"/>
  <c r="J62" i="19"/>
  <c r="L62" i="19" s="1"/>
  <c r="J58" i="19"/>
  <c r="L58" i="19" s="1"/>
  <c r="J54" i="19"/>
  <c r="L54" i="19" s="1"/>
  <c r="J50" i="19"/>
  <c r="L50" i="19" s="1"/>
  <c r="J46" i="19"/>
  <c r="L46" i="19" s="1"/>
  <c r="J42" i="19"/>
  <c r="L42" i="19" s="1"/>
  <c r="J38" i="19"/>
  <c r="L38" i="19" s="1"/>
  <c r="J34" i="19"/>
  <c r="L34" i="19" s="1"/>
  <c r="J30" i="19"/>
  <c r="L30" i="19" s="1"/>
  <c r="J26" i="19"/>
  <c r="L26" i="19" s="1"/>
  <c r="J22" i="19"/>
  <c r="L22" i="19" s="1"/>
  <c r="J18" i="19"/>
  <c r="L18" i="19" s="1"/>
  <c r="J14" i="19"/>
  <c r="L14" i="19" s="1"/>
  <c r="J10" i="19"/>
  <c r="L10" i="19" s="1"/>
  <c r="J151" i="19"/>
  <c r="L151" i="19" s="1"/>
  <c r="J147" i="19"/>
  <c r="L147" i="19" s="1"/>
  <c r="J143" i="19"/>
  <c r="L143" i="19" s="1"/>
  <c r="J139" i="19"/>
  <c r="L139" i="19" s="1"/>
  <c r="J135" i="19"/>
  <c r="L135" i="19" s="1"/>
  <c r="J131" i="19"/>
  <c r="L131" i="19" s="1"/>
  <c r="J127" i="19"/>
  <c r="L127" i="19" s="1"/>
  <c r="J123" i="19"/>
  <c r="L123" i="19" s="1"/>
  <c r="J119" i="19"/>
  <c r="L119" i="19" s="1"/>
  <c r="J115" i="19"/>
  <c r="L115" i="19" s="1"/>
  <c r="J111" i="19"/>
  <c r="L111" i="19" s="1"/>
  <c r="J107" i="19"/>
  <c r="L107" i="19" s="1"/>
  <c r="J103" i="19"/>
  <c r="L103" i="19" s="1"/>
  <c r="J99" i="19"/>
  <c r="L99" i="19" s="1"/>
  <c r="J95" i="19"/>
  <c r="L95" i="19" s="1"/>
  <c r="J196" i="19"/>
  <c r="L196" i="19" s="1"/>
  <c r="J192" i="19"/>
  <c r="L192" i="19" s="1"/>
  <c r="J188" i="19"/>
  <c r="L188" i="19" s="1"/>
  <c r="J184" i="19"/>
  <c r="L184" i="19" s="1"/>
  <c r="J180" i="19"/>
  <c r="L180" i="19" s="1"/>
  <c r="J176" i="19"/>
  <c r="L176" i="19" s="1"/>
  <c r="J172" i="19"/>
  <c r="L172" i="19" s="1"/>
  <c r="J168" i="19"/>
  <c r="L168" i="19" s="1"/>
  <c r="J164" i="19"/>
  <c r="L164" i="19" s="1"/>
  <c r="J160" i="19"/>
  <c r="L160" i="19" s="1"/>
  <c r="J201" i="19"/>
  <c r="L201" i="19" s="1"/>
  <c r="J259" i="19"/>
  <c r="L259" i="19" s="1"/>
  <c r="J255" i="19"/>
  <c r="L255" i="19" s="1"/>
  <c r="J251" i="19"/>
  <c r="L251" i="19" s="1"/>
  <c r="J247" i="19"/>
  <c r="L247" i="19" s="1"/>
  <c r="J243" i="19"/>
  <c r="L243" i="19" s="1"/>
  <c r="J239" i="19"/>
  <c r="L239" i="19" s="1"/>
  <c r="J235" i="19"/>
  <c r="L235" i="19" s="1"/>
  <c r="J231" i="19"/>
  <c r="L231" i="19" s="1"/>
  <c r="J227" i="19"/>
  <c r="L227" i="19" s="1"/>
  <c r="J223" i="19"/>
  <c r="L223" i="19" s="1"/>
  <c r="J219" i="19"/>
  <c r="L219" i="19" s="1"/>
  <c r="J215" i="19"/>
  <c r="L215" i="19" s="1"/>
  <c r="J211" i="19"/>
  <c r="L211" i="19" s="1"/>
  <c r="J207" i="19"/>
  <c r="L207" i="19" s="1"/>
  <c r="J203" i="19"/>
  <c r="L203" i="19" s="1"/>
  <c r="J296" i="19"/>
  <c r="L296" i="19" s="1"/>
  <c r="J292" i="19"/>
  <c r="L292" i="19" s="1"/>
  <c r="J288" i="19"/>
  <c r="L288" i="19" s="1"/>
  <c r="J284" i="19"/>
  <c r="L284" i="19" s="1"/>
  <c r="J280" i="19"/>
  <c r="L280" i="19" s="1"/>
  <c r="J276" i="19"/>
  <c r="L276" i="19" s="1"/>
  <c r="J272" i="19"/>
  <c r="L272" i="19" s="1"/>
  <c r="J268" i="19"/>
  <c r="L268" i="19" s="1"/>
  <c r="J307" i="19"/>
  <c r="L307" i="19" s="1"/>
  <c r="J303" i="19"/>
  <c r="L303" i="19" s="1"/>
  <c r="J318" i="19"/>
  <c r="L318" i="19" s="1"/>
  <c r="J322" i="19"/>
  <c r="L322" i="19" s="1"/>
  <c r="J326" i="19"/>
  <c r="L326" i="19" s="1"/>
  <c r="J332" i="19"/>
  <c r="L332" i="19" s="1"/>
  <c r="J341" i="19"/>
  <c r="L341" i="19" s="1"/>
  <c r="J344" i="19"/>
  <c r="L344" i="19" s="1"/>
  <c r="J350" i="19"/>
  <c r="L350" i="19" s="1"/>
  <c r="J353" i="19"/>
  <c r="L353" i="19" s="1"/>
  <c r="J366" i="19"/>
  <c r="L366" i="19" s="1"/>
  <c r="J362" i="19"/>
  <c r="L362" i="19" s="1"/>
  <c r="J370" i="19"/>
  <c r="L370" i="19" s="1"/>
  <c r="J383" i="19"/>
  <c r="L383" i="19" s="1"/>
  <c r="J392" i="19"/>
  <c r="L392" i="19" s="1"/>
  <c r="J415" i="19"/>
  <c r="L415" i="19" s="1"/>
  <c r="J480" i="19"/>
  <c r="L480" i="19" s="1"/>
  <c r="J464" i="19"/>
  <c r="L464" i="19" s="1"/>
  <c r="J448" i="19"/>
  <c r="L448" i="19" s="1"/>
  <c r="L384" i="19"/>
  <c r="L404" i="19"/>
  <c r="L418" i="19"/>
  <c r="L479" i="19"/>
  <c r="L463" i="19"/>
  <c r="L447" i="19"/>
  <c r="L423" i="19"/>
  <c r="L416" i="19" l="1"/>
  <c r="L420" i="19"/>
  <c r="L433" i="19"/>
  <c r="L441" i="19"/>
  <c r="L449" i="19"/>
  <c r="L457" i="19"/>
  <c r="L465" i="19"/>
  <c r="L473" i="19"/>
  <c r="L481" i="19"/>
  <c r="L450" i="19"/>
  <c r="L474" i="19"/>
  <c r="L427" i="19"/>
  <c r="K298" i="19"/>
  <c r="L454" i="19"/>
  <c r="L478" i="19"/>
  <c r="K310" i="19"/>
  <c r="L446" i="19"/>
  <c r="L470" i="19"/>
  <c r="L397" i="19"/>
  <c r="L382" i="19"/>
  <c r="L371" i="19"/>
  <c r="J310" i="19"/>
  <c r="L310" i="19"/>
  <c r="L442" i="19"/>
  <c r="L466" i="19"/>
  <c r="L411" i="19"/>
  <c r="L434" i="19"/>
  <c r="L458" i="19"/>
  <c r="L267" i="19"/>
  <c r="L298" i="19" s="1"/>
  <c r="J298" i="19"/>
  <c r="L403" i="19"/>
  <c r="L391" i="19"/>
  <c r="L376" i="19"/>
  <c r="L361" i="19"/>
  <c r="K152" i="19"/>
  <c r="K378" i="19"/>
  <c r="K367" i="19"/>
  <c r="J373" i="19"/>
  <c r="K421" i="19"/>
  <c r="J421" i="19"/>
  <c r="J7" i="19"/>
  <c r="J367" i="19"/>
  <c r="L482" i="19" l="1"/>
  <c r="K373" i="19"/>
  <c r="J357" i="19"/>
  <c r="K357" i="19"/>
  <c r="J263" i="19"/>
  <c r="K263" i="19"/>
  <c r="K92" i="19"/>
  <c r="K153" i="19" s="1"/>
  <c r="J152" i="19"/>
  <c r="J199" i="19"/>
  <c r="L7" i="19"/>
  <c r="L92" i="19" s="1"/>
  <c r="J92" i="19"/>
  <c r="K199" i="19"/>
  <c r="K401" i="19"/>
  <c r="K342" i="19"/>
  <c r="K389" i="19"/>
  <c r="K482" i="19"/>
  <c r="J348" i="19"/>
  <c r="K395" i="19"/>
  <c r="K406" i="19"/>
  <c r="J406" i="19"/>
  <c r="J412" i="19"/>
  <c r="J378" i="19"/>
  <c r="J428" i="19"/>
  <c r="J389" i="19"/>
  <c r="K348" i="19"/>
  <c r="K412" i="19"/>
  <c r="K428" i="19"/>
  <c r="J395" i="19"/>
  <c r="J385" i="19"/>
  <c r="J335" i="19"/>
  <c r="J330" i="19"/>
  <c r="J342" i="19"/>
  <c r="K385" i="19"/>
  <c r="J401" i="19"/>
  <c r="K335" i="19"/>
  <c r="K330" i="19"/>
  <c r="L373" i="19"/>
  <c r="J320" i="19"/>
  <c r="K320" i="19"/>
  <c r="L421" i="19"/>
  <c r="J482" i="19"/>
  <c r="L152" i="19"/>
  <c r="L199" i="19" l="1"/>
  <c r="L367" i="19"/>
  <c r="L357" i="19"/>
  <c r="K429" i="19"/>
  <c r="J153" i="19"/>
  <c r="J429" i="19"/>
  <c r="L263" i="19"/>
  <c r="L412" i="19"/>
  <c r="L428" i="19"/>
  <c r="L348" i="19"/>
  <c r="L335" i="19"/>
  <c r="L401" i="19"/>
  <c r="L389" i="19"/>
  <c r="L395" i="19"/>
  <c r="L385" i="19"/>
  <c r="L330" i="19"/>
  <c r="L342" i="19"/>
  <c r="L378" i="19"/>
  <c r="L406" i="19"/>
  <c r="L320" i="19"/>
  <c r="L153" i="19"/>
  <c r="L429" i="19" l="1"/>
  <c r="J264" i="19"/>
  <c r="L264" i="19"/>
  <c r="K264" i="19"/>
  <c r="K483" i="19" s="1"/>
  <c r="L483" i="19" l="1"/>
  <c r="J483" i="19"/>
</calcChain>
</file>

<file path=xl/sharedStrings.xml><?xml version="1.0" encoding="utf-8"?>
<sst xmlns="http://schemas.openxmlformats.org/spreadsheetml/2006/main" count="1219" uniqueCount="650">
  <si>
    <t>Lp.</t>
  </si>
  <si>
    <t>J.m.</t>
  </si>
  <si>
    <t>szt.</t>
  </si>
  <si>
    <t>2.</t>
  </si>
  <si>
    <t>3.</t>
  </si>
  <si>
    <t>4.</t>
  </si>
  <si>
    <t>5.</t>
  </si>
  <si>
    <t>6.</t>
  </si>
  <si>
    <t>7.</t>
  </si>
  <si>
    <t>NAZWA CZĘŚCI</t>
  </si>
  <si>
    <t>RAZEM</t>
  </si>
  <si>
    <t>WAŁ NAPĘDOWY DŁUGI KPL.</t>
  </si>
  <si>
    <t>Filtr oleju</t>
  </si>
  <si>
    <t>OP-626/6</t>
  </si>
  <si>
    <t>Filtr paliwa</t>
  </si>
  <si>
    <t>PP-861/6</t>
  </si>
  <si>
    <t>PP-879/5</t>
  </si>
  <si>
    <t>Filtr powietrza</t>
  </si>
  <si>
    <t>OP-626</t>
  </si>
  <si>
    <t xml:space="preserve">Wkład filtra powietrza </t>
  </si>
  <si>
    <t>STAR/MAN</t>
  </si>
  <si>
    <t xml:space="preserve">Filtr powietrza </t>
  </si>
  <si>
    <t xml:space="preserve">Filtr kabinowy </t>
  </si>
  <si>
    <t>Filtr przeciwpyłkowy</t>
  </si>
  <si>
    <t>PP837/1</t>
  </si>
  <si>
    <t>Wkład filtra kabiny</t>
  </si>
  <si>
    <t>SKL46411</t>
  </si>
  <si>
    <t>P78-8895</t>
  </si>
  <si>
    <t>AM446/2</t>
  </si>
  <si>
    <t>Filtr odpowietrzania komory</t>
  </si>
  <si>
    <t>Iveco Daily 40E15WM</t>
  </si>
  <si>
    <t>Iveco Eurocargo 160E25</t>
  </si>
  <si>
    <t>Filtr kabinowy</t>
  </si>
  <si>
    <t>Opel Insignia 1,6T ECO 125KW,  rok prod.: 2014 r.</t>
  </si>
  <si>
    <t>AP 137/3</t>
  </si>
  <si>
    <t>OE-666/2</t>
  </si>
  <si>
    <t>K1223AK</t>
  </si>
  <si>
    <t>PP879/1</t>
  </si>
  <si>
    <t>OP 592/9</t>
  </si>
  <si>
    <t>PP879/3</t>
  </si>
  <si>
    <t>AM414</t>
  </si>
  <si>
    <t>KW25S6</t>
  </si>
  <si>
    <r>
      <t xml:space="preserve">Ilość
</t>
    </r>
    <r>
      <rPr>
        <b/>
        <sz val="11"/>
        <rFont val="Arial"/>
        <family val="2"/>
        <charset val="238"/>
      </rPr>
      <t>opcjonalna</t>
    </r>
    <r>
      <rPr>
        <b/>
        <sz val="12"/>
        <rFont val="Arial"/>
        <family val="2"/>
        <charset val="238"/>
      </rPr>
      <t xml:space="preserve">
</t>
    </r>
  </si>
  <si>
    <r>
      <t xml:space="preserve">WARTOŚĆ zamówienia opcjonalnego 
w zł. </t>
    </r>
    <r>
      <rPr>
        <b/>
        <i/>
        <sz val="12"/>
        <rFont val="Arial"/>
        <family val="2"/>
        <charset val="238"/>
      </rPr>
      <t>/brutto/</t>
    </r>
  </si>
  <si>
    <t>8.</t>
  </si>
  <si>
    <t>10.</t>
  </si>
  <si>
    <r>
      <t xml:space="preserve">Ilość
</t>
    </r>
    <r>
      <rPr>
        <b/>
        <sz val="11"/>
        <rFont val="Arial"/>
        <family val="2"/>
        <charset val="238"/>
      </rPr>
      <t>gwarantowana</t>
    </r>
    <r>
      <rPr>
        <b/>
        <sz val="12"/>
        <rFont val="Arial"/>
        <family val="2"/>
        <charset val="238"/>
      </rPr>
      <t xml:space="preserve">
</t>
    </r>
  </si>
  <si>
    <r>
      <t>WARTOŚĆ zamówienia gwarantowanego 
w zł. /</t>
    </r>
    <r>
      <rPr>
        <b/>
        <i/>
        <sz val="12"/>
        <rFont val="Arial"/>
        <family val="2"/>
        <charset val="238"/>
      </rPr>
      <t xml:space="preserve">brutto/ </t>
    </r>
  </si>
  <si>
    <t xml:space="preserve">                         </t>
  </si>
  <si>
    <t>KLOCKI HAMULCOWE KPL. 32-32-18-00</t>
  </si>
  <si>
    <t>32-32-18-00</t>
  </si>
  <si>
    <t>AMORTYZATOR PRZEDNIEGO ZAW.</t>
  </si>
  <si>
    <t>AMORTYZATOR</t>
  </si>
  <si>
    <t>WAŁ NAPĘDOWY DZIELONY KPL.</t>
  </si>
  <si>
    <t>ŁOŻYSKO 30211</t>
  </si>
  <si>
    <t>ŁOŻYSKO RNA 49/28</t>
  </si>
  <si>
    <t>ŚWIECA ŻAROWA KW25S6</t>
  </si>
  <si>
    <t>DĘTKA 7.00/7.50-16 ZAWÓR TR-13</t>
  </si>
  <si>
    <t>7.00/7.50-16</t>
  </si>
  <si>
    <t>KOŃCÓWKA DRĄŻKA LEWA</t>
  </si>
  <si>
    <t>66-00-450</t>
  </si>
  <si>
    <t>KOŃCÓWKA DRĄŻKA PRAWA</t>
  </si>
  <si>
    <t>66-00-451</t>
  </si>
  <si>
    <t>LINKA LICZNIKA KPL.</t>
  </si>
  <si>
    <t>SPRĘŻYNA GAZOWA</t>
  </si>
  <si>
    <t>ZBIORNIK PALIWA (PRAWY)</t>
  </si>
  <si>
    <t>ZBIORNIK PALIWA (LEWY)</t>
  </si>
  <si>
    <t>WTRYSKIWACZ KPL.</t>
  </si>
  <si>
    <t>ZBIORNIK ODGAZOWUJĄCY</t>
  </si>
  <si>
    <t>PIERŚCIEŃ DOCISKOWY</t>
  </si>
  <si>
    <t>689100S3</t>
  </si>
  <si>
    <t>ŁOŻYSKO WYŁĄCZJĄCE SPRZĘGŁO Z TULEJĄ KPL.</t>
  </si>
  <si>
    <t>CBK-187</t>
  </si>
  <si>
    <t>RNA 49/28</t>
  </si>
  <si>
    <t>Nr katalogowy</t>
  </si>
  <si>
    <t>Wąż do paliw, benzyny i olejów Fi 8</t>
  </si>
  <si>
    <t>Fi 8</t>
  </si>
  <si>
    <t>mb</t>
  </si>
  <si>
    <t>Wąż do paliw, benzyny i olejów Fi 10</t>
  </si>
  <si>
    <t>Wąż do paliw, benzyny i olejów Fi 12</t>
  </si>
  <si>
    <t>Wąż do paliw, benzyny i olejów Fi 14</t>
  </si>
  <si>
    <t>Fi 10</t>
  </si>
  <si>
    <t>Fi 12</t>
  </si>
  <si>
    <t>Fi 14</t>
  </si>
  <si>
    <t>Wąż do paliw, benzyny i olejów Fi 16</t>
  </si>
  <si>
    <t>Fi 16</t>
  </si>
  <si>
    <t>Wąż do paliw, benzyny i olejów Fi 20</t>
  </si>
  <si>
    <t>Fi 20</t>
  </si>
  <si>
    <t>Wąż do paliw, benzyny i olejów Fi 18</t>
  </si>
  <si>
    <t>Fi 18</t>
  </si>
  <si>
    <t>Fi 6</t>
  </si>
  <si>
    <t>Opel VIVARO 2,0 CDTI od 2007r.</t>
  </si>
  <si>
    <t>Opel VIVARO 1,9 TDI od 2003r.</t>
  </si>
  <si>
    <t>OP643/4</t>
  </si>
  <si>
    <t>AP134/2</t>
  </si>
  <si>
    <t>PP861/3</t>
  </si>
  <si>
    <t>ŁĄCZNIK GUMOWY</t>
  </si>
  <si>
    <t>Opaska ślimakowa:
- rozmiar: 12-20 mm;
- szerokość taśmy: 12 mm;</t>
  </si>
  <si>
    <t>Opaska ślimakowa:
- rozmiar: 16-27 mm;
- szerokość taśmy: 12 mm;</t>
  </si>
  <si>
    <t>Opaska ślimakowa:
- rozmiar: 20-32 mm;
- szerokość taśmy: 12 mm;</t>
  </si>
  <si>
    <t>Opaska ślimakowa:
- rozmiar: 25-40 mm;
- szerokość taśmy: 12 mm;</t>
  </si>
  <si>
    <t>Opaska ślimakowa:
- rozmiar: 32-50 mm;
- szerokość taśmy: 12 mm;</t>
  </si>
  <si>
    <t>Opaska ślimakowa:
- rozmiar: 40-60 mm;
- szerokość taśmy: 12 mm;</t>
  </si>
  <si>
    <t>Opaska ślimakowa:
- rozmiar: 50-70mm;
- szerokość taśmy: 12 mm;</t>
  </si>
  <si>
    <t>Opaska ślimakowa:
- rozmiar: 60-80 mm;
- szerokość taśmy: 12 mm;</t>
  </si>
  <si>
    <t>Opaska ślimakowa:
- rozmiar: 80-100 mm;
- szerokość taśmy: 12 mm;</t>
  </si>
  <si>
    <t>Opaska ślimakowa:
- rozmiar: 100-120 mm;
- szerokość taśmy: 12 mm;</t>
  </si>
  <si>
    <t>Opaska ślimakowa:
- rozmiar: 130-150 mm;
- szerokość taśmy: 12 mm;</t>
  </si>
  <si>
    <t>Opaska ślimakowa:
- rozmiar: 160-180 mm;
- szerokość taśmy: 12 mm;</t>
  </si>
  <si>
    <t>Opaska zaciskowa kablowa polyamidowa 100x2,5mm - 100 szt.</t>
  </si>
  <si>
    <t>opak.</t>
  </si>
  <si>
    <t>Opaska zaciskowa kablowa polyamidowa 160x2,5mm - 100 szt.</t>
  </si>
  <si>
    <t>Opaska zaciskowa kablowa polyamidowa 200x2,5mm - 100 szt.</t>
  </si>
  <si>
    <t>Opaska zaciskowa kablowa polyamidowa 140x3,6 - 100 szt.</t>
  </si>
  <si>
    <t>Opaska zaciskowa kablowa polyamidowa 200x3,6 - 100 szt.</t>
  </si>
  <si>
    <t>Opaska zaciskowa kablowa polyamidowa 292x3,6 - 100 szt.</t>
  </si>
  <si>
    <t>Opaska zaciskowa kablowa polyamidowa 370x3,6mm - 100 szt.</t>
  </si>
  <si>
    <t>Opaska zaciskowa kablowa polyamidowa 120x4,8 - 100 szt.</t>
  </si>
  <si>
    <t>Opaska zaciskowa kablowa polyamidowa 200x4,8 - 100 szt.</t>
  </si>
  <si>
    <t>Opaska zaciskowa kablowa polyamidowa 300x4,8 - 100 szt.</t>
  </si>
  <si>
    <t>Opaska zaciskowa kablowa polyamidowa 430x4,8 - 100 szt.</t>
  </si>
  <si>
    <t>Opaska zaciskowa kablowa polyamidowa 200x7,6 - 100 szt.</t>
  </si>
  <si>
    <t>Opaska zaciskowa kablowa polyamidowa 368x7,6 - 100 szt.</t>
  </si>
  <si>
    <t>Opaska zaciskowa kablowa polyamidowa 530x7,6 - 100 szt.</t>
  </si>
  <si>
    <t xml:space="preserve">Osuszacz powietrza </t>
  </si>
  <si>
    <t>AD 785</t>
  </si>
  <si>
    <t>PASEK WIELOROWKOWY</t>
  </si>
  <si>
    <t>4PK1083</t>
  </si>
  <si>
    <t>PASEK KLINOWY</t>
  </si>
  <si>
    <t>10X950</t>
  </si>
  <si>
    <t>10X800</t>
  </si>
  <si>
    <t>kpl.</t>
  </si>
  <si>
    <t>PÓŁOŚ TYLNEGO MOSTU KPL.</t>
  </si>
  <si>
    <t>ŁOŻYSKO</t>
  </si>
  <si>
    <t>AM446</t>
  </si>
  <si>
    <t>DRĄG HOLOWNICZY 444.89.202</t>
  </si>
  <si>
    <t>444.89.202</t>
  </si>
  <si>
    <t>RESOR TYLNY 444.14.204</t>
  </si>
  <si>
    <t>444.14.204</t>
  </si>
  <si>
    <t>PIASTA RESORÓW 444.14.267</t>
  </si>
  <si>
    <t>444.14.267</t>
  </si>
  <si>
    <t>411.18.205</t>
  </si>
  <si>
    <t>441.42.202</t>
  </si>
  <si>
    <t>444.27.224</t>
  </si>
  <si>
    <t xml:space="preserve"> PZK-5-12B</t>
  </si>
  <si>
    <t>PRZEGUB KULOWY PRAWY 444-29-271</t>
  </si>
  <si>
    <t>444.29.271</t>
  </si>
  <si>
    <t>444.29.272</t>
  </si>
  <si>
    <t>PRZEGUB KULOWY LEWY 444-29-272</t>
  </si>
  <si>
    <t xml:space="preserve"> 411.45.277</t>
  </si>
  <si>
    <t>SIŁOWNIK SPRĘŻYNOWY 411.45.277</t>
  </si>
  <si>
    <t>444.39.216</t>
  </si>
  <si>
    <t>SPRZĘGŁO 411.18.205</t>
  </si>
  <si>
    <t>PODUSZKA GUMOWA 441-42-202</t>
  </si>
  <si>
    <t>ZBIORNIK 444.39.216</t>
  </si>
  <si>
    <t>ZŁĄCZE MOSTU 444.27.224</t>
  </si>
  <si>
    <t>POMPA WSPOMAGANIA (ZF) PZK-5-12B</t>
  </si>
  <si>
    <t>444-76-275-1</t>
  </si>
  <si>
    <t>642-28-260</t>
  </si>
  <si>
    <t>642-28-261</t>
  </si>
  <si>
    <t>SIEDZENIE KIEROWCY 642-28-260</t>
  </si>
  <si>
    <t>SIEDZENIE PASAŻERA 642-28-261</t>
  </si>
  <si>
    <t>444-41-213</t>
  </si>
  <si>
    <t>ZESPÓŁ DŹWIGNI 129.100.000</t>
  </si>
  <si>
    <t>129.100.000</t>
  </si>
  <si>
    <t>SPRĘŻYNA SZCZĘK 444.44.147</t>
  </si>
  <si>
    <t>444.44.147</t>
  </si>
  <si>
    <t>561-14-20</t>
  </si>
  <si>
    <t>WYŁĄCZNIK ŚWIATEŁ GŁÓWNYCH 511-00-00</t>
  </si>
  <si>
    <t>511-00-00</t>
  </si>
  <si>
    <t>0000-4796</t>
  </si>
  <si>
    <t>LAMPA TYLNA ZESPOLONA LEWA E-551-L</t>
  </si>
  <si>
    <t>E-551-L</t>
  </si>
  <si>
    <t>E-551-P</t>
  </si>
  <si>
    <t>LAMPA TYLNA ZESPOLONA PRAWA E-551-P</t>
  </si>
  <si>
    <t>PRZEŁĄCZNIK AKUM. 12/24V 0000-4796</t>
  </si>
  <si>
    <t>WYŁĄCZNIK 561-14-20</t>
  </si>
  <si>
    <t>USZCZELKA 444-41-213</t>
  </si>
  <si>
    <t>SYGNAŁ DŹWIĘK.WODOODPORNY 015-22-26-42</t>
  </si>
  <si>
    <t>015-22-26-42</t>
  </si>
  <si>
    <t>SYGNAŁ DŹWIĘKOWY WODOO. 015.32.03.62</t>
  </si>
  <si>
    <t>015-32-03-62</t>
  </si>
  <si>
    <t>CZUJNIK POZIOMU PALIWA FCPP-4 24V</t>
  </si>
  <si>
    <t>FCPP-4</t>
  </si>
  <si>
    <t>WSKAŹNIK POZIOMU PALIWA FWPP-2W-24V-35°</t>
  </si>
  <si>
    <t xml:space="preserve"> FWPP-2W-24V35°</t>
  </si>
  <si>
    <t>38-0057-25-003</t>
  </si>
  <si>
    <t>24-79-01-344</t>
  </si>
  <si>
    <t>24-79-01-334</t>
  </si>
  <si>
    <t>DĘTKA 8.25-20 24-79-01-334</t>
  </si>
  <si>
    <t>DĘTKA 12.00-R20 24-79-01-344</t>
  </si>
  <si>
    <t>CZUJNIK CIŚNIENIA EFA-6 38-0057-25-003</t>
  </si>
  <si>
    <t>OCHRANIACZ DĘTKI E-20 (8.25-20)</t>
  </si>
  <si>
    <t>8.25-20</t>
  </si>
  <si>
    <t>OCHRANIACZ DĘTKI F-20(12.00-20)</t>
  </si>
  <si>
    <t>12.00-20</t>
  </si>
  <si>
    <t>444-55-516</t>
  </si>
  <si>
    <t>444-55-517</t>
  </si>
  <si>
    <t>PRZEWÓD WTRYSKOWY PROSTY 359.15.253</t>
  </si>
  <si>
    <t>359.15.253</t>
  </si>
  <si>
    <t>ZESPÓŁ SPRZĘGAJĄCY 852.700.0</t>
  </si>
  <si>
    <t>852.700.0</t>
  </si>
  <si>
    <t>ZESPÓŁ PASKÓW KLINOWYCH SPRĘŻAR. 2HZ-800</t>
  </si>
  <si>
    <t>2HZ-800</t>
  </si>
  <si>
    <t>WG-7-07-0W</t>
  </si>
  <si>
    <t>ŁOŻYSKO ŚLIZGOWE 101-209-002</t>
  </si>
  <si>
    <t>101-209-002</t>
  </si>
  <si>
    <t>LINA Z KOŃCÓWKAMI 444.14.206</t>
  </si>
  <si>
    <t>444.14.206</t>
  </si>
  <si>
    <t>MAGNETYCZNY ZAWÓR PRZEPŁYWOWY 359.15.562</t>
  </si>
  <si>
    <t>359.15.562</t>
  </si>
  <si>
    <t>USZCZELKA POKR.GŁOW.S-359M 359-12-066</t>
  </si>
  <si>
    <t>359-12-066</t>
  </si>
  <si>
    <t>408-14-110</t>
  </si>
  <si>
    <t>428.55.081</t>
  </si>
  <si>
    <t>USZCZELKA TABLICY WSKAŹNIKÓW 641.20.169</t>
  </si>
  <si>
    <t>641.20.169</t>
  </si>
  <si>
    <t>WSPORNIK ALTERNATORA 359-18-251</t>
  </si>
  <si>
    <t>359-18-251</t>
  </si>
  <si>
    <t>SZELKA 444-62-298</t>
  </si>
  <si>
    <t>444-62-298</t>
  </si>
  <si>
    <t>POKRYWA PIASTY RESORU 408.14.109</t>
  </si>
  <si>
    <t>408.14.109</t>
  </si>
  <si>
    <t>SZELKA GÓRNA 411.55.207</t>
  </si>
  <si>
    <t>411.55.207</t>
  </si>
  <si>
    <t>LT-50P-24V</t>
  </si>
  <si>
    <t>LAMPA TYLNA ZGRUPOWANA PRAWA LT-50P-24V</t>
  </si>
  <si>
    <t>WSKAŹNIK CIŚNIENIA OLEJU EFJD-60-24V-6</t>
  </si>
  <si>
    <t>EFJD-60-24V-6</t>
  </si>
  <si>
    <t>OŚ RESORÓW 444.14.284</t>
  </si>
  <si>
    <t>27.703.0.000</t>
  </si>
  <si>
    <t>411.18.212</t>
  </si>
  <si>
    <t>CYLINDER SPRZĘGŁA CHS-19</t>
  </si>
  <si>
    <t>CHS-19</t>
  </si>
  <si>
    <t>POMPA SPRZĘGŁA PHS2-19</t>
  </si>
  <si>
    <t>PHS2-19</t>
  </si>
  <si>
    <t>DWUOBWODOWA POMPA HAMULCÓW 411.36.202</t>
  </si>
  <si>
    <t>411.36.202</t>
  </si>
  <si>
    <t>TARCZA HAMULCA POMOCNICZEGO 444.24.010</t>
  </si>
  <si>
    <t>444.24.010</t>
  </si>
  <si>
    <t>CHDR4-44</t>
  </si>
  <si>
    <t>CYLINDER HAMULCOWY KPL CHDR3-44</t>
  </si>
  <si>
    <t>CHDR3-44</t>
  </si>
  <si>
    <t>ZBIORNIK PŁYNU HAMULCOWEGO 444.35.234</t>
  </si>
  <si>
    <t>444.35.234</t>
  </si>
  <si>
    <t>ODMRAŻACZ B-H-039-000-81R</t>
  </si>
  <si>
    <t>B-H-039-000-81R</t>
  </si>
  <si>
    <t>0601-0194</t>
  </si>
  <si>
    <t>SZCZĘKA HAMULCOWA 444.76.186</t>
  </si>
  <si>
    <t>444.76.186</t>
  </si>
  <si>
    <t>REGULATOR CIŚNIENIA 0601-0194</t>
  </si>
  <si>
    <t>CYLINDER HAMULCOWY CHDR4-44</t>
  </si>
  <si>
    <t>TARCZA SPRZĘGŁA 411.18.212</t>
  </si>
  <si>
    <t>WAŁ NAPEDOWY 27.703.0.000</t>
  </si>
  <si>
    <t>USZCZELKA MIESZALNIKA 428.55.081</t>
  </si>
  <si>
    <t>USZCZELKA 408-14-110</t>
  </si>
  <si>
    <t>WAŁEK  WG-7-07-0W</t>
  </si>
  <si>
    <t>WKŁADKA CIERNA HAM.POST.444-76-505</t>
  </si>
  <si>
    <t>444-76-505</t>
  </si>
  <si>
    <t>SZCZĘKA 444-46-260</t>
  </si>
  <si>
    <t>444-46-260</t>
  </si>
  <si>
    <t>LUSTERKO ZEWNĘTRZNE DUŻE LAZN-34.00</t>
  </si>
  <si>
    <t>LAZN-34.00</t>
  </si>
  <si>
    <t>LUSTERKO ZEWNĘTRZNE MAŁE LAN-62.00</t>
  </si>
  <si>
    <t>LAN-62.00</t>
  </si>
  <si>
    <t>359-13-216</t>
  </si>
  <si>
    <t>POMPA ZASILAJĄCA SILN.S-359M 359-15-262</t>
  </si>
  <si>
    <t>359-15-262</t>
  </si>
  <si>
    <t>2201-10-A</t>
  </si>
  <si>
    <t>WKŁAD FILTRA PALIWA S-359M F5-11-1</t>
  </si>
  <si>
    <t>F5-11-1</t>
  </si>
  <si>
    <t>MIESZALNIK 444.55.289</t>
  </si>
  <si>
    <t>444.55.289</t>
  </si>
  <si>
    <t>0000.0541</t>
  </si>
  <si>
    <t>OSADNIK PALIWA 0000.0541</t>
  </si>
  <si>
    <t>WKŁAD FILTRA PALIWA 2201-10-A</t>
  </si>
  <si>
    <t>853.000.0</t>
  </si>
  <si>
    <t>359.16.003</t>
  </si>
  <si>
    <t>PODGRZEWACZ ROZRUCHOWY 444-87-228</t>
  </si>
  <si>
    <t>444-87-228</t>
  </si>
  <si>
    <t>USZCZELKA KOLEKTORA 359.16.003</t>
  </si>
  <si>
    <t>TŁUMIK 444.41.210</t>
  </si>
  <si>
    <t>444.41.210</t>
  </si>
  <si>
    <t>0601.1856</t>
  </si>
  <si>
    <t>ROZRUSZNIK R-10CW KPL. 853.000.0</t>
  </si>
  <si>
    <t>KOŁO ZAMACH.SILNIKA S-359M 359-13-216</t>
  </si>
  <si>
    <t>ZAWÓR 439.55.207</t>
  </si>
  <si>
    <t>439.55.207</t>
  </si>
  <si>
    <t>ZAWÓR 439.55.206</t>
  </si>
  <si>
    <t>439.55.206</t>
  </si>
  <si>
    <t>ROZRUSZNIK KPL.ELMOT</t>
  </si>
  <si>
    <t>000262045</t>
  </si>
  <si>
    <t>MECHANIZM NAPĘDOWY KPL 24V 129-200-020</t>
  </si>
  <si>
    <t>129-200-020</t>
  </si>
  <si>
    <t>HAMULEC RĘCZNY KOMPLETNY 444-76-275-1</t>
  </si>
  <si>
    <t>CZUJNIK HYDR.ŚWIATEŁ STOPU 5561220</t>
  </si>
  <si>
    <t>K-1049</t>
  </si>
  <si>
    <t>AP152/5</t>
  </si>
  <si>
    <t>Skoda OCTAVIA II TSI 1,6  2008 r.</t>
  </si>
  <si>
    <t>K1111</t>
  </si>
  <si>
    <t>AP149/7</t>
  </si>
  <si>
    <t xml:space="preserve">Wkład filtra oleju </t>
  </si>
  <si>
    <t>OE-650/2</t>
  </si>
  <si>
    <t>PP-836/2</t>
  </si>
  <si>
    <t>VW CRAFTER 2,0 100 KW (2EKE2) 2014 r.</t>
  </si>
  <si>
    <t>PS985/6</t>
  </si>
  <si>
    <t>OE 688</t>
  </si>
  <si>
    <t>AP 157/6</t>
  </si>
  <si>
    <t>K1288A</t>
  </si>
  <si>
    <t>Ford Transit 2,2 300S SCAB 2012r. VIN.:WF0FXXBDFFCE45428</t>
  </si>
  <si>
    <t>PE995</t>
  </si>
  <si>
    <t>OE673</t>
  </si>
  <si>
    <t>AP023/5</t>
  </si>
  <si>
    <t>JELCZ S662 D.43</t>
  </si>
  <si>
    <t>JELCZ 442.32</t>
  </si>
  <si>
    <t>AM404</t>
  </si>
  <si>
    <t>PIERŚCIEŃ OPOROWY DOLNY</t>
  </si>
  <si>
    <t>PASEK ROZRZĄDU 5395-150X1 (ANDORIA)</t>
  </si>
  <si>
    <t>5395-150X1</t>
  </si>
  <si>
    <t>ZESTAW ŁĄCZĄCY</t>
  </si>
  <si>
    <t>POMPKA RĘCZNA PALIWA</t>
  </si>
  <si>
    <t>WĄŻ</t>
  </si>
  <si>
    <t>000122062</t>
  </si>
  <si>
    <t>PODKŁADKA</t>
  </si>
  <si>
    <t>USZCZELKA</t>
  </si>
  <si>
    <t>782013679</t>
  </si>
  <si>
    <t>KIA251719100</t>
  </si>
  <si>
    <t>KIA251719000</t>
  </si>
  <si>
    <t>DOCISK SPRZĘGŁA</t>
  </si>
  <si>
    <t>KIA251718800</t>
  </si>
  <si>
    <t>TARCZA SPRZĘGŁA</t>
  </si>
  <si>
    <t>KIA251718700</t>
  </si>
  <si>
    <t>KOMPLET O-RINGÓW DO SILNIKA 4CT90</t>
  </si>
  <si>
    <t>PODUSZKA ZAWIESZENIA SILNIKA</t>
  </si>
  <si>
    <t>NAPINACZ KPL.</t>
  </si>
  <si>
    <t>CZUJNIK POZIOMU PALIWA</t>
  </si>
  <si>
    <t>832.133.010</t>
  </si>
  <si>
    <t>PIERŚCIEŃ 1240-304-384</t>
  </si>
  <si>
    <t xml:space="preserve"> 1240.304.384</t>
  </si>
  <si>
    <t>USZCZELKA TABLICY WSKAŹNIKÓW</t>
  </si>
  <si>
    <t>642.20.004</t>
  </si>
  <si>
    <t>USZCZELNIACZ ZAWORU S-359M</t>
  </si>
  <si>
    <t>359.12.243</t>
  </si>
  <si>
    <t>PIERŚCIEŃ O-RING</t>
  </si>
  <si>
    <t>AUTOMATYCZNY PRZESTAWIACZ KĄTA WYPRZEDZENIA WTRYSKU POMPY WTRYSKOWEJ</t>
  </si>
  <si>
    <t>S1A80-140-R5,5/304</t>
  </si>
  <si>
    <t>CYLINDER HAMULCOWY</t>
  </si>
  <si>
    <t xml:space="preserve"> CHDR3-51</t>
  </si>
  <si>
    <t>SCHOWEK</t>
  </si>
  <si>
    <t>DASZEK PRZECIWSŁONECZNY</t>
  </si>
  <si>
    <t>678-32-251</t>
  </si>
  <si>
    <t>MECHANIZM PRZESUWANIA SZYBY</t>
  </si>
  <si>
    <t>X-115K-00</t>
  </si>
  <si>
    <t>X-115L-00</t>
  </si>
  <si>
    <t>ZAWÓR</t>
  </si>
  <si>
    <t>DRĄŻEK REAKCYJNY</t>
  </si>
  <si>
    <t>408.14.246</t>
  </si>
  <si>
    <t>OBSADA Z USZCZELNIACZAMI</t>
  </si>
  <si>
    <t>444.14.266</t>
  </si>
  <si>
    <t>Wkład filtra układu wspomagania</t>
  </si>
  <si>
    <t>OM-512</t>
  </si>
  <si>
    <t>TULEJA METALOWO-GUMOWA</t>
  </si>
  <si>
    <t>CIĘGNO STER.SPRZĘGŁEM</t>
  </si>
  <si>
    <t>TARCZA HAMULCOWA</t>
  </si>
  <si>
    <t>POMPA HAMULCOWA KPL.</t>
  </si>
  <si>
    <t>SZCZĘKA HAMULCOWA Z REG</t>
  </si>
  <si>
    <t>OE-651/2</t>
  </si>
  <si>
    <t>PE935/1</t>
  </si>
  <si>
    <t>PK937/6</t>
  </si>
  <si>
    <t>VW TRANSPORTER T6</t>
  </si>
  <si>
    <t>PP985/2</t>
  </si>
  <si>
    <t>OE688/3</t>
  </si>
  <si>
    <t>K1155A</t>
  </si>
  <si>
    <t>AP157/4</t>
  </si>
  <si>
    <t>Wkład filtra powietrza</t>
  </si>
  <si>
    <t>AM404W</t>
  </si>
  <si>
    <t>K1257-2X</t>
  </si>
  <si>
    <t>ROLKA</t>
  </si>
  <si>
    <t>AP157/6</t>
  </si>
  <si>
    <t>szt</t>
  </si>
  <si>
    <t>K1311</t>
  </si>
  <si>
    <t>AP157/10</t>
  </si>
  <si>
    <t>2N0127401Q</t>
  </si>
  <si>
    <t>VW CRAFTER 2,0  103 KW 2017 r.</t>
  </si>
  <si>
    <t>Wąż zbrojony igielitowy Fi 6</t>
  </si>
  <si>
    <t>Wąż zbrojony igielitowy Fi 8</t>
  </si>
  <si>
    <t>Wąż zbrojony igielitowy Fi 10</t>
  </si>
  <si>
    <t>Wąż zbrojony igielitowy Fi 12</t>
  </si>
  <si>
    <t>Wąż zbrojony igielitowy Fi 14</t>
  </si>
  <si>
    <t>Wąż zbrojony igielitowy Fi 16</t>
  </si>
  <si>
    <t>Opaska ślimakowa:
- rozmiar: 10-16 mm;
- szerokość taśmy: 12 mm;</t>
  </si>
  <si>
    <t>Przewód TEKALAN Fi 6</t>
  </si>
  <si>
    <t>Przewód TEKALAN Fi 8</t>
  </si>
  <si>
    <t>Przewód TEKALAN Fi 10</t>
  </si>
  <si>
    <t>Przewód TEKALAN Fi 12</t>
  </si>
  <si>
    <t>Przewód TEKALAN Fi 15</t>
  </si>
  <si>
    <t>Fi 15</t>
  </si>
  <si>
    <t>Kpl.końcówka (złączka/zakucie) do przewodu Tekalan Fi 6</t>
  </si>
  <si>
    <t>Kpl.końcówka (złączka/zakucie) do przewodu Tekalan Fi 8</t>
  </si>
  <si>
    <t>Kpl.końcówka (złączka/zakucie) do przewodu Tekalan Fi 10</t>
  </si>
  <si>
    <t>Kpl.końcówka (złączka/zakucie) do przewodu Tekalan Fi 12</t>
  </si>
  <si>
    <t>Kpl.końcówka (złączka/zakucie) do przewodu Tekalan Fi 15</t>
  </si>
  <si>
    <t>11.</t>
  </si>
  <si>
    <t>12.</t>
  </si>
  <si>
    <t>13.</t>
  </si>
  <si>
    <t>PE815/5</t>
  </si>
  <si>
    <t>PM815/4</t>
  </si>
  <si>
    <t>PM815/3</t>
  </si>
  <si>
    <t>K1121</t>
  </si>
  <si>
    <t>OE648/6</t>
  </si>
  <si>
    <t>TULEJA STABILIZATORA</t>
  </si>
  <si>
    <t>TURBOSPRĘŻARKA GT1749 S</t>
  </si>
  <si>
    <t>TARCZA HAM.TYLNA ZE SZCZĘKAMI</t>
  </si>
  <si>
    <t>ALTERNATOR A125-70C</t>
  </si>
  <si>
    <t>PÓŁPIERŚCIEŃ OPOROWY GÓRNY</t>
  </si>
  <si>
    <t>ZBIORNIK LEWY INST-24V 444-55-516</t>
  </si>
  <si>
    <t>ZBIORNIK INST-24V 444-55-517</t>
  </si>
  <si>
    <t>ZESPÓŁ PASKÓW KLINOWYCH ALTERN 0601.1856</t>
  </si>
  <si>
    <t>A125-70C</t>
  </si>
  <si>
    <t xml:space="preserve"> 444.14.284</t>
  </si>
  <si>
    <t>313.11.077</t>
  </si>
  <si>
    <t>PIERŚCIEŃ OPOROWY GÓRNY</t>
  </si>
  <si>
    <t>313.11.076</t>
  </si>
  <si>
    <t>PIERŚCIEŃ ŁOZYSKA</t>
  </si>
  <si>
    <t>408.14.113</t>
  </si>
  <si>
    <t>TULEJA WIESZAKA</t>
  </si>
  <si>
    <t>436.14.009</t>
  </si>
  <si>
    <t xml:space="preserve">SPRĘŻYNA </t>
  </si>
  <si>
    <t>411.54.096</t>
  </si>
  <si>
    <t>A25-54-29</t>
  </si>
  <si>
    <t xml:space="preserve">CZUJNIK SPADKU CIŚNIENIA </t>
  </si>
  <si>
    <t>502.13.20</t>
  </si>
  <si>
    <t>KLOSZ LAMPY BOCZNEJ</t>
  </si>
  <si>
    <t>E527.0.01</t>
  </si>
  <si>
    <t>LAMPA KONTROLNA ŻÓŁTA E539/III-W</t>
  </si>
  <si>
    <t>E539/III-W</t>
  </si>
  <si>
    <t>341.32.268</t>
  </si>
  <si>
    <t>CZUJNIK POZIOMU PALIWA 12V</t>
  </si>
  <si>
    <t>0000.4819</t>
  </si>
  <si>
    <t>LUSTERKO</t>
  </si>
  <si>
    <t>SYGNAŁ DŹWIĘKOWY 24 V</t>
  </si>
  <si>
    <t>BEZPIECZNIK PŁYTKOWY 50A</t>
  </si>
  <si>
    <t>410.89.004</t>
  </si>
  <si>
    <t>WYŁĄCZNIK 24V</t>
  </si>
  <si>
    <t>545-12-00</t>
  </si>
  <si>
    <t>WTYCZKA</t>
  </si>
  <si>
    <t>0501.302.827</t>
  </si>
  <si>
    <t>ŻARÓWKA H4 12V/60-55W</t>
  </si>
  <si>
    <t>H4 12V/60-55W</t>
  </si>
  <si>
    <t>TULEJA ŚLIZGOWA</t>
  </si>
  <si>
    <t>408.14.112</t>
  </si>
  <si>
    <t>ŻARÓWKA H7 12V/55W</t>
  </si>
  <si>
    <t>H7 12V/55W</t>
  </si>
  <si>
    <t>LINKA HAMULCA</t>
  </si>
  <si>
    <t>444.76.274</t>
  </si>
  <si>
    <t xml:space="preserve">USZCZELKA KORKA </t>
  </si>
  <si>
    <t>303.15.003</t>
  </si>
  <si>
    <t>PRZEWÓD ELASTYCZNY</t>
  </si>
  <si>
    <t>313.15.216</t>
  </si>
  <si>
    <t xml:space="preserve">SWOŻEŃ WIESZAKA </t>
  </si>
  <si>
    <t>444.16.118</t>
  </si>
  <si>
    <t>WAŁEK SZYBKOŚCIOMIERZA</t>
  </si>
  <si>
    <t>359.15.231</t>
  </si>
  <si>
    <t>ZESPOŁ PASKÓW KLINOWYCH</t>
  </si>
  <si>
    <t>SPA 1332</t>
  </si>
  <si>
    <t>444.24.220</t>
  </si>
  <si>
    <t>359.15.270</t>
  </si>
  <si>
    <t>FILTR POWIETRZA</t>
  </si>
  <si>
    <t>GF7-55-201</t>
  </si>
  <si>
    <t>ZAMOCOWANIE ELASTYCZNE</t>
  </si>
  <si>
    <t>403.17.221</t>
  </si>
  <si>
    <t>CIĘGŁO Z GAŁKĄ I ŁAŃCUSZKIEM</t>
  </si>
  <si>
    <t>444.17.225</t>
  </si>
  <si>
    <t>TULEJA GNIAZD WTRYSKOWYCH</t>
  </si>
  <si>
    <t>359.12.055</t>
  </si>
  <si>
    <t>PRZEWÓD PRZELEWOWY</t>
  </si>
  <si>
    <t>359.15.543</t>
  </si>
  <si>
    <t>ŚWIECA PŁOMIENIOWA 19V</t>
  </si>
  <si>
    <t>0257-201-001</t>
  </si>
  <si>
    <t>OSŁONA PEDAŁU PRAWA</t>
  </si>
  <si>
    <t>641.16.223</t>
  </si>
  <si>
    <t>RĘCZNY ZAWÓR HAMULCOWY</t>
  </si>
  <si>
    <t>42.10.012.0</t>
  </si>
  <si>
    <t>SIŁOWNIK WSPOMAGANIA HAMULCÓW</t>
  </si>
  <si>
    <t>642.24.002</t>
  </si>
  <si>
    <t>EZP24V</t>
  </si>
  <si>
    <t>PÓŁPANEWKA ŁOŻYSKA - KORBOWODOWA</t>
  </si>
  <si>
    <t>PÓŁPANEWKA ŁOŻYSKA - GŁÓWNA</t>
  </si>
  <si>
    <t>MECHANIZM BLOKADY</t>
  </si>
  <si>
    <t>PÓŁOŚ PRAWA</t>
  </si>
  <si>
    <t>PÓŁOŚ LEWA</t>
  </si>
  <si>
    <t>ŁĄCZNIK NADWOZIA KPL.</t>
  </si>
  <si>
    <t>011-2-28-01</t>
  </si>
  <si>
    <t>RĘCZNA POMPA PALIWA</t>
  </si>
  <si>
    <t>LINKA HAMULCOWA</t>
  </si>
  <si>
    <t>KLAMKA PRAWA</t>
  </si>
  <si>
    <t>ŚRUBA ŁĄCZNIKA</t>
  </si>
  <si>
    <t>KLAMKA LEWA</t>
  </si>
  <si>
    <t>388888886380</t>
  </si>
  <si>
    <t>ŁÓŻYSKO IGIEŁKOWE</t>
  </si>
  <si>
    <t>055050017</t>
  </si>
  <si>
    <t>POSZYCIE TYLNE LEWE</t>
  </si>
  <si>
    <t>258799421</t>
  </si>
  <si>
    <t>POSZYCIE TYLNE PRAWE</t>
  </si>
  <si>
    <t>258899421</t>
  </si>
  <si>
    <t>ZESTAW NAPRAWCZY PÓŁOSI</t>
  </si>
  <si>
    <t>783623110</t>
  </si>
  <si>
    <t>ZAMEK LEWY</t>
  </si>
  <si>
    <t>7770000</t>
  </si>
  <si>
    <t>ZAMEK PRAWY</t>
  </si>
  <si>
    <t>7760000</t>
  </si>
  <si>
    <t>WIDEŁKI WŁĄCZAJĄCE (KIA)</t>
  </si>
  <si>
    <t>ŁOŻYSKO WYCISKOWE SPRZĘGŁA (KIA)</t>
  </si>
  <si>
    <t xml:space="preserve">ŁÓŻYSKO  </t>
  </si>
  <si>
    <t>055043156</t>
  </si>
  <si>
    <t>782014855</t>
  </si>
  <si>
    <t>PIERŚCIEŃ USZCZELNIAJĄCY</t>
  </si>
  <si>
    <t>701683950</t>
  </si>
  <si>
    <t>WŁĄCZNIK ŚWIATEŁ ZEWNĘTRZNYCH</t>
  </si>
  <si>
    <t>721206586</t>
  </si>
  <si>
    <t>PODPORA WAŁU</t>
  </si>
  <si>
    <t>779057597</t>
  </si>
  <si>
    <t>ŁĄCZNIK BŁOTNIKA LEWY</t>
  </si>
  <si>
    <t>ŁĄCZNIK BŁOTNIKA PRAWY</t>
  </si>
  <si>
    <t>WZMOCNIENIE BLOKU DOLNE LEWE</t>
  </si>
  <si>
    <t>WZMOCNIENIE BLOKU DOLNE PRAWE</t>
  </si>
  <si>
    <t>NAPINACZ PASKA ZOZRZĄDU KPL.</t>
  </si>
  <si>
    <t>POSZYCIE WEWNĘTRZNE PROGU LEWE</t>
  </si>
  <si>
    <t>POSZYCIE WEWNĘTRZNE PROGU PRAWE</t>
  </si>
  <si>
    <t>PODSTAWA AKUMULATORA</t>
  </si>
  <si>
    <t>REFLEKTOR PRAWY</t>
  </si>
  <si>
    <t xml:space="preserve">STEROWNIK ŚWIATEŁ ŻAROWYCH </t>
  </si>
  <si>
    <t>BŁOTNIK PRAWY</t>
  </si>
  <si>
    <t>BŁOTNIK LEWY</t>
  </si>
  <si>
    <t>POSZYCIE SRODKOWE PRAWE</t>
  </si>
  <si>
    <t>POSZYCIE SRODKOWE LEWE</t>
  </si>
  <si>
    <t>CIEGŁO KLAMKI WEWNĘTRZNEJ</t>
  </si>
  <si>
    <t>PRZEWÓD HAMULCOWY POMPY</t>
  </si>
  <si>
    <t>PRZEWÓD HAMULCOWY  PRZEDNI</t>
  </si>
  <si>
    <t>PRZEWÓD HAMULCOWY  TYLNY</t>
  </si>
  <si>
    <t>ZAWIAS DOLNY LEWE</t>
  </si>
  <si>
    <t>ZAWIAS DOLNY PRAWY</t>
  </si>
  <si>
    <t>H710-1X</t>
  </si>
  <si>
    <t>P763995</t>
  </si>
  <si>
    <t>WK-1070</t>
  </si>
  <si>
    <t>K-1171</t>
  </si>
  <si>
    <t>SW6-2W</t>
  </si>
  <si>
    <t>ZA15H</t>
  </si>
  <si>
    <t>FILTR OLEJU</t>
  </si>
  <si>
    <t>OSUSZACZ POWIETRZA</t>
  </si>
  <si>
    <t>FILTR PALIWA</t>
  </si>
  <si>
    <t>FILTR TURBOSPRĘŻARKI</t>
  </si>
  <si>
    <t>FILTR OLEJU UKŁ. KIEROWNICZEGO</t>
  </si>
  <si>
    <t>FILTR PRZECIWPYŁOWY KABINY</t>
  </si>
  <si>
    <t>DRĄŻEK PODŁUŻNY</t>
  </si>
  <si>
    <t xml:space="preserve">ŁOŻYSKO PIASTY </t>
  </si>
  <si>
    <t>ŁOŻYSKO PIASTY</t>
  </si>
  <si>
    <t>USZCZELNIACZ PIASTY</t>
  </si>
  <si>
    <t>PIERŚCIEŃ ZABEZPIECZAJĄCY</t>
  </si>
  <si>
    <t>USZCZELNIACZ</t>
  </si>
  <si>
    <t>NAKRĘTKA PIASTY</t>
  </si>
  <si>
    <t>REGULATOR HAMULCA</t>
  </si>
  <si>
    <t>ZESTAW SEGMENTU HAMULCA</t>
  </si>
  <si>
    <t>ZBIORNIK POWIETRZA 20 L</t>
  </si>
  <si>
    <t>ZBIORNIK POWIETRZA 30 L</t>
  </si>
  <si>
    <t>ZBIORNIK POWIETRZA 15L</t>
  </si>
  <si>
    <t>ZBIORNIK POWIETRZA 5L</t>
  </si>
  <si>
    <t>WTRYSKIWACZ ADBLUE</t>
  </si>
  <si>
    <t>MECHANIZM PODNOSZENIA SZYBY PRAWY</t>
  </si>
  <si>
    <t>GNIAZDO WTYKOWE</t>
  </si>
  <si>
    <t>ZŁĄCZE PNEUMATYCZNE</t>
  </si>
  <si>
    <t>MECHANIZM PODNOSZENIA SZYBY LEWY</t>
  </si>
  <si>
    <t>ZAWÓR ELEKTROMAGNETYCZNY 24V</t>
  </si>
  <si>
    <t>PRZEWÓD ŚWIECY PŁOMIENIOWEJ</t>
  </si>
  <si>
    <t>ŁOŻYSKO POŚREDNIE</t>
  </si>
  <si>
    <t>PRZEWÓD ŚWIECY PŁOMIENIOWEJ DŁUG</t>
  </si>
  <si>
    <t>0251.103.012</t>
  </si>
  <si>
    <t>ZESPOŁ DŹWIGIEN WYCIER.2-RAM STAR S266</t>
  </si>
  <si>
    <t>WG.70.70.W</t>
  </si>
  <si>
    <t>OPÓR Z WYŁĄCZNIKIEM</t>
  </si>
  <si>
    <t>NASADKA F 2.5</t>
  </si>
  <si>
    <t>34.42001-6006</t>
  </si>
  <si>
    <t xml:space="preserve">HAK BPU 67D110/B </t>
  </si>
  <si>
    <t>34.51101-600</t>
  </si>
  <si>
    <t xml:space="preserve"> 015.32.03.62</t>
  </si>
  <si>
    <t>1135-215-001</t>
  </si>
  <si>
    <t>AM 458/1</t>
  </si>
  <si>
    <t>WAŁ NAPEDOWY 27.702.0.000</t>
  </si>
  <si>
    <t>27.702.0.000</t>
  </si>
  <si>
    <t>WAŁ NAPEDOWY 27.701.0.000</t>
  </si>
  <si>
    <t>27.701.0.000</t>
  </si>
  <si>
    <t>WAŁ NAPEDOWY 27.704.0.000</t>
  </si>
  <si>
    <t>27.704.0.000</t>
  </si>
  <si>
    <t>ŁOŻYSKO 14-6-47-401-0</t>
  </si>
  <si>
    <t>14.6.47.401.0</t>
  </si>
  <si>
    <t>OP 592/6</t>
  </si>
  <si>
    <t>OM 512/5</t>
  </si>
  <si>
    <t>AD785</t>
  </si>
  <si>
    <t>PP 879/4</t>
  </si>
  <si>
    <t>AK 790</t>
  </si>
  <si>
    <t>OM 512</t>
  </si>
  <si>
    <t>SKODA OCTAVIA III 18, TSI</t>
  </si>
  <si>
    <t>AP 139/5</t>
  </si>
  <si>
    <t>OE 688/2</t>
  </si>
  <si>
    <t>HYUNDAI I30 1,6CRDI</t>
  </si>
  <si>
    <t xml:space="preserve">Filtr oleju </t>
  </si>
  <si>
    <t>OE 674/5</t>
  </si>
  <si>
    <t>AP 197/5</t>
  </si>
  <si>
    <t>K1314</t>
  </si>
  <si>
    <t>Opel Astra K</t>
  </si>
  <si>
    <t>AK375/1</t>
  </si>
  <si>
    <t>OE 648/9</t>
  </si>
  <si>
    <t>PE 982/4</t>
  </si>
  <si>
    <t>K1343A</t>
  </si>
  <si>
    <t>IVECO STRALIS</t>
  </si>
  <si>
    <t>K1171</t>
  </si>
  <si>
    <t>AM 455/6</t>
  </si>
  <si>
    <t>OE 693/1</t>
  </si>
  <si>
    <t>PP 967/6</t>
  </si>
  <si>
    <t xml:space="preserve">Osuszacz </t>
  </si>
  <si>
    <t>Fitr paliwa</t>
  </si>
  <si>
    <t>SK48550/PU10020X</t>
  </si>
  <si>
    <t>Filtr</t>
  </si>
  <si>
    <t xml:space="preserve">Filtr paliwa </t>
  </si>
  <si>
    <t>PP879/5</t>
  </si>
  <si>
    <t>PP879/4</t>
  </si>
  <si>
    <t>AK790</t>
  </si>
  <si>
    <t>Osuszacz</t>
  </si>
  <si>
    <t>P78-5610</t>
  </si>
  <si>
    <t>Filtr wspomagania</t>
  </si>
  <si>
    <t>OM512</t>
  </si>
  <si>
    <t>OP592/6</t>
  </si>
  <si>
    <t>ZADANIE Nr 1 - STAR 200/266</t>
  </si>
  <si>
    <t xml:space="preserve">ZADANIE Nr 2 - HONKER </t>
  </si>
  <si>
    <t>ZADANIE Nr 3 - IVECO TRAKKER</t>
  </si>
  <si>
    <t>ZADANIE Nr 4 - IVECO EUROCARGO 160E25</t>
  </si>
  <si>
    <t xml:space="preserve">ZADANIE Nr 5 - FILTRY </t>
  </si>
  <si>
    <t>ZADANIE Nr 6 - MATERIAŁY TECHNICZNE</t>
  </si>
  <si>
    <t xml:space="preserve">ŁĄCZNIE </t>
  </si>
  <si>
    <t>ŁĄCZNIE</t>
  </si>
  <si>
    <t xml:space="preserve">ŁĄCZNA SZACUNKOWA KWOTA </t>
  </si>
  <si>
    <t>ZAŁĄCZNIK DO FORMULARZA OFERTOWEGO</t>
  </si>
  <si>
    <r>
      <t xml:space="preserve">CAŁKOWITA WARTOŚĆ ZAMÓWIENIA w zł. </t>
    </r>
    <r>
      <rPr>
        <b/>
        <i/>
        <sz val="12"/>
        <rFont val="Arial"/>
        <family val="2"/>
        <charset val="238"/>
      </rPr>
      <t xml:space="preserve">/brutto/ </t>
    </r>
    <r>
      <rPr>
        <b/>
        <sz val="12"/>
        <rFont val="Arial"/>
        <family val="2"/>
        <charset val="238"/>
      </rPr>
      <t>(kol. J+K)</t>
    </r>
  </si>
  <si>
    <t>Dostawa - m. Białystok, ul. Kawaleryjska 70</t>
  </si>
  <si>
    <t>Dostawa - m. Łomża, ul. Aleja Legionów 133</t>
  </si>
  <si>
    <t>VAT (kwota produktu)</t>
  </si>
  <si>
    <r>
      <t>CENA jednostkowa       w zł. /netto</t>
    </r>
    <r>
      <rPr>
        <b/>
        <i/>
        <sz val="12"/>
        <rFont val="Arial"/>
        <family val="2"/>
        <charset val="238"/>
      </rPr>
      <t>/</t>
    </r>
  </si>
  <si>
    <r>
      <t>CENA jednostkowa       w zł. /</t>
    </r>
    <r>
      <rPr>
        <b/>
        <i/>
        <sz val="12"/>
        <rFont val="Arial"/>
        <family val="2"/>
        <charset val="238"/>
      </rPr>
      <t>brutto/</t>
    </r>
  </si>
  <si>
    <t xml:space="preserve">      Dostawa fabrycznie nowych, nieużywanych, nieregenerowanych części zamiennych do pojazdów w ilości i asortymencie określonym w załączniku nr 1 – załącznik  do formularza ofertowego, który stanowi jednocześnie załącznik do projektu umowy. - .
Dostarczone części zamienne muszą spełniać warunki gwarancji wymagane w projekcie umowy - § 5, muszą być dostarczone zgodnie z zapisami projektu umowy - §4;§13. Oznakowanie kodami kreskowymi dotyczy części 1, 2, 3, 4, 5, 6. Na pozostałe części Zamawiający nie wymaga oznakowania kodami kreskowymi. 
</t>
  </si>
  <si>
    <t>Załącznik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</si>
</sst>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2" x14ac:knownFonts="1"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3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/>
    <xf numFmtId="0" fontId="0" fillId="4" borderId="0" xfId="0" applyNumberFormat="1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Fill="1"/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Border="1"/>
    <xf numFmtId="0" fontId="1" fillId="2" borderId="0" xfId="0" applyNumberFormat="1" applyFont="1" applyFill="1" applyBorder="1" applyAlignment="1">
      <alignment vertical="center"/>
    </xf>
    <xf numFmtId="0" fontId="8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left"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0" borderId="1" xfId="0" applyFont="1" applyBorder="1"/>
    <xf numFmtId="0" fontId="3" fillId="2" borderId="1" xfId="0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3" fillId="5" borderId="1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6" fillId="11" borderId="2" xfId="0" applyNumberFormat="1" applyFont="1" applyFill="1" applyBorder="1" applyAlignment="1">
      <alignment horizontal="center" vertical="center"/>
    </xf>
    <xf numFmtId="0" fontId="6" fillId="11" borderId="3" xfId="0" applyNumberFormat="1" applyFont="1" applyFill="1" applyBorder="1" applyAlignment="1">
      <alignment horizontal="center" vertical="center"/>
    </xf>
    <xf numFmtId="0" fontId="6" fillId="11" borderId="4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0" fontId="11" fillId="9" borderId="2" xfId="0" applyNumberFormat="1" applyFont="1" applyFill="1" applyBorder="1" applyAlignment="1">
      <alignment horizontal="center" vertical="center"/>
    </xf>
    <xf numFmtId="0" fontId="11" fillId="9" borderId="3" xfId="0" applyNumberFormat="1" applyFont="1" applyFill="1" applyBorder="1" applyAlignment="1">
      <alignment horizontal="center" vertical="center"/>
    </xf>
    <xf numFmtId="0" fontId="11" fillId="9" borderId="4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right" vertical="center"/>
    </xf>
    <xf numFmtId="0" fontId="6" fillId="11" borderId="9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6" fillId="9" borderId="2" xfId="0" applyNumberFormat="1" applyFont="1" applyFill="1" applyBorder="1" applyAlignment="1">
      <alignment horizontal="center" vertical="center"/>
    </xf>
    <xf numFmtId="0" fontId="6" fillId="9" borderId="3" xfId="0" applyNumberFormat="1" applyFont="1" applyFill="1" applyBorder="1" applyAlignment="1">
      <alignment horizontal="center" vertical="center"/>
    </xf>
    <xf numFmtId="0" fontId="6" fillId="9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right" vertical="center"/>
    </xf>
    <xf numFmtId="0" fontId="6" fillId="11" borderId="2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11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9" xfId="0" applyNumberFormat="1" applyFont="1" applyFill="1" applyBorder="1" applyAlignment="1">
      <alignment horizontal="left" vertical="center" wrapText="1" shrinkToFi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5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1"/>
  <sheetViews>
    <sheetView showZeros="0" tabSelected="1" view="pageBreakPreview" zoomScale="60" zoomScaleNormal="75" workbookViewId="0">
      <pane ySplit="4" topLeftCell="A5" activePane="bottomLeft" state="frozen"/>
      <selection pane="bottomLeft" activeCell="L429" sqref="L429"/>
    </sheetView>
  </sheetViews>
  <sheetFormatPr defaultColWidth="9.140625" defaultRowHeight="15" x14ac:dyDescent="0.2"/>
  <cols>
    <col min="1" max="1" width="5.7109375" style="1" customWidth="1"/>
    <col min="2" max="2" width="56.7109375" style="2" customWidth="1"/>
    <col min="3" max="3" width="19.28515625" style="1" customWidth="1"/>
    <col min="4" max="4" width="7.42578125" style="4" customWidth="1"/>
    <col min="5" max="5" width="16.5703125" style="10" customWidth="1"/>
    <col min="6" max="6" width="13.28515625" style="3" customWidth="1"/>
    <col min="7" max="7" width="17.42578125" style="68" customWidth="1"/>
    <col min="8" max="8" width="15.140625" style="67" customWidth="1"/>
    <col min="9" max="9" width="16.42578125" style="4" customWidth="1"/>
    <col min="10" max="10" width="21.42578125" style="44" bestFit="1" customWidth="1"/>
    <col min="11" max="11" width="21.7109375" style="45" customWidth="1"/>
    <col min="12" max="12" width="31.5703125" style="1" customWidth="1"/>
    <col min="13" max="16384" width="9.140625" style="2"/>
  </cols>
  <sheetData>
    <row r="1" spans="1:12" s="24" customFormat="1" ht="20.25" x14ac:dyDescent="0.2">
      <c r="A1" s="25"/>
      <c r="B1" s="26"/>
      <c r="C1" s="25"/>
      <c r="D1" s="27"/>
      <c r="E1" s="27"/>
      <c r="F1" s="27"/>
      <c r="G1" s="87"/>
      <c r="H1" s="93"/>
      <c r="I1" s="27"/>
      <c r="J1" s="25"/>
      <c r="K1" s="25"/>
      <c r="L1" s="81" t="s">
        <v>649</v>
      </c>
    </row>
    <row r="2" spans="1:12" ht="33" customHeight="1" thickBot="1" x14ac:dyDescent="0.25">
      <c r="A2" s="115" t="s">
        <v>641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75.75" customHeight="1" x14ac:dyDescent="0.2">
      <c r="A3" s="12" t="s">
        <v>0</v>
      </c>
      <c r="B3" s="13" t="s">
        <v>9</v>
      </c>
      <c r="C3" s="13" t="s">
        <v>74</v>
      </c>
      <c r="D3" s="13" t="s">
        <v>1</v>
      </c>
      <c r="E3" s="14" t="s">
        <v>46</v>
      </c>
      <c r="F3" s="91" t="s">
        <v>42</v>
      </c>
      <c r="G3" s="82" t="s">
        <v>646</v>
      </c>
      <c r="H3" s="82" t="s">
        <v>645</v>
      </c>
      <c r="I3" s="13" t="s">
        <v>647</v>
      </c>
      <c r="J3" s="14" t="s">
        <v>47</v>
      </c>
      <c r="K3" s="33" t="s">
        <v>43</v>
      </c>
      <c r="L3" s="13" t="s">
        <v>642</v>
      </c>
    </row>
    <row r="4" spans="1:12" ht="15.75" x14ac:dyDescent="0.2">
      <c r="A4" s="12" t="s">
        <v>48</v>
      </c>
      <c r="B4" s="13" t="s">
        <v>3</v>
      </c>
      <c r="C4" s="12" t="s">
        <v>4</v>
      </c>
      <c r="D4" s="13" t="s">
        <v>5</v>
      </c>
      <c r="E4" s="12" t="s">
        <v>6</v>
      </c>
      <c r="F4" s="63" t="s">
        <v>7</v>
      </c>
      <c r="G4" s="6" t="s">
        <v>8</v>
      </c>
      <c r="H4" s="65" t="s">
        <v>44</v>
      </c>
      <c r="I4" s="13" t="s">
        <v>45</v>
      </c>
      <c r="J4" s="12" t="s">
        <v>402</v>
      </c>
      <c r="K4" s="13" t="s">
        <v>403</v>
      </c>
      <c r="L4" s="12" t="s">
        <v>404</v>
      </c>
    </row>
    <row r="5" spans="1:12" ht="32.25" customHeight="1" x14ac:dyDescent="0.2">
      <c r="A5" s="103" t="s">
        <v>632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1:12" ht="32.25" customHeight="1" x14ac:dyDescent="0.2">
      <c r="A6" s="116" t="s">
        <v>643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2">
      <c r="A7" s="17">
        <v>1</v>
      </c>
      <c r="B7" s="23" t="s">
        <v>135</v>
      </c>
      <c r="C7" s="6" t="s">
        <v>136</v>
      </c>
      <c r="D7" s="6" t="s">
        <v>2</v>
      </c>
      <c r="E7" s="7">
        <v>1</v>
      </c>
      <c r="F7" s="47">
        <v>1</v>
      </c>
      <c r="G7" s="62"/>
      <c r="H7" s="66">
        <f>(G7/100)*23</f>
        <v>0</v>
      </c>
      <c r="I7" s="40">
        <f>SUM(G7:H7)</f>
        <v>0</v>
      </c>
      <c r="J7" s="41">
        <f>PRODUCT(E7,I7)</f>
        <v>0</v>
      </c>
      <c r="K7" s="42">
        <f>SUM(F7)*I7</f>
        <v>0</v>
      </c>
      <c r="L7" s="43">
        <f t="shared" ref="L7:L71" si="0">SUM(J7:K7)</f>
        <v>0</v>
      </c>
    </row>
    <row r="8" spans="1:12" x14ac:dyDescent="0.2">
      <c r="A8" s="17">
        <v>2</v>
      </c>
      <c r="B8" s="8" t="s">
        <v>137</v>
      </c>
      <c r="C8" s="6" t="s">
        <v>138</v>
      </c>
      <c r="D8" s="6" t="s">
        <v>2</v>
      </c>
      <c r="E8" s="7">
        <v>2</v>
      </c>
      <c r="F8" s="47">
        <v>2</v>
      </c>
      <c r="G8" s="62"/>
      <c r="H8" s="66">
        <f t="shared" ref="H8:H71" si="1">(G8/100)*23</f>
        <v>0</v>
      </c>
      <c r="I8" s="40">
        <f t="shared" ref="I8:I71" si="2">SUM(G8:H8)</f>
        <v>0</v>
      </c>
      <c r="J8" s="41">
        <f>PRODUCT(E8,I8)</f>
        <v>0</v>
      </c>
      <c r="K8" s="42">
        <f>SUM(F8)*I8</f>
        <v>0</v>
      </c>
      <c r="L8" s="43">
        <f t="shared" si="0"/>
        <v>0</v>
      </c>
    </row>
    <row r="9" spans="1:12" x14ac:dyDescent="0.2">
      <c r="A9" s="17">
        <v>3</v>
      </c>
      <c r="B9" s="8" t="s">
        <v>139</v>
      </c>
      <c r="C9" s="6" t="s">
        <v>140</v>
      </c>
      <c r="D9" s="6" t="s">
        <v>2</v>
      </c>
      <c r="E9" s="7">
        <v>6</v>
      </c>
      <c r="F9" s="47">
        <v>0</v>
      </c>
      <c r="G9" s="62"/>
      <c r="H9" s="66">
        <f t="shared" si="1"/>
        <v>0</v>
      </c>
      <c r="I9" s="40">
        <f t="shared" si="2"/>
        <v>0</v>
      </c>
      <c r="J9" s="41">
        <f>PRODUCT(E9,I9)</f>
        <v>0</v>
      </c>
      <c r="K9" s="42">
        <f>SUM(F9)*I9</f>
        <v>0</v>
      </c>
      <c r="L9" s="43">
        <f t="shared" si="0"/>
        <v>0</v>
      </c>
    </row>
    <row r="10" spans="1:12" x14ac:dyDescent="0.2">
      <c r="A10" s="17">
        <v>4</v>
      </c>
      <c r="B10" s="8" t="s">
        <v>152</v>
      </c>
      <c r="C10" s="6" t="s">
        <v>141</v>
      </c>
      <c r="D10" s="6" t="s">
        <v>2</v>
      </c>
      <c r="E10" s="7">
        <v>2</v>
      </c>
      <c r="F10" s="47">
        <v>1</v>
      </c>
      <c r="G10" s="62"/>
      <c r="H10" s="66">
        <f t="shared" si="1"/>
        <v>0</v>
      </c>
      <c r="I10" s="40">
        <f t="shared" si="2"/>
        <v>0</v>
      </c>
      <c r="J10" s="41">
        <f>PRODUCT(E10,I10)</f>
        <v>0</v>
      </c>
      <c r="K10" s="42">
        <f>SUM(F10)*I10</f>
        <v>0</v>
      </c>
      <c r="L10" s="43">
        <f t="shared" si="0"/>
        <v>0</v>
      </c>
    </row>
    <row r="11" spans="1:12" x14ac:dyDescent="0.2">
      <c r="A11" s="17">
        <v>5</v>
      </c>
      <c r="B11" s="23" t="s">
        <v>153</v>
      </c>
      <c r="C11" s="6" t="s">
        <v>142</v>
      </c>
      <c r="D11" s="6" t="s">
        <v>2</v>
      </c>
      <c r="E11" s="7">
        <v>12</v>
      </c>
      <c r="F11" s="47">
        <v>4</v>
      </c>
      <c r="G11" s="62"/>
      <c r="H11" s="66">
        <f t="shared" si="1"/>
        <v>0</v>
      </c>
      <c r="I11" s="40">
        <f t="shared" si="2"/>
        <v>0</v>
      </c>
      <c r="J11" s="41">
        <f>PRODUCT(E11,I11)</f>
        <v>0</v>
      </c>
      <c r="K11" s="42">
        <f>SUM(F11)*I11</f>
        <v>0</v>
      </c>
      <c r="L11" s="43">
        <f t="shared" si="0"/>
        <v>0</v>
      </c>
    </row>
    <row r="12" spans="1:12" x14ac:dyDescent="0.2">
      <c r="A12" s="17">
        <v>6</v>
      </c>
      <c r="B12" s="8" t="s">
        <v>155</v>
      </c>
      <c r="C12" s="6" t="s">
        <v>143</v>
      </c>
      <c r="D12" s="6" t="s">
        <v>2</v>
      </c>
      <c r="E12" s="7">
        <v>4</v>
      </c>
      <c r="F12" s="47">
        <v>2</v>
      </c>
      <c r="G12" s="62"/>
      <c r="H12" s="66">
        <f t="shared" si="1"/>
        <v>0</v>
      </c>
      <c r="I12" s="40">
        <f t="shared" si="2"/>
        <v>0</v>
      </c>
      <c r="J12" s="41">
        <f>PRODUCT(E12,I12)</f>
        <v>0</v>
      </c>
      <c r="K12" s="42">
        <f>SUM(F12)*I12</f>
        <v>0</v>
      </c>
      <c r="L12" s="43">
        <f t="shared" si="0"/>
        <v>0</v>
      </c>
    </row>
    <row r="13" spans="1:12" x14ac:dyDescent="0.2">
      <c r="A13" s="17">
        <v>7</v>
      </c>
      <c r="B13" s="8" t="s">
        <v>156</v>
      </c>
      <c r="C13" s="6" t="s">
        <v>144</v>
      </c>
      <c r="D13" s="6" t="s">
        <v>2</v>
      </c>
      <c r="E13" s="7">
        <v>2</v>
      </c>
      <c r="F13" s="47">
        <v>1</v>
      </c>
      <c r="G13" s="62"/>
      <c r="H13" s="66">
        <f t="shared" si="1"/>
        <v>0</v>
      </c>
      <c r="I13" s="40">
        <f t="shared" si="2"/>
        <v>0</v>
      </c>
      <c r="J13" s="41">
        <f>PRODUCT(E13,I13)</f>
        <v>0</v>
      </c>
      <c r="K13" s="42">
        <f>SUM(F13)*I13</f>
        <v>0</v>
      </c>
      <c r="L13" s="43">
        <f t="shared" si="0"/>
        <v>0</v>
      </c>
    </row>
    <row r="14" spans="1:12" x14ac:dyDescent="0.2">
      <c r="A14" s="17">
        <v>8</v>
      </c>
      <c r="B14" s="8" t="s">
        <v>145</v>
      </c>
      <c r="C14" s="15" t="s">
        <v>146</v>
      </c>
      <c r="D14" s="6" t="s">
        <v>2</v>
      </c>
      <c r="E14" s="7">
        <v>4</v>
      </c>
      <c r="F14" s="47">
        <v>2</v>
      </c>
      <c r="G14" s="62"/>
      <c r="H14" s="66">
        <f t="shared" si="1"/>
        <v>0</v>
      </c>
      <c r="I14" s="40">
        <f t="shared" si="2"/>
        <v>0</v>
      </c>
      <c r="J14" s="41">
        <f>PRODUCT(E14,I14)</f>
        <v>0</v>
      </c>
      <c r="K14" s="42">
        <f>SUM(F14)*I14</f>
        <v>0</v>
      </c>
      <c r="L14" s="43">
        <f t="shared" si="0"/>
        <v>0</v>
      </c>
    </row>
    <row r="15" spans="1:12" x14ac:dyDescent="0.2">
      <c r="A15" s="17">
        <v>9</v>
      </c>
      <c r="B15" s="8" t="s">
        <v>148</v>
      </c>
      <c r="C15" s="6" t="s">
        <v>147</v>
      </c>
      <c r="D15" s="6" t="s">
        <v>2</v>
      </c>
      <c r="E15" s="7">
        <v>4</v>
      </c>
      <c r="F15" s="47">
        <v>2</v>
      </c>
      <c r="G15" s="62"/>
      <c r="H15" s="66">
        <f t="shared" si="1"/>
        <v>0</v>
      </c>
      <c r="I15" s="40">
        <f t="shared" si="2"/>
        <v>0</v>
      </c>
      <c r="J15" s="41">
        <f>PRODUCT(E15,I15)</f>
        <v>0</v>
      </c>
      <c r="K15" s="42">
        <f>SUM(F15)*I15</f>
        <v>0</v>
      </c>
      <c r="L15" s="43">
        <f t="shared" si="0"/>
        <v>0</v>
      </c>
    </row>
    <row r="16" spans="1:12" x14ac:dyDescent="0.2">
      <c r="A16" s="17">
        <v>10</v>
      </c>
      <c r="B16" s="23" t="s">
        <v>150</v>
      </c>
      <c r="C16" s="6" t="s">
        <v>149</v>
      </c>
      <c r="D16" s="6" t="s">
        <v>2</v>
      </c>
      <c r="E16" s="7">
        <v>2</v>
      </c>
      <c r="F16" s="47">
        <v>0</v>
      </c>
      <c r="G16" s="62"/>
      <c r="H16" s="66">
        <f t="shared" si="1"/>
        <v>0</v>
      </c>
      <c r="I16" s="40">
        <f t="shared" si="2"/>
        <v>0</v>
      </c>
      <c r="J16" s="41">
        <f>PRODUCT(E16,I16)</f>
        <v>0</v>
      </c>
      <c r="K16" s="42">
        <f>SUM(F16)*I16</f>
        <v>0</v>
      </c>
      <c r="L16" s="43">
        <f t="shared" si="0"/>
        <v>0</v>
      </c>
    </row>
    <row r="17" spans="1:12" x14ac:dyDescent="0.2">
      <c r="A17" s="17">
        <v>11</v>
      </c>
      <c r="B17" s="74" t="s">
        <v>593</v>
      </c>
      <c r="C17" s="15" t="s">
        <v>594</v>
      </c>
      <c r="D17" s="6" t="s">
        <v>2</v>
      </c>
      <c r="E17" s="7">
        <v>2</v>
      </c>
      <c r="F17" s="47">
        <v>1</v>
      </c>
      <c r="G17" s="62"/>
      <c r="H17" s="66">
        <f t="shared" si="1"/>
        <v>0</v>
      </c>
      <c r="I17" s="40">
        <f t="shared" si="2"/>
        <v>0</v>
      </c>
      <c r="J17" s="41">
        <f>PRODUCT(E17,I17)</f>
        <v>0</v>
      </c>
      <c r="K17" s="42">
        <f>SUM(F17)*I17</f>
        <v>0</v>
      </c>
      <c r="L17" s="43">
        <f t="shared" si="0"/>
        <v>0</v>
      </c>
    </row>
    <row r="18" spans="1:12" x14ac:dyDescent="0.2">
      <c r="A18" s="17">
        <v>12</v>
      </c>
      <c r="B18" s="23" t="s">
        <v>154</v>
      </c>
      <c r="C18" s="6" t="s">
        <v>151</v>
      </c>
      <c r="D18" s="6" t="s">
        <v>2</v>
      </c>
      <c r="E18" s="7">
        <v>1</v>
      </c>
      <c r="F18" s="47">
        <v>0</v>
      </c>
      <c r="G18" s="62"/>
      <c r="H18" s="66">
        <f t="shared" si="1"/>
        <v>0</v>
      </c>
      <c r="I18" s="40">
        <f t="shared" si="2"/>
        <v>0</v>
      </c>
      <c r="J18" s="41">
        <f>PRODUCT(E18,I18)</f>
        <v>0</v>
      </c>
      <c r="K18" s="42">
        <f>SUM(F18)*I18</f>
        <v>0</v>
      </c>
      <c r="L18" s="43">
        <f t="shared" si="0"/>
        <v>0</v>
      </c>
    </row>
    <row r="19" spans="1:12" x14ac:dyDescent="0.2">
      <c r="A19" s="17">
        <v>13</v>
      </c>
      <c r="B19" s="8" t="s">
        <v>295</v>
      </c>
      <c r="C19" s="6">
        <v>5561220</v>
      </c>
      <c r="D19" s="6" t="s">
        <v>2</v>
      </c>
      <c r="E19" s="7">
        <v>10</v>
      </c>
      <c r="F19" s="47">
        <v>5</v>
      </c>
      <c r="G19" s="62"/>
      <c r="H19" s="66">
        <f t="shared" si="1"/>
        <v>0</v>
      </c>
      <c r="I19" s="40">
        <f t="shared" si="2"/>
        <v>0</v>
      </c>
      <c r="J19" s="41">
        <f>PRODUCT(E19,I19)</f>
        <v>0</v>
      </c>
      <c r="K19" s="42">
        <f>SUM(F19)*I19</f>
        <v>0</v>
      </c>
      <c r="L19" s="43">
        <f t="shared" si="0"/>
        <v>0</v>
      </c>
    </row>
    <row r="20" spans="1:12" x14ac:dyDescent="0.2">
      <c r="A20" s="17">
        <v>14</v>
      </c>
      <c r="B20" s="8" t="s">
        <v>294</v>
      </c>
      <c r="C20" s="6" t="s">
        <v>157</v>
      </c>
      <c r="D20" s="6" t="s">
        <v>2</v>
      </c>
      <c r="E20" s="7">
        <v>3</v>
      </c>
      <c r="F20" s="47">
        <v>1</v>
      </c>
      <c r="G20" s="62"/>
      <c r="H20" s="66">
        <f t="shared" si="1"/>
        <v>0</v>
      </c>
      <c r="I20" s="40">
        <f t="shared" si="2"/>
        <v>0</v>
      </c>
      <c r="J20" s="41">
        <f>PRODUCT(E20,I20)</f>
        <v>0</v>
      </c>
      <c r="K20" s="42">
        <f>SUM(F20)*I20</f>
        <v>0</v>
      </c>
      <c r="L20" s="43">
        <f t="shared" si="0"/>
        <v>0</v>
      </c>
    </row>
    <row r="21" spans="1:12" x14ac:dyDescent="0.2">
      <c r="A21" s="17">
        <v>15</v>
      </c>
      <c r="B21" s="8" t="s">
        <v>292</v>
      </c>
      <c r="C21" s="6" t="s">
        <v>293</v>
      </c>
      <c r="D21" s="6" t="s">
        <v>2</v>
      </c>
      <c r="E21" s="7">
        <v>2</v>
      </c>
      <c r="F21" s="47">
        <v>1</v>
      </c>
      <c r="G21" s="62"/>
      <c r="H21" s="66">
        <f t="shared" si="1"/>
        <v>0</v>
      </c>
      <c r="I21" s="40">
        <f t="shared" si="2"/>
        <v>0</v>
      </c>
      <c r="J21" s="41">
        <f>PRODUCT(E21,I21)</f>
        <v>0</v>
      </c>
      <c r="K21" s="42">
        <f>SUM(F21)*I21</f>
        <v>0</v>
      </c>
      <c r="L21" s="43">
        <f t="shared" si="0"/>
        <v>0</v>
      </c>
    </row>
    <row r="22" spans="1:12" x14ac:dyDescent="0.2">
      <c r="A22" s="17">
        <v>16</v>
      </c>
      <c r="B22" s="8" t="s">
        <v>160</v>
      </c>
      <c r="C22" s="6" t="s">
        <v>158</v>
      </c>
      <c r="D22" s="6" t="s">
        <v>2</v>
      </c>
      <c r="E22" s="7">
        <v>1</v>
      </c>
      <c r="F22" s="47">
        <v>0</v>
      </c>
      <c r="G22" s="62"/>
      <c r="H22" s="66">
        <f t="shared" si="1"/>
        <v>0</v>
      </c>
      <c r="I22" s="40">
        <f t="shared" si="2"/>
        <v>0</v>
      </c>
      <c r="J22" s="41">
        <f>PRODUCT(E22,I22)</f>
        <v>0</v>
      </c>
      <c r="K22" s="42">
        <f>SUM(F22)*I22</f>
        <v>0</v>
      </c>
      <c r="L22" s="43">
        <f t="shared" si="0"/>
        <v>0</v>
      </c>
    </row>
    <row r="23" spans="1:12" x14ac:dyDescent="0.2">
      <c r="A23" s="17">
        <v>17</v>
      </c>
      <c r="B23" s="8" t="s">
        <v>161</v>
      </c>
      <c r="C23" s="6" t="s">
        <v>159</v>
      </c>
      <c r="D23" s="6" t="s">
        <v>2</v>
      </c>
      <c r="E23" s="7">
        <v>1</v>
      </c>
      <c r="F23" s="47">
        <v>0</v>
      </c>
      <c r="G23" s="62"/>
      <c r="H23" s="66">
        <f t="shared" si="1"/>
        <v>0</v>
      </c>
      <c r="I23" s="40">
        <f t="shared" si="2"/>
        <v>0</v>
      </c>
      <c r="J23" s="41">
        <f>PRODUCT(E23,I23)</f>
        <v>0</v>
      </c>
      <c r="K23" s="42">
        <f>SUM(F23)*I23</f>
        <v>0</v>
      </c>
      <c r="L23" s="43">
        <f t="shared" si="0"/>
        <v>0</v>
      </c>
    </row>
    <row r="24" spans="1:12" x14ac:dyDescent="0.2">
      <c r="A24" s="17">
        <v>18</v>
      </c>
      <c r="B24" s="8" t="s">
        <v>177</v>
      </c>
      <c r="C24" s="6" t="s">
        <v>162</v>
      </c>
      <c r="D24" s="6" t="s">
        <v>2</v>
      </c>
      <c r="E24" s="7">
        <v>10</v>
      </c>
      <c r="F24" s="47">
        <v>0</v>
      </c>
      <c r="G24" s="62"/>
      <c r="H24" s="66">
        <f t="shared" si="1"/>
        <v>0</v>
      </c>
      <c r="I24" s="40">
        <f t="shared" si="2"/>
        <v>0</v>
      </c>
      <c r="J24" s="41">
        <f>PRODUCT(E24,I24)</f>
        <v>0</v>
      </c>
      <c r="K24" s="42">
        <f>SUM(F24)*I24</f>
        <v>0</v>
      </c>
      <c r="L24" s="43">
        <f t="shared" si="0"/>
        <v>0</v>
      </c>
    </row>
    <row r="25" spans="1:12" x14ac:dyDescent="0.2">
      <c r="A25" s="17">
        <v>19</v>
      </c>
      <c r="B25" s="8" t="s">
        <v>163</v>
      </c>
      <c r="C25" s="6" t="s">
        <v>164</v>
      </c>
      <c r="D25" s="6" t="s">
        <v>2</v>
      </c>
      <c r="E25" s="7">
        <v>2</v>
      </c>
      <c r="F25" s="47">
        <v>1</v>
      </c>
      <c r="G25" s="62"/>
      <c r="H25" s="66">
        <f t="shared" si="1"/>
        <v>0</v>
      </c>
      <c r="I25" s="40">
        <f t="shared" si="2"/>
        <v>0</v>
      </c>
      <c r="J25" s="41">
        <f>PRODUCT(E25,I25)</f>
        <v>0</v>
      </c>
      <c r="K25" s="42">
        <f>SUM(F25)*I25</f>
        <v>0</v>
      </c>
      <c r="L25" s="43">
        <f t="shared" si="0"/>
        <v>0</v>
      </c>
    </row>
    <row r="26" spans="1:12" x14ac:dyDescent="0.2">
      <c r="A26" s="17">
        <v>20</v>
      </c>
      <c r="B26" s="8" t="s">
        <v>165</v>
      </c>
      <c r="C26" s="6" t="s">
        <v>166</v>
      </c>
      <c r="D26" s="6" t="s">
        <v>2</v>
      </c>
      <c r="E26" s="7">
        <v>20</v>
      </c>
      <c r="F26" s="47">
        <v>0</v>
      </c>
      <c r="G26" s="62"/>
      <c r="H26" s="66">
        <f t="shared" si="1"/>
        <v>0</v>
      </c>
      <c r="I26" s="40">
        <f t="shared" si="2"/>
        <v>0</v>
      </c>
      <c r="J26" s="41">
        <f>PRODUCT(E26,I26)</f>
        <v>0</v>
      </c>
      <c r="K26" s="42">
        <f>SUM(F26)*I26</f>
        <v>0</v>
      </c>
      <c r="L26" s="43">
        <f t="shared" si="0"/>
        <v>0</v>
      </c>
    </row>
    <row r="27" spans="1:12" x14ac:dyDescent="0.2">
      <c r="A27" s="17">
        <v>21</v>
      </c>
      <c r="B27" s="8" t="s">
        <v>176</v>
      </c>
      <c r="C27" s="6" t="s">
        <v>167</v>
      </c>
      <c r="D27" s="6" t="s">
        <v>2</v>
      </c>
      <c r="E27" s="7">
        <v>20</v>
      </c>
      <c r="F27" s="47">
        <v>0</v>
      </c>
      <c r="G27" s="62"/>
      <c r="H27" s="66">
        <f t="shared" si="1"/>
        <v>0</v>
      </c>
      <c r="I27" s="40">
        <f t="shared" si="2"/>
        <v>0</v>
      </c>
      <c r="J27" s="41">
        <f>PRODUCT(E27,I27)</f>
        <v>0</v>
      </c>
      <c r="K27" s="42">
        <f>SUM(F27)*I27</f>
        <v>0</v>
      </c>
      <c r="L27" s="43">
        <f t="shared" si="0"/>
        <v>0</v>
      </c>
    </row>
    <row r="28" spans="1:12" x14ac:dyDescent="0.2">
      <c r="A28" s="17">
        <v>22</v>
      </c>
      <c r="B28" s="8" t="s">
        <v>168</v>
      </c>
      <c r="C28" s="6" t="s">
        <v>169</v>
      </c>
      <c r="D28" s="6" t="s">
        <v>2</v>
      </c>
      <c r="E28" s="7">
        <v>10</v>
      </c>
      <c r="F28" s="47">
        <v>0</v>
      </c>
      <c r="G28" s="62"/>
      <c r="H28" s="66">
        <f t="shared" si="1"/>
        <v>0</v>
      </c>
      <c r="I28" s="40">
        <f t="shared" si="2"/>
        <v>0</v>
      </c>
      <c r="J28" s="41">
        <f>PRODUCT(E28,I28)</f>
        <v>0</v>
      </c>
      <c r="K28" s="42">
        <f>SUM(F28)*I28</f>
        <v>0</v>
      </c>
      <c r="L28" s="43">
        <f t="shared" si="0"/>
        <v>0</v>
      </c>
    </row>
    <row r="29" spans="1:12" x14ac:dyDescent="0.2">
      <c r="A29" s="17">
        <v>23</v>
      </c>
      <c r="B29" s="8" t="s">
        <v>175</v>
      </c>
      <c r="C29" s="6" t="s">
        <v>170</v>
      </c>
      <c r="D29" s="6" t="s">
        <v>2</v>
      </c>
      <c r="E29" s="7">
        <v>2</v>
      </c>
      <c r="F29" s="47">
        <v>0</v>
      </c>
      <c r="G29" s="62"/>
      <c r="H29" s="66">
        <f t="shared" si="1"/>
        <v>0</v>
      </c>
      <c r="I29" s="40">
        <f t="shared" si="2"/>
        <v>0</v>
      </c>
      <c r="J29" s="41">
        <f>PRODUCT(E29,I29)</f>
        <v>0</v>
      </c>
      <c r="K29" s="42">
        <f>SUM(F29)*I29</f>
        <v>0</v>
      </c>
      <c r="L29" s="43">
        <f t="shared" si="0"/>
        <v>0</v>
      </c>
    </row>
    <row r="30" spans="1:12" x14ac:dyDescent="0.2">
      <c r="A30" s="17">
        <v>24</v>
      </c>
      <c r="B30" s="8" t="s">
        <v>171</v>
      </c>
      <c r="C30" s="6" t="s">
        <v>172</v>
      </c>
      <c r="D30" s="6" t="s">
        <v>2</v>
      </c>
      <c r="E30" s="7">
        <v>5</v>
      </c>
      <c r="F30" s="47">
        <v>0</v>
      </c>
      <c r="G30" s="62"/>
      <c r="H30" s="66">
        <f t="shared" si="1"/>
        <v>0</v>
      </c>
      <c r="I30" s="40">
        <f t="shared" si="2"/>
        <v>0</v>
      </c>
      <c r="J30" s="41">
        <f>PRODUCT(E30,I30)</f>
        <v>0</v>
      </c>
      <c r="K30" s="42">
        <f>SUM(F30)*I30</f>
        <v>0</v>
      </c>
      <c r="L30" s="43">
        <f t="shared" si="0"/>
        <v>0</v>
      </c>
    </row>
    <row r="31" spans="1:12" x14ac:dyDescent="0.2">
      <c r="A31" s="17">
        <v>25</v>
      </c>
      <c r="B31" s="8" t="s">
        <v>174</v>
      </c>
      <c r="C31" s="6" t="s">
        <v>173</v>
      </c>
      <c r="D31" s="6" t="s">
        <v>2</v>
      </c>
      <c r="E31" s="7">
        <v>5</v>
      </c>
      <c r="F31" s="47">
        <v>0</v>
      </c>
      <c r="G31" s="62"/>
      <c r="H31" s="66">
        <f t="shared" si="1"/>
        <v>0</v>
      </c>
      <c r="I31" s="40">
        <f t="shared" si="2"/>
        <v>0</v>
      </c>
      <c r="J31" s="41">
        <f>PRODUCT(E31,I31)</f>
        <v>0</v>
      </c>
      <c r="K31" s="42">
        <f>SUM(F31)*I31</f>
        <v>0</v>
      </c>
      <c r="L31" s="43">
        <f t="shared" si="0"/>
        <v>0</v>
      </c>
    </row>
    <row r="32" spans="1:12" x14ac:dyDescent="0.2">
      <c r="A32" s="17">
        <v>26</v>
      </c>
      <c r="B32" s="8" t="s">
        <v>178</v>
      </c>
      <c r="C32" s="6" t="s">
        <v>179</v>
      </c>
      <c r="D32" s="6" t="s">
        <v>2</v>
      </c>
      <c r="E32" s="7">
        <v>2</v>
      </c>
      <c r="F32" s="47">
        <v>0</v>
      </c>
      <c r="G32" s="62"/>
      <c r="H32" s="66">
        <f t="shared" si="1"/>
        <v>0</v>
      </c>
      <c r="I32" s="40">
        <f t="shared" si="2"/>
        <v>0</v>
      </c>
      <c r="J32" s="41">
        <f>PRODUCT(E32,I32)</f>
        <v>0</v>
      </c>
      <c r="K32" s="42">
        <f>SUM(F32)*I32</f>
        <v>0</v>
      </c>
      <c r="L32" s="43">
        <f t="shared" si="0"/>
        <v>0</v>
      </c>
    </row>
    <row r="33" spans="1:12" x14ac:dyDescent="0.2">
      <c r="A33" s="17">
        <v>27</v>
      </c>
      <c r="B33" s="8" t="s">
        <v>180</v>
      </c>
      <c r="C33" s="6" t="s">
        <v>181</v>
      </c>
      <c r="D33" s="6" t="s">
        <v>2</v>
      </c>
      <c r="E33" s="7">
        <v>5</v>
      </c>
      <c r="F33" s="47">
        <v>0</v>
      </c>
      <c r="G33" s="62"/>
      <c r="H33" s="66">
        <f t="shared" si="1"/>
        <v>0</v>
      </c>
      <c r="I33" s="40">
        <f t="shared" si="2"/>
        <v>0</v>
      </c>
      <c r="J33" s="41">
        <f>PRODUCT(E33,I33)</f>
        <v>0</v>
      </c>
      <c r="K33" s="42">
        <f>SUM(F33)*I33</f>
        <v>0</v>
      </c>
      <c r="L33" s="43">
        <f t="shared" si="0"/>
        <v>0</v>
      </c>
    </row>
    <row r="34" spans="1:12" x14ac:dyDescent="0.2">
      <c r="A34" s="17">
        <v>28</v>
      </c>
      <c r="B34" s="28" t="s">
        <v>182</v>
      </c>
      <c r="C34" s="6" t="s">
        <v>183</v>
      </c>
      <c r="D34" s="6" t="s">
        <v>2</v>
      </c>
      <c r="E34" s="7">
        <v>4</v>
      </c>
      <c r="F34" s="47">
        <v>0</v>
      </c>
      <c r="G34" s="62"/>
      <c r="H34" s="66">
        <f t="shared" si="1"/>
        <v>0</v>
      </c>
      <c r="I34" s="40">
        <f t="shared" si="2"/>
        <v>0</v>
      </c>
      <c r="J34" s="41">
        <f>PRODUCT(E34,I34)</f>
        <v>0</v>
      </c>
      <c r="K34" s="42">
        <f>SUM(F34)*I34</f>
        <v>0</v>
      </c>
      <c r="L34" s="43">
        <f t="shared" si="0"/>
        <v>0</v>
      </c>
    </row>
    <row r="35" spans="1:12" ht="30" x14ac:dyDescent="0.2">
      <c r="A35" s="17">
        <v>29</v>
      </c>
      <c r="B35" s="8" t="s">
        <v>184</v>
      </c>
      <c r="C35" s="6" t="s">
        <v>185</v>
      </c>
      <c r="D35" s="6" t="s">
        <v>2</v>
      </c>
      <c r="E35" s="7">
        <v>2</v>
      </c>
      <c r="F35" s="47">
        <v>0</v>
      </c>
      <c r="G35" s="62"/>
      <c r="H35" s="66">
        <f t="shared" si="1"/>
        <v>0</v>
      </c>
      <c r="I35" s="40">
        <f t="shared" si="2"/>
        <v>0</v>
      </c>
      <c r="J35" s="41">
        <f>PRODUCT(E35,I35)</f>
        <v>0</v>
      </c>
      <c r="K35" s="42">
        <f>SUM(F35)*I35</f>
        <v>0</v>
      </c>
      <c r="L35" s="43">
        <f t="shared" si="0"/>
        <v>0</v>
      </c>
    </row>
    <row r="36" spans="1:12" x14ac:dyDescent="0.2">
      <c r="A36" s="17">
        <v>30</v>
      </c>
      <c r="B36" s="8" t="s">
        <v>191</v>
      </c>
      <c r="C36" s="6" t="s">
        <v>186</v>
      </c>
      <c r="D36" s="6" t="s">
        <v>2</v>
      </c>
      <c r="E36" s="7">
        <v>5</v>
      </c>
      <c r="F36" s="47">
        <v>0</v>
      </c>
      <c r="G36" s="62"/>
      <c r="H36" s="66">
        <f t="shared" si="1"/>
        <v>0</v>
      </c>
      <c r="I36" s="40">
        <f t="shared" si="2"/>
        <v>0</v>
      </c>
      <c r="J36" s="41">
        <f>PRODUCT(E36,I36)</f>
        <v>0</v>
      </c>
      <c r="K36" s="42">
        <f>SUM(F36)*I36</f>
        <v>0</v>
      </c>
      <c r="L36" s="43">
        <f t="shared" si="0"/>
        <v>0</v>
      </c>
    </row>
    <row r="37" spans="1:12" x14ac:dyDescent="0.2">
      <c r="A37" s="17">
        <v>31</v>
      </c>
      <c r="B37" s="8" t="s">
        <v>190</v>
      </c>
      <c r="C37" s="19" t="s">
        <v>187</v>
      </c>
      <c r="D37" s="6" t="s">
        <v>2</v>
      </c>
      <c r="E37" s="7">
        <v>10</v>
      </c>
      <c r="F37" s="47">
        <v>5</v>
      </c>
      <c r="G37" s="62"/>
      <c r="H37" s="66">
        <f t="shared" si="1"/>
        <v>0</v>
      </c>
      <c r="I37" s="40">
        <f t="shared" si="2"/>
        <v>0</v>
      </c>
      <c r="J37" s="41">
        <f>PRODUCT(E37,I37)</f>
        <v>0</v>
      </c>
      <c r="K37" s="42">
        <f>SUM(F37)*I37</f>
        <v>0</v>
      </c>
      <c r="L37" s="43">
        <f t="shared" si="0"/>
        <v>0</v>
      </c>
    </row>
    <row r="38" spans="1:12" x14ac:dyDescent="0.2">
      <c r="A38" s="17">
        <v>32</v>
      </c>
      <c r="B38" s="8" t="s">
        <v>189</v>
      </c>
      <c r="C38" s="6" t="s">
        <v>188</v>
      </c>
      <c r="D38" s="6" t="s">
        <v>2</v>
      </c>
      <c r="E38" s="7">
        <v>5</v>
      </c>
      <c r="F38" s="47">
        <v>5</v>
      </c>
      <c r="G38" s="62"/>
      <c r="H38" s="66">
        <f t="shared" si="1"/>
        <v>0</v>
      </c>
      <c r="I38" s="40">
        <f t="shared" si="2"/>
        <v>0</v>
      </c>
      <c r="J38" s="41">
        <f>PRODUCT(E38,I38)</f>
        <v>0</v>
      </c>
      <c r="K38" s="42">
        <f>SUM(F38)*I38</f>
        <v>0</v>
      </c>
      <c r="L38" s="43">
        <f t="shared" si="0"/>
        <v>0</v>
      </c>
    </row>
    <row r="39" spans="1:12" x14ac:dyDescent="0.2">
      <c r="A39" s="17">
        <v>33</v>
      </c>
      <c r="B39" s="8" t="s">
        <v>192</v>
      </c>
      <c r="C39" s="6" t="s">
        <v>193</v>
      </c>
      <c r="D39" s="6" t="s">
        <v>2</v>
      </c>
      <c r="E39" s="7">
        <v>5</v>
      </c>
      <c r="F39" s="47">
        <v>5</v>
      </c>
      <c r="G39" s="62"/>
      <c r="H39" s="66">
        <f t="shared" si="1"/>
        <v>0</v>
      </c>
      <c r="I39" s="40">
        <f t="shared" si="2"/>
        <v>0</v>
      </c>
      <c r="J39" s="41">
        <f>PRODUCT(E39,I39)</f>
        <v>0</v>
      </c>
      <c r="K39" s="42">
        <f>SUM(F39)*I39</f>
        <v>0</v>
      </c>
      <c r="L39" s="43">
        <f t="shared" si="0"/>
        <v>0</v>
      </c>
    </row>
    <row r="40" spans="1:12" x14ac:dyDescent="0.2">
      <c r="A40" s="17">
        <v>34</v>
      </c>
      <c r="B40" s="8" t="s">
        <v>194</v>
      </c>
      <c r="C40" s="6" t="s">
        <v>195</v>
      </c>
      <c r="D40" s="6" t="s">
        <v>2</v>
      </c>
      <c r="E40" s="7">
        <v>5</v>
      </c>
      <c r="F40" s="47">
        <v>5</v>
      </c>
      <c r="G40" s="62"/>
      <c r="H40" s="66">
        <f t="shared" si="1"/>
        <v>0</v>
      </c>
      <c r="I40" s="40">
        <f t="shared" si="2"/>
        <v>0</v>
      </c>
      <c r="J40" s="41">
        <f>PRODUCT(E40,I40)</f>
        <v>0</v>
      </c>
      <c r="K40" s="42">
        <f>SUM(F40)*I40</f>
        <v>0</v>
      </c>
      <c r="L40" s="43">
        <f t="shared" si="0"/>
        <v>0</v>
      </c>
    </row>
    <row r="41" spans="1:12" x14ac:dyDescent="0.2">
      <c r="A41" s="17">
        <v>35</v>
      </c>
      <c r="B41" s="8" t="s">
        <v>415</v>
      </c>
      <c r="C41" s="6" t="s">
        <v>196</v>
      </c>
      <c r="D41" s="6" t="s">
        <v>2</v>
      </c>
      <c r="E41" s="7">
        <v>1</v>
      </c>
      <c r="F41" s="47">
        <v>1</v>
      </c>
      <c r="G41" s="62"/>
      <c r="H41" s="66">
        <f t="shared" si="1"/>
        <v>0</v>
      </c>
      <c r="I41" s="40">
        <f t="shared" si="2"/>
        <v>0</v>
      </c>
      <c r="J41" s="41">
        <f>PRODUCT(E41,I41)</f>
        <v>0</v>
      </c>
      <c r="K41" s="42">
        <f>SUM(F41)*I41</f>
        <v>0</v>
      </c>
      <c r="L41" s="43">
        <f t="shared" si="0"/>
        <v>0</v>
      </c>
    </row>
    <row r="42" spans="1:12" x14ac:dyDescent="0.2">
      <c r="A42" s="17">
        <v>36</v>
      </c>
      <c r="B42" s="8" t="s">
        <v>416</v>
      </c>
      <c r="C42" s="6" t="s">
        <v>197</v>
      </c>
      <c r="D42" s="6" t="s">
        <v>2</v>
      </c>
      <c r="E42" s="7">
        <v>1</v>
      </c>
      <c r="F42" s="47">
        <v>1</v>
      </c>
      <c r="G42" s="62"/>
      <c r="H42" s="66">
        <f t="shared" si="1"/>
        <v>0</v>
      </c>
      <c r="I42" s="40">
        <f t="shared" si="2"/>
        <v>0</v>
      </c>
      <c r="J42" s="41">
        <f>PRODUCT(E42,I42)</f>
        <v>0</v>
      </c>
      <c r="K42" s="42">
        <f>SUM(F42)*I42</f>
        <v>0</v>
      </c>
      <c r="L42" s="43">
        <f t="shared" si="0"/>
        <v>0</v>
      </c>
    </row>
    <row r="43" spans="1:12" x14ac:dyDescent="0.2">
      <c r="A43" s="17">
        <v>37</v>
      </c>
      <c r="B43" s="8" t="s">
        <v>198</v>
      </c>
      <c r="C43" s="6" t="s">
        <v>199</v>
      </c>
      <c r="D43" s="6" t="s">
        <v>2</v>
      </c>
      <c r="E43" s="7">
        <v>12</v>
      </c>
      <c r="F43" s="47">
        <v>0</v>
      </c>
      <c r="G43" s="62"/>
      <c r="H43" s="66">
        <f t="shared" si="1"/>
        <v>0</v>
      </c>
      <c r="I43" s="40">
        <f t="shared" si="2"/>
        <v>0</v>
      </c>
      <c r="J43" s="41">
        <f>PRODUCT(E43,I43)</f>
        <v>0</v>
      </c>
      <c r="K43" s="42">
        <f>SUM(F43)*I43</f>
        <v>0</v>
      </c>
      <c r="L43" s="43">
        <f t="shared" si="0"/>
        <v>0</v>
      </c>
    </row>
    <row r="44" spans="1:12" x14ac:dyDescent="0.2">
      <c r="A44" s="17">
        <v>38</v>
      </c>
      <c r="B44" s="8" t="s">
        <v>200</v>
      </c>
      <c r="C44" s="6" t="s">
        <v>201</v>
      </c>
      <c r="D44" s="6" t="s">
        <v>2</v>
      </c>
      <c r="E44" s="7">
        <v>5</v>
      </c>
      <c r="F44" s="47">
        <v>0</v>
      </c>
      <c r="G44" s="62"/>
      <c r="H44" s="66">
        <f t="shared" si="1"/>
        <v>0</v>
      </c>
      <c r="I44" s="40">
        <f t="shared" si="2"/>
        <v>0</v>
      </c>
      <c r="J44" s="41">
        <f>PRODUCT(E44,I44)</f>
        <v>0</v>
      </c>
      <c r="K44" s="42">
        <f>SUM(F44)*I44</f>
        <v>0</v>
      </c>
      <c r="L44" s="43">
        <f t="shared" si="0"/>
        <v>0</v>
      </c>
    </row>
    <row r="45" spans="1:12" x14ac:dyDescent="0.2">
      <c r="A45" s="17">
        <v>39</v>
      </c>
      <c r="B45" s="8" t="s">
        <v>202</v>
      </c>
      <c r="C45" s="6" t="s">
        <v>203</v>
      </c>
      <c r="D45" s="6" t="s">
        <v>131</v>
      </c>
      <c r="E45" s="7">
        <v>10</v>
      </c>
      <c r="F45" s="47">
        <v>0</v>
      </c>
      <c r="G45" s="62"/>
      <c r="H45" s="66">
        <f t="shared" si="1"/>
        <v>0</v>
      </c>
      <c r="I45" s="40">
        <f t="shared" si="2"/>
        <v>0</v>
      </c>
      <c r="J45" s="41">
        <f>PRODUCT(E45,I45)</f>
        <v>0</v>
      </c>
      <c r="K45" s="42">
        <f>SUM(F45)*I45</f>
        <v>0</v>
      </c>
      <c r="L45" s="43">
        <f t="shared" si="0"/>
        <v>0</v>
      </c>
    </row>
    <row r="46" spans="1:12" x14ac:dyDescent="0.2">
      <c r="A46" s="17">
        <v>40</v>
      </c>
      <c r="B46" s="8" t="s">
        <v>256</v>
      </c>
      <c r="C46" s="6" t="s">
        <v>204</v>
      </c>
      <c r="D46" s="6" t="s">
        <v>2</v>
      </c>
      <c r="E46" s="7">
        <v>2</v>
      </c>
      <c r="F46" s="47">
        <v>1</v>
      </c>
      <c r="G46" s="62"/>
      <c r="H46" s="66">
        <f t="shared" si="1"/>
        <v>0</v>
      </c>
      <c r="I46" s="40">
        <f t="shared" si="2"/>
        <v>0</v>
      </c>
      <c r="J46" s="41">
        <f>PRODUCT(E46,I46)</f>
        <v>0</v>
      </c>
      <c r="K46" s="42">
        <f>SUM(F46)*I46</f>
        <v>0</v>
      </c>
      <c r="L46" s="43">
        <f t="shared" si="0"/>
        <v>0</v>
      </c>
    </row>
    <row r="47" spans="1:12" x14ac:dyDescent="0.2">
      <c r="A47" s="17">
        <v>41</v>
      </c>
      <c r="B47" s="8" t="s">
        <v>205</v>
      </c>
      <c r="C47" s="6" t="s">
        <v>206</v>
      </c>
      <c r="D47" s="6" t="s">
        <v>2</v>
      </c>
      <c r="E47" s="7">
        <v>4</v>
      </c>
      <c r="F47" s="47">
        <v>0</v>
      </c>
      <c r="G47" s="62"/>
      <c r="H47" s="66">
        <f t="shared" si="1"/>
        <v>0</v>
      </c>
      <c r="I47" s="40">
        <f t="shared" si="2"/>
        <v>0</v>
      </c>
      <c r="J47" s="41">
        <f>PRODUCT(E47,I47)</f>
        <v>0</v>
      </c>
      <c r="K47" s="42">
        <f>SUM(F47)*I47</f>
        <v>0</v>
      </c>
      <c r="L47" s="43">
        <f t="shared" si="0"/>
        <v>0</v>
      </c>
    </row>
    <row r="48" spans="1:12" x14ac:dyDescent="0.2">
      <c r="A48" s="17">
        <v>42</v>
      </c>
      <c r="B48" s="8" t="s">
        <v>207</v>
      </c>
      <c r="C48" s="6" t="s">
        <v>208</v>
      </c>
      <c r="D48" s="6" t="s">
        <v>2</v>
      </c>
      <c r="E48" s="7">
        <v>6</v>
      </c>
      <c r="F48" s="47">
        <v>0</v>
      </c>
      <c r="G48" s="62"/>
      <c r="H48" s="66">
        <f t="shared" si="1"/>
        <v>0</v>
      </c>
      <c r="I48" s="40">
        <f t="shared" si="2"/>
        <v>0</v>
      </c>
      <c r="J48" s="41">
        <f>PRODUCT(E48,I48)</f>
        <v>0</v>
      </c>
      <c r="K48" s="42">
        <f>SUM(F48)*I48</f>
        <v>0</v>
      </c>
      <c r="L48" s="43">
        <f t="shared" si="0"/>
        <v>0</v>
      </c>
    </row>
    <row r="49" spans="1:12" x14ac:dyDescent="0.2">
      <c r="A49" s="17">
        <v>43</v>
      </c>
      <c r="B49" s="8" t="s">
        <v>209</v>
      </c>
      <c r="C49" s="6" t="s">
        <v>210</v>
      </c>
      <c r="D49" s="6" t="s">
        <v>2</v>
      </c>
      <c r="E49" s="7">
        <v>2</v>
      </c>
      <c r="F49" s="47">
        <v>0</v>
      </c>
      <c r="G49" s="62"/>
      <c r="H49" s="66">
        <f t="shared" si="1"/>
        <v>0</v>
      </c>
      <c r="I49" s="40">
        <f t="shared" si="2"/>
        <v>0</v>
      </c>
      <c r="J49" s="41">
        <f>PRODUCT(E49,I49)</f>
        <v>0</v>
      </c>
      <c r="K49" s="42">
        <f>SUM(F49)*I49</f>
        <v>0</v>
      </c>
      <c r="L49" s="43">
        <f t="shared" si="0"/>
        <v>0</v>
      </c>
    </row>
    <row r="50" spans="1:12" x14ac:dyDescent="0.2">
      <c r="A50" s="17">
        <v>44</v>
      </c>
      <c r="B50" s="8" t="s">
        <v>211</v>
      </c>
      <c r="C50" s="6" t="s">
        <v>212</v>
      </c>
      <c r="D50" s="6" t="s">
        <v>2</v>
      </c>
      <c r="E50" s="7">
        <v>12</v>
      </c>
      <c r="F50" s="47">
        <v>0</v>
      </c>
      <c r="G50" s="62"/>
      <c r="H50" s="66">
        <f t="shared" si="1"/>
        <v>0</v>
      </c>
      <c r="I50" s="40">
        <f t="shared" si="2"/>
        <v>0</v>
      </c>
      <c r="J50" s="41">
        <f>PRODUCT(E50,I50)</f>
        <v>0</v>
      </c>
      <c r="K50" s="42">
        <f>SUM(F50)*I50</f>
        <v>0</v>
      </c>
      <c r="L50" s="43">
        <f t="shared" si="0"/>
        <v>0</v>
      </c>
    </row>
    <row r="51" spans="1:12" x14ac:dyDescent="0.2">
      <c r="A51" s="17">
        <v>45</v>
      </c>
      <c r="B51" s="8" t="s">
        <v>255</v>
      </c>
      <c r="C51" s="6" t="s">
        <v>213</v>
      </c>
      <c r="D51" s="6" t="s">
        <v>2</v>
      </c>
      <c r="E51" s="7">
        <v>6</v>
      </c>
      <c r="F51" s="47">
        <v>0</v>
      </c>
      <c r="G51" s="62"/>
      <c r="H51" s="66">
        <f t="shared" si="1"/>
        <v>0</v>
      </c>
      <c r="I51" s="40">
        <f t="shared" si="2"/>
        <v>0</v>
      </c>
      <c r="J51" s="41">
        <f>PRODUCT(E51,I51)</f>
        <v>0</v>
      </c>
      <c r="K51" s="42">
        <f>SUM(F51)*I51</f>
        <v>0</v>
      </c>
      <c r="L51" s="43">
        <f t="shared" si="0"/>
        <v>0</v>
      </c>
    </row>
    <row r="52" spans="1:12" x14ac:dyDescent="0.2">
      <c r="A52" s="17">
        <v>46</v>
      </c>
      <c r="B52" s="8" t="s">
        <v>254</v>
      </c>
      <c r="C52" s="6" t="s">
        <v>214</v>
      </c>
      <c r="D52" s="6" t="s">
        <v>2</v>
      </c>
      <c r="E52" s="7">
        <v>10</v>
      </c>
      <c r="F52" s="47">
        <v>0</v>
      </c>
      <c r="G52" s="62"/>
      <c r="H52" s="66">
        <f t="shared" si="1"/>
        <v>0</v>
      </c>
      <c r="I52" s="40">
        <f t="shared" si="2"/>
        <v>0</v>
      </c>
      <c r="J52" s="41">
        <f>PRODUCT(E52,I52)</f>
        <v>0</v>
      </c>
      <c r="K52" s="42">
        <f>SUM(F52)*I52</f>
        <v>0</v>
      </c>
      <c r="L52" s="43">
        <f t="shared" si="0"/>
        <v>0</v>
      </c>
    </row>
    <row r="53" spans="1:12" x14ac:dyDescent="0.2">
      <c r="A53" s="17">
        <v>47</v>
      </c>
      <c r="B53" s="8" t="s">
        <v>215</v>
      </c>
      <c r="C53" s="6" t="s">
        <v>216</v>
      </c>
      <c r="D53" s="6" t="s">
        <v>2</v>
      </c>
      <c r="E53" s="7">
        <v>2</v>
      </c>
      <c r="F53" s="47">
        <v>1</v>
      </c>
      <c r="G53" s="62"/>
      <c r="H53" s="66">
        <f t="shared" si="1"/>
        <v>0</v>
      </c>
      <c r="I53" s="40">
        <f t="shared" si="2"/>
        <v>0</v>
      </c>
      <c r="J53" s="41">
        <f>PRODUCT(E53,I53)</f>
        <v>0</v>
      </c>
      <c r="K53" s="42">
        <f>SUM(F53)*I53</f>
        <v>0</v>
      </c>
      <c r="L53" s="43">
        <f t="shared" si="0"/>
        <v>0</v>
      </c>
    </row>
    <row r="54" spans="1:12" x14ac:dyDescent="0.2">
      <c r="A54" s="17">
        <v>48</v>
      </c>
      <c r="B54" s="8" t="s">
        <v>217</v>
      </c>
      <c r="C54" s="6" t="s">
        <v>218</v>
      </c>
      <c r="D54" s="6" t="s">
        <v>2</v>
      </c>
      <c r="E54" s="7">
        <v>2</v>
      </c>
      <c r="F54" s="47">
        <v>1</v>
      </c>
      <c r="G54" s="62"/>
      <c r="H54" s="66">
        <f t="shared" si="1"/>
        <v>0</v>
      </c>
      <c r="I54" s="40">
        <f t="shared" si="2"/>
        <v>0</v>
      </c>
      <c r="J54" s="41">
        <f>PRODUCT(E54,I54)</f>
        <v>0</v>
      </c>
      <c r="K54" s="42">
        <f>SUM(F54)*I54</f>
        <v>0</v>
      </c>
      <c r="L54" s="43">
        <f t="shared" si="0"/>
        <v>0</v>
      </c>
    </row>
    <row r="55" spans="1:12" x14ac:dyDescent="0.2">
      <c r="A55" s="17">
        <v>49</v>
      </c>
      <c r="B55" s="8" t="s">
        <v>219</v>
      </c>
      <c r="C55" s="6" t="s">
        <v>220</v>
      </c>
      <c r="D55" s="6" t="s">
        <v>2</v>
      </c>
      <c r="E55" s="7">
        <v>6</v>
      </c>
      <c r="F55" s="47">
        <v>0</v>
      </c>
      <c r="G55" s="62"/>
      <c r="H55" s="66">
        <f t="shared" si="1"/>
        <v>0</v>
      </c>
      <c r="I55" s="40">
        <f t="shared" si="2"/>
        <v>0</v>
      </c>
      <c r="J55" s="41">
        <f>PRODUCT(E55,I55)</f>
        <v>0</v>
      </c>
      <c r="K55" s="42">
        <f>SUM(F55)*I55</f>
        <v>0</v>
      </c>
      <c r="L55" s="43">
        <f t="shared" si="0"/>
        <v>0</v>
      </c>
    </row>
    <row r="56" spans="1:12" x14ac:dyDescent="0.2">
      <c r="A56" s="17">
        <v>50</v>
      </c>
      <c r="B56" s="8" t="s">
        <v>221</v>
      </c>
      <c r="C56" s="6" t="s">
        <v>222</v>
      </c>
      <c r="D56" s="6" t="s">
        <v>2</v>
      </c>
      <c r="E56" s="7">
        <v>6</v>
      </c>
      <c r="F56" s="47">
        <v>0</v>
      </c>
      <c r="G56" s="62"/>
      <c r="H56" s="66">
        <f t="shared" si="1"/>
        <v>0</v>
      </c>
      <c r="I56" s="40">
        <f t="shared" si="2"/>
        <v>0</v>
      </c>
      <c r="J56" s="41">
        <f>PRODUCT(E56,I56)</f>
        <v>0</v>
      </c>
      <c r="K56" s="42">
        <f>SUM(F56)*I56</f>
        <v>0</v>
      </c>
      <c r="L56" s="43">
        <f t="shared" si="0"/>
        <v>0</v>
      </c>
    </row>
    <row r="57" spans="1:12" x14ac:dyDescent="0.2">
      <c r="A57" s="17">
        <v>51</v>
      </c>
      <c r="B57" s="8" t="s">
        <v>223</v>
      </c>
      <c r="C57" s="6" t="s">
        <v>224</v>
      </c>
      <c r="D57" s="6" t="s">
        <v>2</v>
      </c>
      <c r="E57" s="7">
        <v>6</v>
      </c>
      <c r="F57" s="47">
        <v>0</v>
      </c>
      <c r="G57" s="62"/>
      <c r="H57" s="66">
        <f t="shared" si="1"/>
        <v>0</v>
      </c>
      <c r="I57" s="40">
        <f t="shared" si="2"/>
        <v>0</v>
      </c>
      <c r="J57" s="41">
        <f>PRODUCT(E57,I57)</f>
        <v>0</v>
      </c>
      <c r="K57" s="42">
        <f>SUM(F57)*I57</f>
        <v>0</v>
      </c>
      <c r="L57" s="43">
        <f t="shared" si="0"/>
        <v>0</v>
      </c>
    </row>
    <row r="58" spans="1:12" x14ac:dyDescent="0.2">
      <c r="A58" s="17">
        <v>52</v>
      </c>
      <c r="B58" s="8" t="s">
        <v>226</v>
      </c>
      <c r="C58" s="6" t="s">
        <v>225</v>
      </c>
      <c r="D58" s="6" t="s">
        <v>2</v>
      </c>
      <c r="E58" s="7">
        <v>4</v>
      </c>
      <c r="F58" s="47">
        <v>0</v>
      </c>
      <c r="G58" s="62"/>
      <c r="H58" s="66">
        <f t="shared" si="1"/>
        <v>0</v>
      </c>
      <c r="I58" s="40">
        <f t="shared" si="2"/>
        <v>0</v>
      </c>
      <c r="J58" s="41">
        <f>PRODUCT(E58,I58)</f>
        <v>0</v>
      </c>
      <c r="K58" s="42">
        <f>SUM(F58)*I58</f>
        <v>0</v>
      </c>
      <c r="L58" s="43">
        <f t="shared" si="0"/>
        <v>0</v>
      </c>
    </row>
    <row r="59" spans="1:12" x14ac:dyDescent="0.2">
      <c r="A59" s="17">
        <v>53</v>
      </c>
      <c r="B59" s="8" t="s">
        <v>227</v>
      </c>
      <c r="C59" s="6" t="s">
        <v>228</v>
      </c>
      <c r="D59" s="6" t="s">
        <v>2</v>
      </c>
      <c r="E59" s="7">
        <v>3</v>
      </c>
      <c r="F59" s="47">
        <v>0</v>
      </c>
      <c r="G59" s="62"/>
      <c r="H59" s="66">
        <f t="shared" si="1"/>
        <v>0</v>
      </c>
      <c r="I59" s="40">
        <f t="shared" si="2"/>
        <v>0</v>
      </c>
      <c r="J59" s="41">
        <f>PRODUCT(E59,I59)</f>
        <v>0</v>
      </c>
      <c r="K59" s="42">
        <f>SUM(F59)*I59</f>
        <v>0</v>
      </c>
      <c r="L59" s="43">
        <f t="shared" si="0"/>
        <v>0</v>
      </c>
    </row>
    <row r="60" spans="1:12" x14ac:dyDescent="0.2">
      <c r="A60" s="17">
        <v>54</v>
      </c>
      <c r="B60" s="8" t="s">
        <v>591</v>
      </c>
      <c r="C60" s="6" t="s">
        <v>592</v>
      </c>
      <c r="D60" s="6" t="s">
        <v>2</v>
      </c>
      <c r="E60" s="7">
        <v>2</v>
      </c>
      <c r="F60" s="47">
        <v>1</v>
      </c>
      <c r="G60" s="62"/>
      <c r="H60" s="66">
        <f t="shared" si="1"/>
        <v>0</v>
      </c>
      <c r="I60" s="40">
        <f t="shared" si="2"/>
        <v>0</v>
      </c>
      <c r="J60" s="41">
        <f>PRODUCT(E60,I60)</f>
        <v>0</v>
      </c>
      <c r="K60" s="42">
        <f>SUM(F60)*I60</f>
        <v>0</v>
      </c>
      <c r="L60" s="43">
        <f t="shared" si="0"/>
        <v>0</v>
      </c>
    </row>
    <row r="61" spans="1:12" x14ac:dyDescent="0.2">
      <c r="A61" s="17">
        <v>55</v>
      </c>
      <c r="B61" s="73" t="s">
        <v>589</v>
      </c>
      <c r="C61" s="6" t="s">
        <v>590</v>
      </c>
      <c r="D61" s="6" t="s">
        <v>2</v>
      </c>
      <c r="E61" s="7">
        <v>2</v>
      </c>
      <c r="F61" s="47">
        <v>1</v>
      </c>
      <c r="G61" s="62"/>
      <c r="H61" s="66">
        <f t="shared" si="1"/>
        <v>0</v>
      </c>
      <c r="I61" s="40">
        <f t="shared" si="2"/>
        <v>0</v>
      </c>
      <c r="J61" s="41">
        <f>PRODUCT(E61,I61)</f>
        <v>0</v>
      </c>
      <c r="K61" s="42">
        <f>SUM(F61)*I61</f>
        <v>0</v>
      </c>
      <c r="L61" s="43">
        <f t="shared" si="0"/>
        <v>0</v>
      </c>
    </row>
    <row r="62" spans="1:12" x14ac:dyDescent="0.2">
      <c r="A62" s="17">
        <v>56</v>
      </c>
      <c r="B62" s="52" t="s">
        <v>587</v>
      </c>
      <c r="C62" s="65" t="s">
        <v>588</v>
      </c>
      <c r="D62" s="6" t="s">
        <v>2</v>
      </c>
      <c r="E62" s="7">
        <v>2</v>
      </c>
      <c r="F62" s="47">
        <v>1</v>
      </c>
      <c r="G62" s="62"/>
      <c r="H62" s="66">
        <f t="shared" si="1"/>
        <v>0</v>
      </c>
      <c r="I62" s="40">
        <f t="shared" si="2"/>
        <v>0</v>
      </c>
      <c r="J62" s="41">
        <f>PRODUCT(E62,I62)</f>
        <v>0</v>
      </c>
      <c r="K62" s="42">
        <f>SUM(F62)*I62</f>
        <v>0</v>
      </c>
      <c r="L62" s="43">
        <f t="shared" si="0"/>
        <v>0</v>
      </c>
    </row>
    <row r="63" spans="1:12" x14ac:dyDescent="0.2">
      <c r="A63" s="17">
        <v>57</v>
      </c>
      <c r="B63" s="70" t="s">
        <v>253</v>
      </c>
      <c r="C63" s="6" t="s">
        <v>230</v>
      </c>
      <c r="D63" s="6" t="s">
        <v>2</v>
      </c>
      <c r="E63" s="7">
        <v>2</v>
      </c>
      <c r="F63" s="47">
        <v>1</v>
      </c>
      <c r="G63" s="62"/>
      <c r="H63" s="66">
        <f t="shared" si="1"/>
        <v>0</v>
      </c>
      <c r="I63" s="40">
        <f t="shared" si="2"/>
        <v>0</v>
      </c>
      <c r="J63" s="41">
        <f>PRODUCT(E63,I63)</f>
        <v>0</v>
      </c>
      <c r="K63" s="42">
        <f>SUM(F63)*I63</f>
        <v>0</v>
      </c>
      <c r="L63" s="43">
        <f t="shared" si="0"/>
        <v>0</v>
      </c>
    </row>
    <row r="64" spans="1:12" x14ac:dyDescent="0.2">
      <c r="A64" s="17">
        <v>58</v>
      </c>
      <c r="B64" s="8" t="s">
        <v>252</v>
      </c>
      <c r="C64" s="6" t="s">
        <v>231</v>
      </c>
      <c r="D64" s="6" t="s">
        <v>2</v>
      </c>
      <c r="E64" s="7">
        <v>2</v>
      </c>
      <c r="F64" s="47">
        <v>0</v>
      </c>
      <c r="G64" s="62"/>
      <c r="H64" s="66">
        <f t="shared" si="1"/>
        <v>0</v>
      </c>
      <c r="I64" s="40">
        <f t="shared" si="2"/>
        <v>0</v>
      </c>
      <c r="J64" s="41">
        <f>PRODUCT(E64,I64)</f>
        <v>0</v>
      </c>
      <c r="K64" s="42">
        <f>SUM(F64)*I64</f>
        <v>0</v>
      </c>
      <c r="L64" s="43">
        <f t="shared" si="0"/>
        <v>0</v>
      </c>
    </row>
    <row r="65" spans="1:12" x14ac:dyDescent="0.2">
      <c r="A65" s="17">
        <v>59</v>
      </c>
      <c r="B65" s="8" t="s">
        <v>232</v>
      </c>
      <c r="C65" s="6" t="s">
        <v>233</v>
      </c>
      <c r="D65" s="6" t="s">
        <v>2</v>
      </c>
      <c r="E65" s="7">
        <v>5</v>
      </c>
      <c r="F65" s="47">
        <v>0</v>
      </c>
      <c r="G65" s="62"/>
      <c r="H65" s="66">
        <f t="shared" si="1"/>
        <v>0</v>
      </c>
      <c r="I65" s="40">
        <f t="shared" si="2"/>
        <v>0</v>
      </c>
      <c r="J65" s="41">
        <f>PRODUCT(E65,I65)</f>
        <v>0</v>
      </c>
      <c r="K65" s="42">
        <f>SUM(F65)*I65</f>
        <v>0</v>
      </c>
      <c r="L65" s="43">
        <f t="shared" si="0"/>
        <v>0</v>
      </c>
    </row>
    <row r="66" spans="1:12" x14ac:dyDescent="0.2">
      <c r="A66" s="17">
        <v>60</v>
      </c>
      <c r="B66" s="8" t="s">
        <v>234</v>
      </c>
      <c r="C66" s="6" t="s">
        <v>235</v>
      </c>
      <c r="D66" s="6" t="s">
        <v>2</v>
      </c>
      <c r="E66" s="7">
        <v>2</v>
      </c>
      <c r="F66" s="47">
        <v>0</v>
      </c>
      <c r="G66" s="62"/>
      <c r="H66" s="66">
        <f t="shared" si="1"/>
        <v>0</v>
      </c>
      <c r="I66" s="40">
        <f t="shared" si="2"/>
        <v>0</v>
      </c>
      <c r="J66" s="41">
        <f>PRODUCT(E66,I66)</f>
        <v>0</v>
      </c>
      <c r="K66" s="42">
        <f>SUM(F66)*I66</f>
        <v>0</v>
      </c>
      <c r="L66" s="43">
        <f t="shared" si="0"/>
        <v>0</v>
      </c>
    </row>
    <row r="67" spans="1:12" x14ac:dyDescent="0.2">
      <c r="A67" s="17">
        <v>61</v>
      </c>
      <c r="B67" s="8" t="s">
        <v>236</v>
      </c>
      <c r="C67" s="6" t="s">
        <v>237</v>
      </c>
      <c r="D67" s="6" t="s">
        <v>2</v>
      </c>
      <c r="E67" s="7">
        <v>4</v>
      </c>
      <c r="F67" s="47">
        <v>0</v>
      </c>
      <c r="G67" s="62"/>
      <c r="H67" s="66">
        <f t="shared" si="1"/>
        <v>0</v>
      </c>
      <c r="I67" s="40">
        <f t="shared" si="2"/>
        <v>0</v>
      </c>
      <c r="J67" s="41">
        <f>PRODUCT(E67,I67)</f>
        <v>0</v>
      </c>
      <c r="K67" s="42">
        <f>SUM(F67)*I67</f>
        <v>0</v>
      </c>
      <c r="L67" s="43">
        <f t="shared" si="0"/>
        <v>0</v>
      </c>
    </row>
    <row r="68" spans="1:12" x14ac:dyDescent="0.2">
      <c r="A68" s="17">
        <v>62</v>
      </c>
      <c r="B68" s="8" t="s">
        <v>238</v>
      </c>
      <c r="C68" s="6" t="s">
        <v>239</v>
      </c>
      <c r="D68" s="6" t="s">
        <v>2</v>
      </c>
      <c r="E68" s="7">
        <v>2</v>
      </c>
      <c r="F68" s="47">
        <v>0</v>
      </c>
      <c r="G68" s="62"/>
      <c r="H68" s="66">
        <f t="shared" si="1"/>
        <v>0</v>
      </c>
      <c r="I68" s="40">
        <f t="shared" si="2"/>
        <v>0</v>
      </c>
      <c r="J68" s="41">
        <f>PRODUCT(E68,I68)</f>
        <v>0</v>
      </c>
      <c r="K68" s="42">
        <f>SUM(F68)*I68</f>
        <v>0</v>
      </c>
      <c r="L68" s="43">
        <f t="shared" si="0"/>
        <v>0</v>
      </c>
    </row>
    <row r="69" spans="1:12" x14ac:dyDescent="0.2">
      <c r="A69" s="17">
        <v>63</v>
      </c>
      <c r="B69" s="8" t="s">
        <v>251</v>
      </c>
      <c r="C69" s="15" t="s">
        <v>240</v>
      </c>
      <c r="D69" s="6" t="s">
        <v>2</v>
      </c>
      <c r="E69" s="7">
        <v>6</v>
      </c>
      <c r="F69" s="47">
        <v>2</v>
      </c>
      <c r="G69" s="62"/>
      <c r="H69" s="66">
        <f t="shared" si="1"/>
        <v>0</v>
      </c>
      <c r="I69" s="40">
        <f t="shared" si="2"/>
        <v>0</v>
      </c>
      <c r="J69" s="41">
        <f>PRODUCT(E69,I69)</f>
        <v>0</v>
      </c>
      <c r="K69" s="42">
        <f>SUM(F69)*I69</f>
        <v>0</v>
      </c>
      <c r="L69" s="43">
        <f t="shared" si="0"/>
        <v>0</v>
      </c>
    </row>
    <row r="70" spans="1:12" x14ac:dyDescent="0.2">
      <c r="A70" s="17">
        <v>64</v>
      </c>
      <c r="B70" s="8" t="s">
        <v>241</v>
      </c>
      <c r="C70" s="6" t="s">
        <v>242</v>
      </c>
      <c r="D70" s="6" t="s">
        <v>2</v>
      </c>
      <c r="E70" s="7">
        <v>6</v>
      </c>
      <c r="F70" s="47">
        <v>2</v>
      </c>
      <c r="G70" s="62"/>
      <c r="H70" s="66">
        <f t="shared" si="1"/>
        <v>0</v>
      </c>
      <c r="I70" s="40">
        <f t="shared" si="2"/>
        <v>0</v>
      </c>
      <c r="J70" s="41">
        <f>PRODUCT(E70,I70)</f>
        <v>0</v>
      </c>
      <c r="K70" s="42">
        <f>SUM(F70)*I70</f>
        <v>0</v>
      </c>
      <c r="L70" s="43">
        <f t="shared" si="0"/>
        <v>0</v>
      </c>
    </row>
    <row r="71" spans="1:12" x14ac:dyDescent="0.2">
      <c r="A71" s="17">
        <v>65</v>
      </c>
      <c r="B71" s="8" t="s">
        <v>243</v>
      </c>
      <c r="C71" s="6" t="s">
        <v>244</v>
      </c>
      <c r="D71" s="6" t="s">
        <v>2</v>
      </c>
      <c r="E71" s="7">
        <v>2</v>
      </c>
      <c r="F71" s="47">
        <v>1</v>
      </c>
      <c r="G71" s="62"/>
      <c r="H71" s="66">
        <f t="shared" si="1"/>
        <v>0</v>
      </c>
      <c r="I71" s="40">
        <f t="shared" si="2"/>
        <v>0</v>
      </c>
      <c r="J71" s="41">
        <f>PRODUCT(E71,I71)</f>
        <v>0</v>
      </c>
      <c r="K71" s="42">
        <f>SUM(F71)*I71</f>
        <v>0</v>
      </c>
      <c r="L71" s="43">
        <f t="shared" si="0"/>
        <v>0</v>
      </c>
    </row>
    <row r="72" spans="1:12" x14ac:dyDescent="0.2">
      <c r="A72" s="17">
        <v>66</v>
      </c>
      <c r="B72" s="8" t="s">
        <v>245</v>
      </c>
      <c r="C72" s="19" t="s">
        <v>246</v>
      </c>
      <c r="D72" s="6" t="s">
        <v>2</v>
      </c>
      <c r="E72" s="7">
        <v>5</v>
      </c>
      <c r="F72" s="47">
        <v>1</v>
      </c>
      <c r="G72" s="62"/>
      <c r="H72" s="66">
        <f t="shared" ref="H72:H91" si="3">(G72/100)*23</f>
        <v>0</v>
      </c>
      <c r="I72" s="40">
        <f t="shared" ref="I72:I91" si="4">SUM(G72:H72)</f>
        <v>0</v>
      </c>
      <c r="J72" s="41">
        <f>PRODUCT(E72,I72)</f>
        <v>0</v>
      </c>
      <c r="K72" s="42">
        <f>SUM(F72)*I72</f>
        <v>0</v>
      </c>
      <c r="L72" s="43">
        <f t="shared" ref="L72:L91" si="5">SUM(J72:K72)</f>
        <v>0</v>
      </c>
    </row>
    <row r="73" spans="1:12" x14ac:dyDescent="0.2">
      <c r="A73" s="17">
        <v>67</v>
      </c>
      <c r="B73" s="8" t="s">
        <v>250</v>
      </c>
      <c r="C73" s="6" t="s">
        <v>247</v>
      </c>
      <c r="D73" s="6" t="s">
        <v>2</v>
      </c>
      <c r="E73" s="7">
        <v>5</v>
      </c>
      <c r="F73" s="47">
        <v>0</v>
      </c>
      <c r="G73" s="62"/>
      <c r="H73" s="66">
        <f t="shared" si="3"/>
        <v>0</v>
      </c>
      <c r="I73" s="40">
        <f t="shared" si="4"/>
        <v>0</v>
      </c>
      <c r="J73" s="41">
        <f>PRODUCT(E73,I73)</f>
        <v>0</v>
      </c>
      <c r="K73" s="42">
        <f>SUM(F73)*I73</f>
        <v>0</v>
      </c>
      <c r="L73" s="43">
        <f t="shared" si="5"/>
        <v>0</v>
      </c>
    </row>
    <row r="74" spans="1:12" x14ac:dyDescent="0.2">
      <c r="A74" s="17">
        <v>68</v>
      </c>
      <c r="B74" s="20" t="s">
        <v>248</v>
      </c>
      <c r="C74" s="19" t="s">
        <v>249</v>
      </c>
      <c r="D74" s="6" t="s">
        <v>2</v>
      </c>
      <c r="E74" s="7">
        <v>10</v>
      </c>
      <c r="F74" s="47">
        <v>0</v>
      </c>
      <c r="G74" s="62"/>
      <c r="H74" s="66">
        <f t="shared" si="3"/>
        <v>0</v>
      </c>
      <c r="I74" s="40">
        <f t="shared" si="4"/>
        <v>0</v>
      </c>
      <c r="J74" s="41">
        <f>PRODUCT(E74,I74)</f>
        <v>0</v>
      </c>
      <c r="K74" s="42">
        <f>SUM(F74)*I74</f>
        <v>0</v>
      </c>
      <c r="L74" s="43">
        <f t="shared" si="5"/>
        <v>0</v>
      </c>
    </row>
    <row r="75" spans="1:12" x14ac:dyDescent="0.2">
      <c r="A75" s="17">
        <v>69</v>
      </c>
      <c r="B75" s="8" t="s">
        <v>257</v>
      </c>
      <c r="C75" s="6" t="s">
        <v>258</v>
      </c>
      <c r="D75" s="6" t="s">
        <v>2</v>
      </c>
      <c r="E75" s="7">
        <v>20</v>
      </c>
      <c r="F75" s="47">
        <v>0</v>
      </c>
      <c r="G75" s="62"/>
      <c r="H75" s="66">
        <f t="shared" si="3"/>
        <v>0</v>
      </c>
      <c r="I75" s="40">
        <f t="shared" si="4"/>
        <v>0</v>
      </c>
      <c r="J75" s="41">
        <f>PRODUCT(E75,I75)</f>
        <v>0</v>
      </c>
      <c r="K75" s="42">
        <f>SUM(F75)*I75</f>
        <v>0</v>
      </c>
      <c r="L75" s="43">
        <f t="shared" si="5"/>
        <v>0</v>
      </c>
    </row>
    <row r="76" spans="1:12" x14ac:dyDescent="0.2">
      <c r="A76" s="17">
        <v>70</v>
      </c>
      <c r="B76" s="8" t="s">
        <v>259</v>
      </c>
      <c r="C76" s="6" t="s">
        <v>260</v>
      </c>
      <c r="D76" s="6" t="s">
        <v>2</v>
      </c>
      <c r="E76" s="7">
        <v>8</v>
      </c>
      <c r="F76" s="47">
        <v>0</v>
      </c>
      <c r="G76" s="62"/>
      <c r="H76" s="66">
        <f t="shared" si="3"/>
        <v>0</v>
      </c>
      <c r="I76" s="40">
        <f t="shared" si="4"/>
        <v>0</v>
      </c>
      <c r="J76" s="41">
        <f>PRODUCT(E76,I76)</f>
        <v>0</v>
      </c>
      <c r="K76" s="42">
        <f>SUM(F76)*I76</f>
        <v>0</v>
      </c>
      <c r="L76" s="43">
        <f t="shared" si="5"/>
        <v>0</v>
      </c>
    </row>
    <row r="77" spans="1:12" x14ac:dyDescent="0.2">
      <c r="A77" s="17">
        <v>71</v>
      </c>
      <c r="B77" s="8" t="s">
        <v>261</v>
      </c>
      <c r="C77" s="6" t="s">
        <v>262</v>
      </c>
      <c r="D77" s="6" t="s">
        <v>2</v>
      </c>
      <c r="E77" s="7">
        <v>5</v>
      </c>
      <c r="F77" s="47">
        <v>5</v>
      </c>
      <c r="G77" s="62"/>
      <c r="H77" s="66">
        <f t="shared" si="3"/>
        <v>0</v>
      </c>
      <c r="I77" s="40">
        <f t="shared" si="4"/>
        <v>0</v>
      </c>
      <c r="J77" s="41">
        <f>PRODUCT(E77,I77)</f>
        <v>0</v>
      </c>
      <c r="K77" s="42">
        <f>SUM(F77)*I77</f>
        <v>0</v>
      </c>
      <c r="L77" s="43">
        <f t="shared" si="5"/>
        <v>0</v>
      </c>
    </row>
    <row r="78" spans="1:12" x14ac:dyDescent="0.2">
      <c r="A78" s="17">
        <v>72</v>
      </c>
      <c r="B78" s="23" t="s">
        <v>263</v>
      </c>
      <c r="C78" s="6" t="s">
        <v>264</v>
      </c>
      <c r="D78" s="6" t="s">
        <v>2</v>
      </c>
      <c r="E78" s="7">
        <v>5</v>
      </c>
      <c r="F78" s="47">
        <v>5</v>
      </c>
      <c r="G78" s="62"/>
      <c r="H78" s="66">
        <f t="shared" si="3"/>
        <v>0</v>
      </c>
      <c r="I78" s="40">
        <f t="shared" si="4"/>
        <v>0</v>
      </c>
      <c r="J78" s="41">
        <f>PRODUCT(E78,I78)</f>
        <v>0</v>
      </c>
      <c r="K78" s="42">
        <f>SUM(F78)*I78</f>
        <v>0</v>
      </c>
      <c r="L78" s="43">
        <f t="shared" si="5"/>
        <v>0</v>
      </c>
    </row>
    <row r="79" spans="1:12" x14ac:dyDescent="0.2">
      <c r="A79" s="17">
        <v>73</v>
      </c>
      <c r="B79" s="8" t="s">
        <v>285</v>
      </c>
      <c r="C79" s="6" t="s">
        <v>265</v>
      </c>
      <c r="D79" s="6" t="s">
        <v>2</v>
      </c>
      <c r="E79" s="7">
        <v>2</v>
      </c>
      <c r="F79" s="47">
        <v>0</v>
      </c>
      <c r="G79" s="62"/>
      <c r="H79" s="66">
        <f t="shared" si="3"/>
        <v>0</v>
      </c>
      <c r="I79" s="40">
        <f t="shared" si="4"/>
        <v>0</v>
      </c>
      <c r="J79" s="41">
        <f>PRODUCT(E79,I79)</f>
        <v>0</v>
      </c>
      <c r="K79" s="42">
        <f>SUM(F79)*I79</f>
        <v>0</v>
      </c>
      <c r="L79" s="43">
        <f t="shared" si="5"/>
        <v>0</v>
      </c>
    </row>
    <row r="80" spans="1:12" x14ac:dyDescent="0.2">
      <c r="A80" s="17">
        <v>74</v>
      </c>
      <c r="B80" s="8" t="s">
        <v>266</v>
      </c>
      <c r="C80" s="6" t="s">
        <v>267</v>
      </c>
      <c r="D80" s="6" t="s">
        <v>2</v>
      </c>
      <c r="E80" s="7">
        <v>5</v>
      </c>
      <c r="F80" s="47">
        <v>0</v>
      </c>
      <c r="G80" s="62"/>
      <c r="H80" s="66">
        <f t="shared" si="3"/>
        <v>0</v>
      </c>
      <c r="I80" s="40">
        <f t="shared" si="4"/>
        <v>0</v>
      </c>
      <c r="J80" s="41">
        <f>PRODUCT(E80,I80)</f>
        <v>0</v>
      </c>
      <c r="K80" s="42">
        <f>SUM(F80)*I80</f>
        <v>0</v>
      </c>
      <c r="L80" s="43">
        <f t="shared" si="5"/>
        <v>0</v>
      </c>
    </row>
    <row r="81" spans="1:12" x14ac:dyDescent="0.2">
      <c r="A81" s="17">
        <v>75</v>
      </c>
      <c r="B81" s="8" t="s">
        <v>275</v>
      </c>
      <c r="C81" s="6" t="s">
        <v>268</v>
      </c>
      <c r="D81" s="6" t="s">
        <v>2</v>
      </c>
      <c r="E81" s="7">
        <v>10</v>
      </c>
      <c r="F81" s="47">
        <v>5</v>
      </c>
      <c r="G81" s="62"/>
      <c r="H81" s="66">
        <f t="shared" si="3"/>
        <v>0</v>
      </c>
      <c r="I81" s="40">
        <f t="shared" si="4"/>
        <v>0</v>
      </c>
      <c r="J81" s="41">
        <f>PRODUCT(E81,I81)</f>
        <v>0</v>
      </c>
      <c r="K81" s="42">
        <f>SUM(F81)*I81</f>
        <v>0</v>
      </c>
      <c r="L81" s="43">
        <f t="shared" si="5"/>
        <v>0</v>
      </c>
    </row>
    <row r="82" spans="1:12" x14ac:dyDescent="0.2">
      <c r="A82" s="17">
        <v>76</v>
      </c>
      <c r="B82" s="8" t="s">
        <v>269</v>
      </c>
      <c r="C82" s="6" t="s">
        <v>270</v>
      </c>
      <c r="D82" s="6" t="s">
        <v>2</v>
      </c>
      <c r="E82" s="7">
        <v>10</v>
      </c>
      <c r="F82" s="47">
        <v>5</v>
      </c>
      <c r="G82" s="62"/>
      <c r="H82" s="66">
        <f t="shared" si="3"/>
        <v>0</v>
      </c>
      <c r="I82" s="40">
        <f t="shared" si="4"/>
        <v>0</v>
      </c>
      <c r="J82" s="41">
        <f>PRODUCT(E82,I82)</f>
        <v>0</v>
      </c>
      <c r="K82" s="42">
        <f>SUM(F82)*I82</f>
        <v>0</v>
      </c>
      <c r="L82" s="43">
        <f t="shared" si="5"/>
        <v>0</v>
      </c>
    </row>
    <row r="83" spans="1:12" x14ac:dyDescent="0.2">
      <c r="A83" s="17">
        <v>77</v>
      </c>
      <c r="B83" s="20" t="s">
        <v>271</v>
      </c>
      <c r="C83" s="6" t="s">
        <v>272</v>
      </c>
      <c r="D83" s="6" t="s">
        <v>2</v>
      </c>
      <c r="E83" s="7">
        <v>5</v>
      </c>
      <c r="F83" s="47">
        <v>2</v>
      </c>
      <c r="G83" s="62"/>
      <c r="H83" s="66">
        <f t="shared" si="3"/>
        <v>0</v>
      </c>
      <c r="I83" s="40">
        <f t="shared" si="4"/>
        <v>0</v>
      </c>
      <c r="J83" s="41">
        <f>PRODUCT(E83,I83)</f>
        <v>0</v>
      </c>
      <c r="K83" s="42">
        <f>SUM(F83)*I83</f>
        <v>0</v>
      </c>
      <c r="L83" s="43">
        <f t="shared" si="5"/>
        <v>0</v>
      </c>
    </row>
    <row r="84" spans="1:12" x14ac:dyDescent="0.2">
      <c r="A84" s="17">
        <v>78</v>
      </c>
      <c r="B84" s="20" t="s">
        <v>274</v>
      </c>
      <c r="C84" s="6" t="s">
        <v>273</v>
      </c>
      <c r="D84" s="6" t="s">
        <v>2</v>
      </c>
      <c r="E84" s="7">
        <v>2</v>
      </c>
      <c r="F84" s="47">
        <v>1</v>
      </c>
      <c r="G84" s="62"/>
      <c r="H84" s="66">
        <f t="shared" si="3"/>
        <v>0</v>
      </c>
      <c r="I84" s="40">
        <f t="shared" si="4"/>
        <v>0</v>
      </c>
      <c r="J84" s="41">
        <f>PRODUCT(E84,I84)</f>
        <v>0</v>
      </c>
      <c r="K84" s="42">
        <f>SUM(F84)*I84</f>
        <v>0</v>
      </c>
      <c r="L84" s="43">
        <f t="shared" si="5"/>
        <v>0</v>
      </c>
    </row>
    <row r="85" spans="1:12" x14ac:dyDescent="0.2">
      <c r="A85" s="17">
        <v>79</v>
      </c>
      <c r="B85" s="20" t="s">
        <v>284</v>
      </c>
      <c r="C85" s="6" t="s">
        <v>276</v>
      </c>
      <c r="D85" s="6" t="s">
        <v>2</v>
      </c>
      <c r="E85" s="7">
        <v>2</v>
      </c>
      <c r="F85" s="47">
        <v>1</v>
      </c>
      <c r="G85" s="62"/>
      <c r="H85" s="66">
        <f t="shared" si="3"/>
        <v>0</v>
      </c>
      <c r="I85" s="40">
        <f t="shared" si="4"/>
        <v>0</v>
      </c>
      <c r="J85" s="41">
        <f>PRODUCT(E85,I85)</f>
        <v>0</v>
      </c>
      <c r="K85" s="42">
        <f>SUM(F85)*I85</f>
        <v>0</v>
      </c>
      <c r="L85" s="43">
        <f t="shared" si="5"/>
        <v>0</v>
      </c>
    </row>
    <row r="86" spans="1:12" x14ac:dyDescent="0.2">
      <c r="A86" s="17">
        <v>80</v>
      </c>
      <c r="B86" s="20" t="s">
        <v>280</v>
      </c>
      <c r="C86" s="6" t="s">
        <v>277</v>
      </c>
      <c r="D86" s="6" t="s">
        <v>2</v>
      </c>
      <c r="E86" s="7">
        <v>22</v>
      </c>
      <c r="F86" s="47">
        <v>0</v>
      </c>
      <c r="G86" s="62"/>
      <c r="H86" s="66">
        <f t="shared" si="3"/>
        <v>0</v>
      </c>
      <c r="I86" s="40">
        <f t="shared" si="4"/>
        <v>0</v>
      </c>
      <c r="J86" s="41">
        <f>PRODUCT(E86,I86)</f>
        <v>0</v>
      </c>
      <c r="K86" s="42">
        <f>SUM(F86)*I86</f>
        <v>0</v>
      </c>
      <c r="L86" s="43">
        <f t="shared" si="5"/>
        <v>0</v>
      </c>
    </row>
    <row r="87" spans="1:12" x14ac:dyDescent="0.2">
      <c r="A87" s="17">
        <v>81</v>
      </c>
      <c r="B87" s="20" t="s">
        <v>278</v>
      </c>
      <c r="C87" s="6" t="s">
        <v>279</v>
      </c>
      <c r="D87" s="6" t="s">
        <v>2</v>
      </c>
      <c r="E87" s="7">
        <v>1</v>
      </c>
      <c r="F87" s="47">
        <v>1</v>
      </c>
      <c r="G87" s="62"/>
      <c r="H87" s="66">
        <f t="shared" si="3"/>
        <v>0</v>
      </c>
      <c r="I87" s="40">
        <f t="shared" si="4"/>
        <v>0</v>
      </c>
      <c r="J87" s="41">
        <f>PRODUCT(E87,I87)</f>
        <v>0</v>
      </c>
      <c r="K87" s="42">
        <f>SUM(F87)*I87</f>
        <v>0</v>
      </c>
      <c r="L87" s="43">
        <f t="shared" si="5"/>
        <v>0</v>
      </c>
    </row>
    <row r="88" spans="1:12" x14ac:dyDescent="0.2">
      <c r="A88" s="17">
        <v>82</v>
      </c>
      <c r="B88" s="20" t="s">
        <v>281</v>
      </c>
      <c r="C88" s="6" t="s">
        <v>282</v>
      </c>
      <c r="D88" s="6" t="s">
        <v>2</v>
      </c>
      <c r="E88" s="7">
        <v>2</v>
      </c>
      <c r="F88" s="47">
        <v>1</v>
      </c>
      <c r="G88" s="62"/>
      <c r="H88" s="66">
        <f t="shared" si="3"/>
        <v>0</v>
      </c>
      <c r="I88" s="40">
        <f t="shared" si="4"/>
        <v>0</v>
      </c>
      <c r="J88" s="41">
        <f>PRODUCT(E88,I88)</f>
        <v>0</v>
      </c>
      <c r="K88" s="42">
        <f>SUM(F88)*I88</f>
        <v>0</v>
      </c>
      <c r="L88" s="43">
        <f t="shared" si="5"/>
        <v>0</v>
      </c>
    </row>
    <row r="89" spans="1:12" s="39" customFormat="1" x14ac:dyDescent="0.2">
      <c r="A89" s="17">
        <v>83</v>
      </c>
      <c r="B89" s="36" t="s">
        <v>417</v>
      </c>
      <c r="C89" s="37" t="s">
        <v>283</v>
      </c>
      <c r="D89" s="37" t="s">
        <v>131</v>
      </c>
      <c r="E89" s="38">
        <v>4</v>
      </c>
      <c r="F89" s="64">
        <v>2</v>
      </c>
      <c r="G89" s="62"/>
      <c r="H89" s="66">
        <f t="shared" si="3"/>
        <v>0</v>
      </c>
      <c r="I89" s="40">
        <f t="shared" si="4"/>
        <v>0</v>
      </c>
      <c r="J89" s="41">
        <f>PRODUCT(E89,I89)</f>
        <v>0</v>
      </c>
      <c r="K89" s="42">
        <f>SUM(F89)*I89</f>
        <v>0</v>
      </c>
      <c r="L89" s="43">
        <f t="shared" si="5"/>
        <v>0</v>
      </c>
    </row>
    <row r="90" spans="1:12" x14ac:dyDescent="0.2">
      <c r="A90" s="17">
        <v>84</v>
      </c>
      <c r="B90" s="20" t="s">
        <v>286</v>
      </c>
      <c r="C90" s="6" t="s">
        <v>287</v>
      </c>
      <c r="D90" s="6" t="s">
        <v>2</v>
      </c>
      <c r="E90" s="7">
        <v>5</v>
      </c>
      <c r="F90" s="47">
        <v>2</v>
      </c>
      <c r="G90" s="62"/>
      <c r="H90" s="66">
        <f t="shared" si="3"/>
        <v>0</v>
      </c>
      <c r="I90" s="40">
        <f t="shared" si="4"/>
        <v>0</v>
      </c>
      <c r="J90" s="41">
        <f>PRODUCT(E90,I90)</f>
        <v>0</v>
      </c>
      <c r="K90" s="42">
        <f>SUM(F90)*I90</f>
        <v>0</v>
      </c>
      <c r="L90" s="43">
        <f t="shared" si="5"/>
        <v>0</v>
      </c>
    </row>
    <row r="91" spans="1:12" x14ac:dyDescent="0.2">
      <c r="A91" s="17">
        <v>85</v>
      </c>
      <c r="B91" s="20" t="s">
        <v>288</v>
      </c>
      <c r="C91" s="6" t="s">
        <v>289</v>
      </c>
      <c r="D91" s="6" t="s">
        <v>2</v>
      </c>
      <c r="E91" s="7">
        <v>5</v>
      </c>
      <c r="F91" s="47">
        <v>2</v>
      </c>
      <c r="G91" s="62"/>
      <c r="H91" s="66">
        <f t="shared" si="3"/>
        <v>0</v>
      </c>
      <c r="I91" s="40">
        <f t="shared" si="4"/>
        <v>0</v>
      </c>
      <c r="J91" s="41">
        <f>PRODUCT(E91,I91)</f>
        <v>0</v>
      </c>
      <c r="K91" s="42">
        <f>SUM(F91)*I91</f>
        <v>0</v>
      </c>
      <c r="L91" s="43">
        <f t="shared" si="5"/>
        <v>0</v>
      </c>
    </row>
    <row r="92" spans="1:12" ht="29.25" customHeight="1" x14ac:dyDescent="0.2">
      <c r="A92" s="101" t="s">
        <v>10</v>
      </c>
      <c r="B92" s="102"/>
      <c r="C92" s="102"/>
      <c r="D92" s="102"/>
      <c r="E92" s="102"/>
      <c r="F92" s="102"/>
      <c r="G92" s="102"/>
      <c r="H92" s="102"/>
      <c r="I92" s="107"/>
      <c r="J92" s="94">
        <f>SUM(J7:J91)</f>
        <v>0</v>
      </c>
      <c r="K92" s="94">
        <f>SUM(K7:K91)</f>
        <v>0</v>
      </c>
      <c r="L92" s="94">
        <f>SUM(L7:L91)</f>
        <v>0</v>
      </c>
    </row>
    <row r="93" spans="1:12" s="9" customFormat="1" ht="31.5" customHeight="1" x14ac:dyDescent="0.2">
      <c r="A93" s="116" t="s">
        <v>644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</row>
    <row r="94" spans="1:12" s="9" customFormat="1" x14ac:dyDescent="0.2">
      <c r="A94" s="57">
        <v>1</v>
      </c>
      <c r="B94" s="8" t="s">
        <v>182</v>
      </c>
      <c r="C94" s="6" t="s">
        <v>336</v>
      </c>
      <c r="D94" s="6" t="s">
        <v>2</v>
      </c>
      <c r="E94" s="51">
        <v>10</v>
      </c>
      <c r="F94" s="47"/>
      <c r="G94" s="71"/>
      <c r="H94" s="66">
        <f t="shared" ref="H94:H151" si="6">(G94/100)*23</f>
        <v>0</v>
      </c>
      <c r="I94" s="40">
        <f t="shared" ref="I94:I151" si="7">SUM(G94:H94)</f>
        <v>0</v>
      </c>
      <c r="J94" s="41">
        <f>PRODUCT(E94,I94)</f>
        <v>0</v>
      </c>
      <c r="K94" s="42">
        <f>SUM(F94)*I94</f>
        <v>0</v>
      </c>
      <c r="L94" s="43">
        <f t="shared" ref="L94:L151" si="8">SUM(J94:K94)</f>
        <v>0</v>
      </c>
    </row>
    <row r="95" spans="1:12" s="9" customFormat="1" x14ac:dyDescent="0.2">
      <c r="A95" s="57">
        <v>2</v>
      </c>
      <c r="B95" s="8" t="s">
        <v>229</v>
      </c>
      <c r="C95" s="6" t="s">
        <v>419</v>
      </c>
      <c r="D95" s="6" t="s">
        <v>2</v>
      </c>
      <c r="E95" s="51">
        <v>6</v>
      </c>
      <c r="F95" s="47"/>
      <c r="G95" s="72"/>
      <c r="H95" s="66">
        <f t="shared" si="6"/>
        <v>0</v>
      </c>
      <c r="I95" s="40">
        <f t="shared" si="7"/>
        <v>0</v>
      </c>
      <c r="J95" s="41">
        <f>PRODUCT(E95,I95)</f>
        <v>0</v>
      </c>
      <c r="K95" s="42">
        <f>SUM(F95)*I95</f>
        <v>0</v>
      </c>
      <c r="L95" s="43">
        <f t="shared" si="8"/>
        <v>0</v>
      </c>
    </row>
    <row r="96" spans="1:12" s="9" customFormat="1" x14ac:dyDescent="0.2">
      <c r="A96" s="57">
        <v>3</v>
      </c>
      <c r="B96" s="70" t="s">
        <v>316</v>
      </c>
      <c r="C96" s="6" t="s">
        <v>420</v>
      </c>
      <c r="D96" s="6" t="s">
        <v>2</v>
      </c>
      <c r="E96" s="51">
        <v>50</v>
      </c>
      <c r="F96" s="47"/>
      <c r="G96" s="72"/>
      <c r="H96" s="66">
        <f t="shared" si="6"/>
        <v>0</v>
      </c>
      <c r="I96" s="40">
        <f t="shared" si="7"/>
        <v>0</v>
      </c>
      <c r="J96" s="41">
        <f>PRODUCT(E96,I96)</f>
        <v>0</v>
      </c>
      <c r="K96" s="42">
        <f>SUM(F96)*I96</f>
        <v>0</v>
      </c>
      <c r="L96" s="43">
        <f t="shared" si="8"/>
        <v>0</v>
      </c>
    </row>
    <row r="97" spans="1:12" s="9" customFormat="1" x14ac:dyDescent="0.2">
      <c r="A97" s="57">
        <v>4</v>
      </c>
      <c r="B97" s="58" t="s">
        <v>421</v>
      </c>
      <c r="C97" s="6" t="s">
        <v>422</v>
      </c>
      <c r="D97" s="6" t="s">
        <v>2</v>
      </c>
      <c r="E97" s="51">
        <v>50</v>
      </c>
      <c r="F97" s="47"/>
      <c r="G97" s="72"/>
      <c r="H97" s="66">
        <f t="shared" si="6"/>
        <v>0</v>
      </c>
      <c r="I97" s="40">
        <f t="shared" si="7"/>
        <v>0</v>
      </c>
      <c r="J97" s="41">
        <f>PRODUCT(E97,I97)</f>
        <v>0</v>
      </c>
      <c r="K97" s="42">
        <f>SUM(F97)*I97</f>
        <v>0</v>
      </c>
      <c r="L97" s="43">
        <f t="shared" si="8"/>
        <v>0</v>
      </c>
    </row>
    <row r="98" spans="1:12" s="9" customFormat="1" x14ac:dyDescent="0.2">
      <c r="A98" s="57">
        <v>5</v>
      </c>
      <c r="B98" s="8" t="s">
        <v>337</v>
      </c>
      <c r="C98" s="6" t="s">
        <v>338</v>
      </c>
      <c r="D98" s="6" t="s">
        <v>2</v>
      </c>
      <c r="E98" s="51">
        <v>30</v>
      </c>
      <c r="F98" s="47"/>
      <c r="G98" s="71"/>
      <c r="H98" s="66">
        <f t="shared" si="6"/>
        <v>0</v>
      </c>
      <c r="I98" s="40">
        <f t="shared" si="7"/>
        <v>0</v>
      </c>
      <c r="J98" s="41">
        <f>PRODUCT(E98,I98)</f>
        <v>0</v>
      </c>
      <c r="K98" s="42">
        <f>SUM(F98)*I98</f>
        <v>0</v>
      </c>
      <c r="L98" s="43">
        <f t="shared" si="8"/>
        <v>0</v>
      </c>
    </row>
    <row r="99" spans="1:12" s="9" customFormat="1" x14ac:dyDescent="0.2">
      <c r="A99" s="57">
        <v>6</v>
      </c>
      <c r="B99" s="59" t="s">
        <v>339</v>
      </c>
      <c r="C99" s="6" t="s">
        <v>340</v>
      </c>
      <c r="D99" s="6" t="s">
        <v>2</v>
      </c>
      <c r="E99" s="51">
        <v>10</v>
      </c>
      <c r="F99" s="47"/>
      <c r="G99" s="71"/>
      <c r="H99" s="66">
        <f t="shared" si="6"/>
        <v>0</v>
      </c>
      <c r="I99" s="40">
        <f t="shared" si="7"/>
        <v>0</v>
      </c>
      <c r="J99" s="41">
        <f>PRODUCT(E99,I99)</f>
        <v>0</v>
      </c>
      <c r="K99" s="42">
        <f>SUM(F99)*I99</f>
        <v>0</v>
      </c>
      <c r="L99" s="43">
        <f t="shared" si="8"/>
        <v>0</v>
      </c>
    </row>
    <row r="100" spans="1:12" s="9" customFormat="1" x14ac:dyDescent="0.2">
      <c r="A100" s="57">
        <v>7</v>
      </c>
      <c r="B100" s="8" t="s">
        <v>341</v>
      </c>
      <c r="C100" s="6" t="s">
        <v>342</v>
      </c>
      <c r="D100" s="6" t="s">
        <v>2</v>
      </c>
      <c r="E100" s="51">
        <v>120</v>
      </c>
      <c r="F100" s="47"/>
      <c r="G100" s="71"/>
      <c r="H100" s="66">
        <f t="shared" si="6"/>
        <v>0</v>
      </c>
      <c r="I100" s="40">
        <f t="shared" si="7"/>
        <v>0</v>
      </c>
      <c r="J100" s="41">
        <f>PRODUCT(E100,I100)</f>
        <v>0</v>
      </c>
      <c r="K100" s="42">
        <f>SUM(F100)*I100</f>
        <v>0</v>
      </c>
      <c r="L100" s="43">
        <f t="shared" si="8"/>
        <v>0</v>
      </c>
    </row>
    <row r="101" spans="1:12" s="9" customFormat="1" x14ac:dyDescent="0.2">
      <c r="A101" s="57">
        <v>8</v>
      </c>
      <c r="B101" s="8" t="s">
        <v>423</v>
      </c>
      <c r="C101" s="6" t="s">
        <v>424</v>
      </c>
      <c r="D101" s="6" t="s">
        <v>2</v>
      </c>
      <c r="E101" s="51">
        <v>50</v>
      </c>
      <c r="F101" s="47"/>
      <c r="G101" s="72"/>
      <c r="H101" s="66">
        <f t="shared" si="6"/>
        <v>0</v>
      </c>
      <c r="I101" s="40">
        <f t="shared" si="7"/>
        <v>0</v>
      </c>
      <c r="J101" s="41">
        <f>PRODUCT(E101,I101)</f>
        <v>0</v>
      </c>
      <c r="K101" s="42">
        <f>SUM(F101)*I101</f>
        <v>0</v>
      </c>
      <c r="L101" s="43">
        <f t="shared" si="8"/>
        <v>0</v>
      </c>
    </row>
    <row r="102" spans="1:12" s="9" customFormat="1" x14ac:dyDescent="0.2">
      <c r="A102" s="57">
        <v>9</v>
      </c>
      <c r="B102" s="8" t="s">
        <v>425</v>
      </c>
      <c r="C102" s="6" t="s">
        <v>426</v>
      </c>
      <c r="D102" s="6" t="s">
        <v>2</v>
      </c>
      <c r="E102" s="51">
        <v>50</v>
      </c>
      <c r="F102" s="47"/>
      <c r="G102" s="72"/>
      <c r="H102" s="66">
        <f t="shared" si="6"/>
        <v>0</v>
      </c>
      <c r="I102" s="40">
        <f t="shared" si="7"/>
        <v>0</v>
      </c>
      <c r="J102" s="41">
        <f>PRODUCT(E102,I102)</f>
        <v>0</v>
      </c>
      <c r="K102" s="42">
        <f>SUM(F102)*I102</f>
        <v>0</v>
      </c>
      <c r="L102" s="43">
        <f t="shared" si="8"/>
        <v>0</v>
      </c>
    </row>
    <row r="103" spans="1:12" s="9" customFormat="1" x14ac:dyDescent="0.2">
      <c r="A103" s="57">
        <v>10</v>
      </c>
      <c r="B103" s="8" t="s">
        <v>427</v>
      </c>
      <c r="C103" s="6" t="s">
        <v>428</v>
      </c>
      <c r="D103" s="6" t="s">
        <v>2</v>
      </c>
      <c r="E103" s="51">
        <v>30</v>
      </c>
      <c r="F103" s="47"/>
      <c r="G103" s="72"/>
      <c r="H103" s="66">
        <f t="shared" si="6"/>
        <v>0</v>
      </c>
      <c r="I103" s="40">
        <f t="shared" si="7"/>
        <v>0</v>
      </c>
      <c r="J103" s="41">
        <f>PRODUCT(E103,I103)</f>
        <v>0</v>
      </c>
      <c r="K103" s="42">
        <f>SUM(F103)*I103</f>
        <v>0</v>
      </c>
      <c r="L103" s="43">
        <f t="shared" si="8"/>
        <v>0</v>
      </c>
    </row>
    <row r="104" spans="1:12" s="9" customFormat="1" x14ac:dyDescent="0.2">
      <c r="A104" s="57">
        <v>11</v>
      </c>
      <c r="B104" s="8" t="s">
        <v>427</v>
      </c>
      <c r="C104" s="6" t="s">
        <v>429</v>
      </c>
      <c r="D104" s="6" t="s">
        <v>2</v>
      </c>
      <c r="E104" s="51">
        <v>25</v>
      </c>
      <c r="F104" s="47"/>
      <c r="G104" s="72"/>
      <c r="H104" s="66">
        <f t="shared" si="6"/>
        <v>0</v>
      </c>
      <c r="I104" s="40">
        <f t="shared" si="7"/>
        <v>0</v>
      </c>
      <c r="J104" s="41">
        <f>PRODUCT(E104,I104)</f>
        <v>0</v>
      </c>
      <c r="K104" s="42">
        <f>SUM(F104)*I104</f>
        <v>0</v>
      </c>
      <c r="L104" s="43">
        <f t="shared" si="8"/>
        <v>0</v>
      </c>
    </row>
    <row r="105" spans="1:12" s="9" customFormat="1" ht="30" x14ac:dyDescent="0.2">
      <c r="A105" s="57">
        <v>12</v>
      </c>
      <c r="B105" s="8" t="s">
        <v>344</v>
      </c>
      <c r="C105" s="6" t="s">
        <v>345</v>
      </c>
      <c r="D105" s="6" t="s">
        <v>2</v>
      </c>
      <c r="E105" s="51">
        <v>5</v>
      </c>
      <c r="F105" s="47"/>
      <c r="G105" s="71"/>
      <c r="H105" s="66">
        <f t="shared" si="6"/>
        <v>0</v>
      </c>
      <c r="I105" s="40">
        <f t="shared" si="7"/>
        <v>0</v>
      </c>
      <c r="J105" s="41">
        <f>PRODUCT(E105,I105)</f>
        <v>0</v>
      </c>
      <c r="K105" s="42">
        <f>SUM(F105)*I105</f>
        <v>0</v>
      </c>
      <c r="L105" s="43">
        <f t="shared" si="8"/>
        <v>0</v>
      </c>
    </row>
    <row r="106" spans="1:12" s="9" customFormat="1" x14ac:dyDescent="0.2">
      <c r="A106" s="57">
        <v>13</v>
      </c>
      <c r="B106" s="8" t="s">
        <v>430</v>
      </c>
      <c r="C106" s="65" t="s">
        <v>431</v>
      </c>
      <c r="D106" s="6" t="s">
        <v>2</v>
      </c>
      <c r="E106" s="51">
        <v>25</v>
      </c>
      <c r="F106" s="47"/>
      <c r="G106" s="72"/>
      <c r="H106" s="66">
        <f t="shared" si="6"/>
        <v>0</v>
      </c>
      <c r="I106" s="40">
        <f t="shared" si="7"/>
        <v>0</v>
      </c>
      <c r="J106" s="41">
        <f>PRODUCT(E106,I106)</f>
        <v>0</v>
      </c>
      <c r="K106" s="42">
        <f>SUM(F106)*I106</f>
        <v>0</v>
      </c>
      <c r="L106" s="43">
        <f t="shared" si="8"/>
        <v>0</v>
      </c>
    </row>
    <row r="107" spans="1:12" s="9" customFormat="1" x14ac:dyDescent="0.2">
      <c r="A107" s="57">
        <v>14</v>
      </c>
      <c r="B107" s="8" t="s">
        <v>432</v>
      </c>
      <c r="C107" s="60" t="s">
        <v>433</v>
      </c>
      <c r="D107" s="6" t="s">
        <v>2</v>
      </c>
      <c r="E107" s="51">
        <v>40</v>
      </c>
      <c r="F107" s="47"/>
      <c r="G107" s="72"/>
      <c r="H107" s="66">
        <f t="shared" si="6"/>
        <v>0</v>
      </c>
      <c r="I107" s="40">
        <f t="shared" si="7"/>
        <v>0</v>
      </c>
      <c r="J107" s="41">
        <f>PRODUCT(E107,I107)</f>
        <v>0</v>
      </c>
      <c r="K107" s="42">
        <f>SUM(F107)*I107</f>
        <v>0</v>
      </c>
      <c r="L107" s="43">
        <f t="shared" si="8"/>
        <v>0</v>
      </c>
    </row>
    <row r="108" spans="1:12" s="9" customFormat="1" x14ac:dyDescent="0.2">
      <c r="A108" s="57">
        <v>15</v>
      </c>
      <c r="B108" s="8" t="s">
        <v>346</v>
      </c>
      <c r="C108" s="6" t="s">
        <v>347</v>
      </c>
      <c r="D108" s="6" t="s">
        <v>2</v>
      </c>
      <c r="E108" s="51">
        <v>40</v>
      </c>
      <c r="F108" s="47"/>
      <c r="G108" s="71"/>
      <c r="H108" s="66">
        <f t="shared" si="6"/>
        <v>0</v>
      </c>
      <c r="I108" s="40">
        <f t="shared" si="7"/>
        <v>0</v>
      </c>
      <c r="J108" s="41">
        <f>PRODUCT(E108,I108)</f>
        <v>0</v>
      </c>
      <c r="K108" s="42">
        <f>SUM(F108)*I108</f>
        <v>0</v>
      </c>
      <c r="L108" s="43">
        <f t="shared" si="8"/>
        <v>0</v>
      </c>
    </row>
    <row r="109" spans="1:12" s="9" customFormat="1" x14ac:dyDescent="0.2">
      <c r="A109" s="57">
        <v>16</v>
      </c>
      <c r="B109" s="8" t="s">
        <v>346</v>
      </c>
      <c r="C109" s="6" t="s">
        <v>240</v>
      </c>
      <c r="D109" s="6" t="s">
        <v>2</v>
      </c>
      <c r="E109" s="51">
        <v>40</v>
      </c>
      <c r="F109" s="47"/>
      <c r="G109" s="71"/>
      <c r="H109" s="66">
        <f t="shared" si="6"/>
        <v>0</v>
      </c>
      <c r="I109" s="40">
        <f t="shared" si="7"/>
        <v>0</v>
      </c>
      <c r="J109" s="41">
        <f>PRODUCT(E109,I109)</f>
        <v>0</v>
      </c>
      <c r="K109" s="42">
        <f>SUM(F109)*I109</f>
        <v>0</v>
      </c>
      <c r="L109" s="43">
        <f t="shared" si="8"/>
        <v>0</v>
      </c>
    </row>
    <row r="110" spans="1:12" s="9" customFormat="1" x14ac:dyDescent="0.2">
      <c r="A110" s="57">
        <v>17</v>
      </c>
      <c r="B110" s="8" t="s">
        <v>434</v>
      </c>
      <c r="C110" s="6" t="s">
        <v>435</v>
      </c>
      <c r="D110" s="6" t="s">
        <v>2</v>
      </c>
      <c r="E110" s="51">
        <v>30</v>
      </c>
      <c r="F110" s="47"/>
      <c r="G110" s="72"/>
      <c r="H110" s="66">
        <f t="shared" si="6"/>
        <v>0</v>
      </c>
      <c r="I110" s="40">
        <f t="shared" si="7"/>
        <v>0</v>
      </c>
      <c r="J110" s="41">
        <f>PRODUCT(E110,I110)</f>
        <v>0</v>
      </c>
      <c r="K110" s="42">
        <f>SUM(F110)*I110</f>
        <v>0</v>
      </c>
      <c r="L110" s="43">
        <f t="shared" si="8"/>
        <v>0</v>
      </c>
    </row>
    <row r="111" spans="1:12" s="9" customFormat="1" x14ac:dyDescent="0.2">
      <c r="A111" s="57">
        <v>18</v>
      </c>
      <c r="B111" s="8" t="s">
        <v>582</v>
      </c>
      <c r="C111" s="6" t="s">
        <v>581</v>
      </c>
      <c r="D111" s="6" t="s">
        <v>2</v>
      </c>
      <c r="E111" s="51">
        <v>3</v>
      </c>
      <c r="F111" s="47"/>
      <c r="G111" s="71"/>
      <c r="H111" s="66">
        <f t="shared" si="6"/>
        <v>0</v>
      </c>
      <c r="I111" s="40">
        <f t="shared" si="7"/>
        <v>0</v>
      </c>
      <c r="J111" s="41">
        <f>PRODUCT(E111,I111)</f>
        <v>0</v>
      </c>
      <c r="K111" s="42">
        <f>SUM(F111)*I111</f>
        <v>0</v>
      </c>
      <c r="L111" s="43">
        <f t="shared" si="8"/>
        <v>0</v>
      </c>
    </row>
    <row r="112" spans="1:12" s="9" customFormat="1" x14ac:dyDescent="0.2">
      <c r="A112" s="57">
        <v>19</v>
      </c>
      <c r="B112" s="8" t="s">
        <v>348</v>
      </c>
      <c r="C112" s="6" t="s">
        <v>436</v>
      </c>
      <c r="D112" s="6" t="s">
        <v>2</v>
      </c>
      <c r="E112" s="51">
        <v>10</v>
      </c>
      <c r="F112" s="47"/>
      <c r="G112" s="71"/>
      <c r="H112" s="66">
        <f t="shared" si="6"/>
        <v>0</v>
      </c>
      <c r="I112" s="40">
        <f t="shared" si="7"/>
        <v>0</v>
      </c>
      <c r="J112" s="41">
        <f>PRODUCT(E112,I112)</f>
        <v>0</v>
      </c>
      <c r="K112" s="42">
        <f>SUM(F112)*I112</f>
        <v>0</v>
      </c>
      <c r="L112" s="43">
        <f t="shared" si="8"/>
        <v>0</v>
      </c>
    </row>
    <row r="113" spans="1:12" s="9" customFormat="1" x14ac:dyDescent="0.2">
      <c r="A113" s="57">
        <v>20</v>
      </c>
      <c r="B113" s="8" t="s">
        <v>349</v>
      </c>
      <c r="C113" s="6" t="s">
        <v>350</v>
      </c>
      <c r="D113" s="6" t="s">
        <v>2</v>
      </c>
      <c r="E113" s="51">
        <v>15</v>
      </c>
      <c r="F113" s="47"/>
      <c r="G113" s="71"/>
      <c r="H113" s="66">
        <f t="shared" si="6"/>
        <v>0</v>
      </c>
      <c r="I113" s="40">
        <f t="shared" si="7"/>
        <v>0</v>
      </c>
      <c r="J113" s="41">
        <f>PRODUCT(E113,I113)</f>
        <v>0</v>
      </c>
      <c r="K113" s="42">
        <f>SUM(F113)*I113</f>
        <v>0</v>
      </c>
      <c r="L113" s="43">
        <f t="shared" si="8"/>
        <v>0</v>
      </c>
    </row>
    <row r="114" spans="1:12" s="9" customFormat="1" x14ac:dyDescent="0.2">
      <c r="A114" s="57">
        <v>21</v>
      </c>
      <c r="B114" s="8" t="s">
        <v>351</v>
      </c>
      <c r="C114" s="6" t="s">
        <v>352</v>
      </c>
      <c r="D114" s="6" t="s">
        <v>2</v>
      </c>
      <c r="E114" s="51">
        <v>10</v>
      </c>
      <c r="F114" s="47"/>
      <c r="G114" s="71"/>
      <c r="H114" s="66">
        <f t="shared" si="6"/>
        <v>0</v>
      </c>
      <c r="I114" s="40">
        <f t="shared" si="7"/>
        <v>0</v>
      </c>
      <c r="J114" s="41">
        <f>PRODUCT(E114,I114)</f>
        <v>0</v>
      </c>
      <c r="K114" s="42">
        <f>SUM(F114)*I114</f>
        <v>0</v>
      </c>
      <c r="L114" s="43">
        <f t="shared" si="8"/>
        <v>0</v>
      </c>
    </row>
    <row r="115" spans="1:12" s="9" customFormat="1" x14ac:dyDescent="0.2">
      <c r="A115" s="57">
        <v>22</v>
      </c>
      <c r="B115" s="8" t="s">
        <v>351</v>
      </c>
      <c r="C115" s="6" t="s">
        <v>353</v>
      </c>
      <c r="D115" s="6" t="s">
        <v>2</v>
      </c>
      <c r="E115" s="51">
        <v>10</v>
      </c>
      <c r="F115" s="47"/>
      <c r="G115" s="71"/>
      <c r="H115" s="66">
        <f t="shared" si="6"/>
        <v>0</v>
      </c>
      <c r="I115" s="40">
        <f t="shared" si="7"/>
        <v>0</v>
      </c>
      <c r="J115" s="41">
        <f>PRODUCT(E115,I115)</f>
        <v>0</v>
      </c>
      <c r="K115" s="42">
        <f>SUM(F115)*I115</f>
        <v>0</v>
      </c>
      <c r="L115" s="43">
        <f t="shared" si="8"/>
        <v>0</v>
      </c>
    </row>
    <row r="116" spans="1:12" s="9" customFormat="1" x14ac:dyDescent="0.2">
      <c r="A116" s="57">
        <v>23</v>
      </c>
      <c r="B116" s="8" t="s">
        <v>437</v>
      </c>
      <c r="C116" s="6" t="s">
        <v>438</v>
      </c>
      <c r="D116" s="6" t="s">
        <v>2</v>
      </c>
      <c r="E116" s="51">
        <v>15</v>
      </c>
      <c r="F116" s="47"/>
      <c r="G116" s="71"/>
      <c r="H116" s="66">
        <f t="shared" si="6"/>
        <v>0</v>
      </c>
      <c r="I116" s="40">
        <f t="shared" si="7"/>
        <v>0</v>
      </c>
      <c r="J116" s="41">
        <f>PRODUCT(E116,I116)</f>
        <v>0</v>
      </c>
      <c r="K116" s="42">
        <f>SUM(F116)*I116</f>
        <v>0</v>
      </c>
      <c r="L116" s="43">
        <f t="shared" si="8"/>
        <v>0</v>
      </c>
    </row>
    <row r="117" spans="1:12" s="9" customFormat="1" x14ac:dyDescent="0.2">
      <c r="A117" s="57">
        <v>24</v>
      </c>
      <c r="B117" s="8" t="s">
        <v>439</v>
      </c>
      <c r="C117" s="6" t="s">
        <v>262</v>
      </c>
      <c r="D117" s="6" t="s">
        <v>2</v>
      </c>
      <c r="E117" s="51">
        <v>30</v>
      </c>
      <c r="F117" s="47"/>
      <c r="G117" s="72"/>
      <c r="H117" s="66">
        <f t="shared" si="6"/>
        <v>0</v>
      </c>
      <c r="I117" s="40">
        <f t="shared" si="7"/>
        <v>0</v>
      </c>
      <c r="J117" s="41">
        <f>PRODUCT(E117,I117)</f>
        <v>0</v>
      </c>
      <c r="K117" s="42">
        <f>SUM(F117)*I117</f>
        <v>0</v>
      </c>
      <c r="L117" s="43">
        <f t="shared" si="8"/>
        <v>0</v>
      </c>
    </row>
    <row r="118" spans="1:12" s="9" customFormat="1" x14ac:dyDescent="0.2">
      <c r="A118" s="57">
        <v>25</v>
      </c>
      <c r="B118" s="8" t="s">
        <v>440</v>
      </c>
      <c r="C118" s="6" t="s">
        <v>584</v>
      </c>
      <c r="D118" s="6" t="s">
        <v>2</v>
      </c>
      <c r="E118" s="51">
        <v>25</v>
      </c>
      <c r="F118" s="47"/>
      <c r="G118" s="72"/>
      <c r="H118" s="66">
        <f t="shared" si="6"/>
        <v>0</v>
      </c>
      <c r="I118" s="40">
        <f t="shared" si="7"/>
        <v>0</v>
      </c>
      <c r="J118" s="41">
        <f>PRODUCT(E118,I118)</f>
        <v>0</v>
      </c>
      <c r="K118" s="42">
        <f>SUM(F118)*I118</f>
        <v>0</v>
      </c>
      <c r="L118" s="43">
        <f t="shared" si="8"/>
        <v>0</v>
      </c>
    </row>
    <row r="119" spans="1:12" s="9" customFormat="1" x14ac:dyDescent="0.2">
      <c r="A119" s="57">
        <v>26</v>
      </c>
      <c r="B119" s="8" t="s">
        <v>441</v>
      </c>
      <c r="C119" s="6" t="s">
        <v>442</v>
      </c>
      <c r="D119" s="6" t="s">
        <v>2</v>
      </c>
      <c r="E119" s="51">
        <v>50</v>
      </c>
      <c r="F119" s="47"/>
      <c r="G119" s="72"/>
      <c r="H119" s="66">
        <f t="shared" si="6"/>
        <v>0</v>
      </c>
      <c r="I119" s="40">
        <f t="shared" si="7"/>
        <v>0</v>
      </c>
      <c r="J119" s="41">
        <f>PRODUCT(E119,I119)</f>
        <v>0</v>
      </c>
      <c r="K119" s="42">
        <f>SUM(F119)*I119</f>
        <v>0</v>
      </c>
      <c r="L119" s="43">
        <f t="shared" si="8"/>
        <v>0</v>
      </c>
    </row>
    <row r="120" spans="1:12" s="9" customFormat="1" x14ac:dyDescent="0.2">
      <c r="A120" s="57">
        <v>27</v>
      </c>
      <c r="B120" s="8" t="s">
        <v>443</v>
      </c>
      <c r="C120" s="6" t="s">
        <v>444</v>
      </c>
      <c r="D120" s="6" t="s">
        <v>2</v>
      </c>
      <c r="E120" s="51">
        <v>30</v>
      </c>
      <c r="F120" s="47"/>
      <c r="G120" s="72"/>
      <c r="H120" s="66">
        <f t="shared" si="6"/>
        <v>0</v>
      </c>
      <c r="I120" s="40">
        <f t="shared" si="7"/>
        <v>0</v>
      </c>
      <c r="J120" s="41">
        <f>PRODUCT(E120,I120)</f>
        <v>0</v>
      </c>
      <c r="K120" s="42">
        <f>SUM(F120)*I120</f>
        <v>0</v>
      </c>
      <c r="L120" s="43">
        <f t="shared" si="8"/>
        <v>0</v>
      </c>
    </row>
    <row r="121" spans="1:12" s="9" customFormat="1" x14ac:dyDescent="0.2">
      <c r="A121" s="57">
        <v>28</v>
      </c>
      <c r="B121" s="8" t="s">
        <v>445</v>
      </c>
      <c r="C121" s="6" t="s">
        <v>446</v>
      </c>
      <c r="D121" s="6" t="s">
        <v>2</v>
      </c>
      <c r="E121" s="51">
        <v>30</v>
      </c>
      <c r="F121" s="47"/>
      <c r="G121" s="72"/>
      <c r="H121" s="66">
        <f t="shared" si="6"/>
        <v>0</v>
      </c>
      <c r="I121" s="40">
        <f t="shared" si="7"/>
        <v>0</v>
      </c>
      <c r="J121" s="41">
        <f>PRODUCT(E121,I121)</f>
        <v>0</v>
      </c>
      <c r="K121" s="42">
        <f>SUM(F121)*I121</f>
        <v>0</v>
      </c>
      <c r="L121" s="43">
        <f t="shared" si="8"/>
        <v>0</v>
      </c>
    </row>
    <row r="122" spans="1:12" s="9" customFormat="1" x14ac:dyDescent="0.2">
      <c r="A122" s="57">
        <v>29</v>
      </c>
      <c r="B122" s="8" t="s">
        <v>447</v>
      </c>
      <c r="C122" s="6" t="s">
        <v>448</v>
      </c>
      <c r="D122" s="6" t="s">
        <v>2</v>
      </c>
      <c r="E122" s="51">
        <v>50</v>
      </c>
      <c r="F122" s="47"/>
      <c r="G122" s="72"/>
      <c r="H122" s="66">
        <f t="shared" si="6"/>
        <v>0</v>
      </c>
      <c r="I122" s="40">
        <f t="shared" si="7"/>
        <v>0</v>
      </c>
      <c r="J122" s="41">
        <f>PRODUCT(E122,I122)</f>
        <v>0</v>
      </c>
      <c r="K122" s="42">
        <f>SUM(F122)*I122</f>
        <v>0</v>
      </c>
      <c r="L122" s="43">
        <f t="shared" si="8"/>
        <v>0</v>
      </c>
    </row>
    <row r="123" spans="1:12" s="9" customFormat="1" x14ac:dyDescent="0.2">
      <c r="A123" s="57">
        <v>30</v>
      </c>
      <c r="B123" s="8" t="s">
        <v>580</v>
      </c>
      <c r="C123" s="6" t="s">
        <v>585</v>
      </c>
      <c r="D123" s="6" t="s">
        <v>2</v>
      </c>
      <c r="E123" s="51">
        <v>600</v>
      </c>
      <c r="F123" s="47"/>
      <c r="G123" s="71"/>
      <c r="H123" s="66">
        <f t="shared" si="6"/>
        <v>0</v>
      </c>
      <c r="I123" s="40">
        <f t="shared" si="7"/>
        <v>0</v>
      </c>
      <c r="J123" s="41">
        <f>PRODUCT(E123,I123)</f>
        <v>0</v>
      </c>
      <c r="K123" s="42">
        <f>SUM(F123)*I123</f>
        <v>0</v>
      </c>
      <c r="L123" s="43">
        <f t="shared" si="8"/>
        <v>0</v>
      </c>
    </row>
    <row r="124" spans="1:12" s="9" customFormat="1" x14ac:dyDescent="0.2">
      <c r="A124" s="57">
        <v>31</v>
      </c>
      <c r="B124" s="8" t="s">
        <v>449</v>
      </c>
      <c r="C124" s="6" t="s">
        <v>450</v>
      </c>
      <c r="D124" s="6" t="s">
        <v>2</v>
      </c>
      <c r="E124" s="51">
        <v>30</v>
      </c>
      <c r="F124" s="47"/>
      <c r="G124" s="72"/>
      <c r="H124" s="66">
        <f t="shared" si="6"/>
        <v>0</v>
      </c>
      <c r="I124" s="40">
        <f t="shared" si="7"/>
        <v>0</v>
      </c>
      <c r="J124" s="41">
        <f>PRODUCT(E124,I124)</f>
        <v>0</v>
      </c>
      <c r="K124" s="42">
        <f>SUM(F124)*I124</f>
        <v>0</v>
      </c>
      <c r="L124" s="43">
        <f t="shared" si="8"/>
        <v>0</v>
      </c>
    </row>
    <row r="125" spans="1:12" s="9" customFormat="1" x14ac:dyDescent="0.2">
      <c r="A125" s="57">
        <v>32</v>
      </c>
      <c r="B125" s="8" t="s">
        <v>354</v>
      </c>
      <c r="C125" s="61" t="s">
        <v>289</v>
      </c>
      <c r="D125" s="6" t="s">
        <v>2</v>
      </c>
      <c r="E125" s="51">
        <v>20</v>
      </c>
      <c r="F125" s="47"/>
      <c r="G125" s="71"/>
      <c r="H125" s="66">
        <f t="shared" si="6"/>
        <v>0</v>
      </c>
      <c r="I125" s="40">
        <f t="shared" si="7"/>
        <v>0</v>
      </c>
      <c r="J125" s="41">
        <f>PRODUCT(E125,I125)</f>
        <v>0</v>
      </c>
      <c r="K125" s="42">
        <f>SUM(F125)*I125</f>
        <v>0</v>
      </c>
      <c r="L125" s="43">
        <f t="shared" si="8"/>
        <v>0</v>
      </c>
    </row>
    <row r="126" spans="1:12" s="9" customFormat="1" x14ac:dyDescent="0.2">
      <c r="A126" s="57">
        <v>33</v>
      </c>
      <c r="B126" s="8" t="s">
        <v>354</v>
      </c>
      <c r="C126" s="6" t="s">
        <v>287</v>
      </c>
      <c r="D126" s="6" t="s">
        <v>2</v>
      </c>
      <c r="E126" s="51">
        <v>20</v>
      </c>
      <c r="F126" s="47"/>
      <c r="G126" s="71"/>
      <c r="H126" s="66">
        <f t="shared" si="6"/>
        <v>0</v>
      </c>
      <c r="I126" s="40">
        <f t="shared" si="7"/>
        <v>0</v>
      </c>
      <c r="J126" s="41">
        <f>PRODUCT(E126,I126)</f>
        <v>0</v>
      </c>
      <c r="K126" s="42">
        <f>SUM(F126)*I126</f>
        <v>0</v>
      </c>
      <c r="L126" s="43">
        <f t="shared" si="8"/>
        <v>0</v>
      </c>
    </row>
    <row r="127" spans="1:12" s="9" customFormat="1" x14ac:dyDescent="0.2">
      <c r="A127" s="57">
        <v>34</v>
      </c>
      <c r="B127" s="8" t="s">
        <v>355</v>
      </c>
      <c r="C127" s="6" t="s">
        <v>356</v>
      </c>
      <c r="D127" s="6" t="s">
        <v>2</v>
      </c>
      <c r="E127" s="51">
        <v>40</v>
      </c>
      <c r="F127" s="47"/>
      <c r="G127" s="71"/>
      <c r="H127" s="66">
        <f t="shared" si="6"/>
        <v>0</v>
      </c>
      <c r="I127" s="40">
        <f t="shared" si="7"/>
        <v>0</v>
      </c>
      <c r="J127" s="41">
        <f>PRODUCT(E127,I127)</f>
        <v>0</v>
      </c>
      <c r="K127" s="42">
        <f>SUM(F127)*I127</f>
        <v>0</v>
      </c>
      <c r="L127" s="43">
        <f t="shared" si="8"/>
        <v>0</v>
      </c>
    </row>
    <row r="128" spans="1:12" s="9" customFormat="1" x14ac:dyDescent="0.2">
      <c r="A128" s="57">
        <v>35</v>
      </c>
      <c r="B128" s="8" t="s">
        <v>357</v>
      </c>
      <c r="C128" s="6" t="s">
        <v>358</v>
      </c>
      <c r="D128" s="6" t="s">
        <v>2</v>
      </c>
      <c r="E128" s="51">
        <v>10</v>
      </c>
      <c r="F128" s="47"/>
      <c r="G128" s="71"/>
      <c r="H128" s="66">
        <f t="shared" si="6"/>
        <v>0</v>
      </c>
      <c r="I128" s="40">
        <f t="shared" si="7"/>
        <v>0</v>
      </c>
      <c r="J128" s="41">
        <f>PRODUCT(E128,I128)</f>
        <v>0</v>
      </c>
      <c r="K128" s="42">
        <f>SUM(F128)*I128</f>
        <v>0</v>
      </c>
      <c r="L128" s="43">
        <f t="shared" si="8"/>
        <v>0</v>
      </c>
    </row>
    <row r="129" spans="1:12" s="9" customFormat="1" x14ac:dyDescent="0.2">
      <c r="A129" s="57">
        <v>36</v>
      </c>
      <c r="B129" s="8" t="s">
        <v>451</v>
      </c>
      <c r="C129" s="6" t="s">
        <v>452</v>
      </c>
      <c r="D129" s="6" t="s">
        <v>2</v>
      </c>
      <c r="E129" s="51">
        <v>50</v>
      </c>
      <c r="F129" s="47"/>
      <c r="G129" s="72"/>
      <c r="H129" s="66">
        <f t="shared" si="6"/>
        <v>0</v>
      </c>
      <c r="I129" s="40">
        <f t="shared" si="7"/>
        <v>0</v>
      </c>
      <c r="J129" s="41">
        <f>PRODUCT(E129,I129)</f>
        <v>0</v>
      </c>
      <c r="K129" s="42">
        <f>SUM(F129)*I129</f>
        <v>0</v>
      </c>
      <c r="L129" s="43">
        <f t="shared" si="8"/>
        <v>0</v>
      </c>
    </row>
    <row r="130" spans="1:12" s="9" customFormat="1" x14ac:dyDescent="0.2">
      <c r="A130" s="57">
        <v>37</v>
      </c>
      <c r="B130" s="8" t="s">
        <v>453</v>
      </c>
      <c r="C130" s="6" t="s">
        <v>454</v>
      </c>
      <c r="D130" s="6" t="s">
        <v>2</v>
      </c>
      <c r="E130" s="51">
        <v>10</v>
      </c>
      <c r="F130" s="47"/>
      <c r="G130" s="72"/>
      <c r="H130" s="66">
        <f t="shared" si="6"/>
        <v>0</v>
      </c>
      <c r="I130" s="40">
        <f t="shared" si="7"/>
        <v>0</v>
      </c>
      <c r="J130" s="41">
        <f>PRODUCT(E130,I130)</f>
        <v>0</v>
      </c>
      <c r="K130" s="42">
        <f>SUM(F130)*I130</f>
        <v>0</v>
      </c>
      <c r="L130" s="43">
        <f t="shared" si="8"/>
        <v>0</v>
      </c>
    </row>
    <row r="131" spans="1:12" s="9" customFormat="1" x14ac:dyDescent="0.2">
      <c r="A131" s="57">
        <v>38</v>
      </c>
      <c r="B131" s="8" t="s">
        <v>455</v>
      </c>
      <c r="C131" s="6" t="s">
        <v>456</v>
      </c>
      <c r="D131" s="6" t="s">
        <v>2</v>
      </c>
      <c r="E131" s="51">
        <v>100</v>
      </c>
      <c r="F131" s="47"/>
      <c r="G131" s="72"/>
      <c r="H131" s="66">
        <f t="shared" si="6"/>
        <v>0</v>
      </c>
      <c r="I131" s="40">
        <f t="shared" si="7"/>
        <v>0</v>
      </c>
      <c r="J131" s="41">
        <f>PRODUCT(E131,I131)</f>
        <v>0</v>
      </c>
      <c r="K131" s="42">
        <f>SUM(F131)*I131</f>
        <v>0</v>
      </c>
      <c r="L131" s="43">
        <f t="shared" si="8"/>
        <v>0</v>
      </c>
    </row>
    <row r="132" spans="1:12" s="9" customFormat="1" x14ac:dyDescent="0.2">
      <c r="A132" s="57">
        <v>39</v>
      </c>
      <c r="B132" s="8" t="s">
        <v>457</v>
      </c>
      <c r="C132" s="6" t="s">
        <v>458</v>
      </c>
      <c r="D132" s="6" t="s">
        <v>2</v>
      </c>
      <c r="E132" s="51">
        <v>60</v>
      </c>
      <c r="F132" s="47"/>
      <c r="G132" s="72"/>
      <c r="H132" s="66">
        <f t="shared" si="6"/>
        <v>0</v>
      </c>
      <c r="I132" s="40">
        <f t="shared" si="7"/>
        <v>0</v>
      </c>
      <c r="J132" s="41">
        <f>PRODUCT(E132,I132)</f>
        <v>0</v>
      </c>
      <c r="K132" s="42">
        <f>SUM(F132)*I132</f>
        <v>0</v>
      </c>
      <c r="L132" s="43">
        <f t="shared" si="8"/>
        <v>0</v>
      </c>
    </row>
    <row r="133" spans="1:12" s="9" customFormat="1" x14ac:dyDescent="0.2">
      <c r="A133" s="57">
        <v>40</v>
      </c>
      <c r="B133" s="8" t="s">
        <v>459</v>
      </c>
      <c r="C133" s="6" t="s">
        <v>460</v>
      </c>
      <c r="D133" s="6" t="s">
        <v>2</v>
      </c>
      <c r="E133" s="51">
        <v>60</v>
      </c>
      <c r="F133" s="47"/>
      <c r="G133" s="71"/>
      <c r="H133" s="66">
        <f t="shared" si="6"/>
        <v>0</v>
      </c>
      <c r="I133" s="40">
        <f t="shared" si="7"/>
        <v>0</v>
      </c>
      <c r="J133" s="41">
        <f>PRODUCT(E133,I133)</f>
        <v>0</v>
      </c>
      <c r="K133" s="42">
        <f>SUM(F133)*I133</f>
        <v>0</v>
      </c>
      <c r="L133" s="43">
        <f t="shared" si="8"/>
        <v>0</v>
      </c>
    </row>
    <row r="134" spans="1:12" s="9" customFormat="1" x14ac:dyDescent="0.2">
      <c r="A134" s="57">
        <v>41</v>
      </c>
      <c r="B134" s="8" t="s">
        <v>461</v>
      </c>
      <c r="C134" s="6" t="s">
        <v>578</v>
      </c>
      <c r="D134" s="6" t="s">
        <v>2</v>
      </c>
      <c r="E134" s="51">
        <v>8</v>
      </c>
      <c r="F134" s="47"/>
      <c r="G134" s="72"/>
      <c r="H134" s="66">
        <f t="shared" si="6"/>
        <v>0</v>
      </c>
      <c r="I134" s="40">
        <f t="shared" si="7"/>
        <v>0</v>
      </c>
      <c r="J134" s="41">
        <f>PRODUCT(E134,I134)</f>
        <v>0</v>
      </c>
      <c r="K134" s="42">
        <f>SUM(F134)*I134</f>
        <v>0</v>
      </c>
      <c r="L134" s="43">
        <f t="shared" si="8"/>
        <v>0</v>
      </c>
    </row>
    <row r="135" spans="1:12" s="9" customFormat="1" x14ac:dyDescent="0.2">
      <c r="A135" s="57">
        <v>42</v>
      </c>
      <c r="B135" s="8" t="s">
        <v>573</v>
      </c>
      <c r="C135" s="6" t="s">
        <v>462</v>
      </c>
      <c r="D135" s="6" t="s">
        <v>2</v>
      </c>
      <c r="E135" s="51">
        <v>20</v>
      </c>
      <c r="F135" s="47"/>
      <c r="G135" s="72"/>
      <c r="H135" s="66">
        <f t="shared" si="6"/>
        <v>0</v>
      </c>
      <c r="I135" s="40">
        <f t="shared" si="7"/>
        <v>0</v>
      </c>
      <c r="J135" s="41">
        <f>PRODUCT(E135,I135)</f>
        <v>0</v>
      </c>
      <c r="K135" s="42">
        <f>SUM(F135)*I135</f>
        <v>0</v>
      </c>
      <c r="L135" s="43">
        <f t="shared" si="8"/>
        <v>0</v>
      </c>
    </row>
    <row r="136" spans="1:12" s="9" customFormat="1" x14ac:dyDescent="0.2">
      <c r="A136" s="57">
        <v>43</v>
      </c>
      <c r="B136" s="8" t="s">
        <v>463</v>
      </c>
      <c r="C136" s="6" t="s">
        <v>464</v>
      </c>
      <c r="D136" s="6" t="s">
        <v>131</v>
      </c>
      <c r="E136" s="51">
        <v>25</v>
      </c>
      <c r="F136" s="47"/>
      <c r="G136" s="72"/>
      <c r="H136" s="66">
        <f t="shared" si="6"/>
        <v>0</v>
      </c>
      <c r="I136" s="40">
        <f t="shared" si="7"/>
        <v>0</v>
      </c>
      <c r="J136" s="41">
        <f>PRODUCT(E136,I136)</f>
        <v>0</v>
      </c>
      <c r="K136" s="42">
        <f>SUM(F136)*I136</f>
        <v>0</v>
      </c>
      <c r="L136" s="43">
        <f t="shared" si="8"/>
        <v>0</v>
      </c>
    </row>
    <row r="137" spans="1:12" s="9" customFormat="1" x14ac:dyDescent="0.2">
      <c r="A137" s="57">
        <v>44</v>
      </c>
      <c r="B137" s="8" t="s">
        <v>574</v>
      </c>
      <c r="C137" s="6" t="s">
        <v>465</v>
      </c>
      <c r="D137" s="6" t="s">
        <v>2</v>
      </c>
      <c r="E137" s="51">
        <v>6</v>
      </c>
      <c r="F137" s="47"/>
      <c r="G137" s="72"/>
      <c r="H137" s="66">
        <f t="shared" si="6"/>
        <v>0</v>
      </c>
      <c r="I137" s="40">
        <f t="shared" si="7"/>
        <v>0</v>
      </c>
      <c r="J137" s="41">
        <f>PRODUCT(E137,I137)</f>
        <v>0</v>
      </c>
      <c r="K137" s="42">
        <f>SUM(F137)*I137</f>
        <v>0</v>
      </c>
      <c r="L137" s="43">
        <f t="shared" si="8"/>
        <v>0</v>
      </c>
    </row>
    <row r="138" spans="1:12" s="9" customFormat="1" x14ac:dyDescent="0.2">
      <c r="A138" s="57">
        <v>45</v>
      </c>
      <c r="B138" s="8" t="s">
        <v>575</v>
      </c>
      <c r="C138" s="6" t="s">
        <v>466</v>
      </c>
      <c r="D138" s="6" t="s">
        <v>2</v>
      </c>
      <c r="E138" s="51">
        <v>20</v>
      </c>
      <c r="F138" s="47"/>
      <c r="G138" s="72"/>
      <c r="H138" s="66">
        <f t="shared" si="6"/>
        <v>0</v>
      </c>
      <c r="I138" s="40">
        <f t="shared" si="7"/>
        <v>0</v>
      </c>
      <c r="J138" s="41">
        <f>PRODUCT(E138,I138)</f>
        <v>0</v>
      </c>
      <c r="K138" s="42">
        <f>SUM(F138)*I138</f>
        <v>0</v>
      </c>
      <c r="L138" s="43">
        <f t="shared" si="8"/>
        <v>0</v>
      </c>
    </row>
    <row r="139" spans="1:12" s="9" customFormat="1" x14ac:dyDescent="0.2">
      <c r="A139" s="57">
        <v>46</v>
      </c>
      <c r="B139" s="8" t="s">
        <v>467</v>
      </c>
      <c r="C139" s="6" t="s">
        <v>468</v>
      </c>
      <c r="D139" s="6" t="s">
        <v>2</v>
      </c>
      <c r="E139" s="51">
        <v>10</v>
      </c>
      <c r="F139" s="47"/>
      <c r="G139" s="72"/>
      <c r="H139" s="66">
        <f t="shared" si="6"/>
        <v>0</v>
      </c>
      <c r="I139" s="40">
        <f t="shared" si="7"/>
        <v>0</v>
      </c>
      <c r="J139" s="41">
        <f>PRODUCT(E139,I139)</f>
        <v>0</v>
      </c>
      <c r="K139" s="42">
        <f>SUM(F139)*I139</f>
        <v>0</v>
      </c>
      <c r="L139" s="43">
        <f t="shared" si="8"/>
        <v>0</v>
      </c>
    </row>
    <row r="140" spans="1:12" s="9" customFormat="1" x14ac:dyDescent="0.2">
      <c r="A140" s="57">
        <v>47</v>
      </c>
      <c r="B140" s="8" t="s">
        <v>469</v>
      </c>
      <c r="C140" s="6" t="s">
        <v>470</v>
      </c>
      <c r="D140" s="6" t="s">
        <v>2</v>
      </c>
      <c r="E140" s="51">
        <v>50</v>
      </c>
      <c r="F140" s="47"/>
      <c r="G140" s="72"/>
      <c r="H140" s="66">
        <f t="shared" si="6"/>
        <v>0</v>
      </c>
      <c r="I140" s="40">
        <f t="shared" si="7"/>
        <v>0</v>
      </c>
      <c r="J140" s="41">
        <f>PRODUCT(E140,I140)</f>
        <v>0</v>
      </c>
      <c r="K140" s="42">
        <f>SUM(F140)*I140</f>
        <v>0</v>
      </c>
      <c r="L140" s="43">
        <f t="shared" si="8"/>
        <v>0</v>
      </c>
    </row>
    <row r="141" spans="1:12" s="9" customFormat="1" x14ac:dyDescent="0.2">
      <c r="A141" s="57">
        <v>48</v>
      </c>
      <c r="B141" s="8" t="s">
        <v>471</v>
      </c>
      <c r="C141" s="6" t="s">
        <v>472</v>
      </c>
      <c r="D141" s="6" t="s">
        <v>2</v>
      </c>
      <c r="E141" s="51">
        <v>30</v>
      </c>
      <c r="F141" s="47"/>
      <c r="G141" s="72"/>
      <c r="H141" s="66">
        <f t="shared" si="6"/>
        <v>0</v>
      </c>
      <c r="I141" s="40">
        <f t="shared" si="7"/>
        <v>0</v>
      </c>
      <c r="J141" s="41">
        <f>PRODUCT(E141,I141)</f>
        <v>0</v>
      </c>
      <c r="K141" s="42">
        <f>SUM(F141)*I141</f>
        <v>0</v>
      </c>
      <c r="L141" s="43">
        <f t="shared" si="8"/>
        <v>0</v>
      </c>
    </row>
    <row r="142" spans="1:12" s="9" customFormat="1" x14ac:dyDescent="0.2">
      <c r="A142" s="57">
        <v>49</v>
      </c>
      <c r="B142" s="8" t="s">
        <v>473</v>
      </c>
      <c r="C142" s="6" t="s">
        <v>474</v>
      </c>
      <c r="D142" s="6" t="s">
        <v>2</v>
      </c>
      <c r="E142" s="51">
        <v>60</v>
      </c>
      <c r="F142" s="47"/>
      <c r="G142" s="72"/>
      <c r="H142" s="66">
        <f t="shared" si="6"/>
        <v>0</v>
      </c>
      <c r="I142" s="40">
        <f t="shared" si="7"/>
        <v>0</v>
      </c>
      <c r="J142" s="41">
        <f>PRODUCT(E142,I142)</f>
        <v>0</v>
      </c>
      <c r="K142" s="42">
        <f>SUM(F142)*I142</f>
        <v>0</v>
      </c>
      <c r="L142" s="43">
        <f t="shared" si="8"/>
        <v>0</v>
      </c>
    </row>
    <row r="143" spans="1:12" s="9" customFormat="1" x14ac:dyDescent="0.2">
      <c r="A143" s="57">
        <v>50</v>
      </c>
      <c r="B143" s="8" t="s">
        <v>475</v>
      </c>
      <c r="C143" s="6" t="s">
        <v>476</v>
      </c>
      <c r="D143" s="6" t="s">
        <v>2</v>
      </c>
      <c r="E143" s="51">
        <v>30</v>
      </c>
      <c r="F143" s="47"/>
      <c r="G143" s="72"/>
      <c r="H143" s="66">
        <f t="shared" si="6"/>
        <v>0</v>
      </c>
      <c r="I143" s="40">
        <f t="shared" si="7"/>
        <v>0</v>
      </c>
      <c r="J143" s="41">
        <f>PRODUCT(E143,I143)</f>
        <v>0</v>
      </c>
      <c r="K143" s="42">
        <f>SUM(F143)*I143</f>
        <v>0</v>
      </c>
      <c r="L143" s="43">
        <f t="shared" si="8"/>
        <v>0</v>
      </c>
    </row>
    <row r="144" spans="1:12" s="9" customFormat="1" x14ac:dyDescent="0.2">
      <c r="A144" s="57">
        <v>51</v>
      </c>
      <c r="B144" s="8" t="s">
        <v>477</v>
      </c>
      <c r="C144" s="6" t="s">
        <v>478</v>
      </c>
      <c r="D144" s="6" t="s">
        <v>2</v>
      </c>
      <c r="E144" s="51">
        <v>10</v>
      </c>
      <c r="F144" s="47"/>
      <c r="G144" s="72"/>
      <c r="H144" s="66">
        <f t="shared" si="6"/>
        <v>0</v>
      </c>
      <c r="I144" s="40">
        <f t="shared" si="7"/>
        <v>0</v>
      </c>
      <c r="J144" s="41">
        <f>PRODUCT(E144,I144)</f>
        <v>0</v>
      </c>
      <c r="K144" s="42">
        <f>SUM(F144)*I144</f>
        <v>0</v>
      </c>
      <c r="L144" s="43">
        <f t="shared" si="8"/>
        <v>0</v>
      </c>
    </row>
    <row r="145" spans="1:12" s="9" customFormat="1" x14ac:dyDescent="0.2">
      <c r="A145" s="57">
        <v>52</v>
      </c>
      <c r="B145" s="8" t="s">
        <v>579</v>
      </c>
      <c r="C145" s="6" t="s">
        <v>576</v>
      </c>
      <c r="D145" s="6" t="s">
        <v>2</v>
      </c>
      <c r="E145" s="51">
        <v>10</v>
      </c>
      <c r="F145" s="47"/>
      <c r="G145" s="71"/>
      <c r="H145" s="66">
        <f t="shared" si="6"/>
        <v>0</v>
      </c>
      <c r="I145" s="40">
        <f t="shared" si="7"/>
        <v>0</v>
      </c>
      <c r="J145" s="41">
        <f>PRODUCT(E145,I145)</f>
        <v>0</v>
      </c>
      <c r="K145" s="42">
        <f>SUM(F145)*I145</f>
        <v>0</v>
      </c>
      <c r="L145" s="43">
        <f t="shared" si="8"/>
        <v>0</v>
      </c>
    </row>
    <row r="146" spans="1:12" s="9" customFormat="1" x14ac:dyDescent="0.2">
      <c r="A146" s="57">
        <v>53</v>
      </c>
      <c r="B146" s="8" t="s">
        <v>479</v>
      </c>
      <c r="C146" s="6" t="s">
        <v>480</v>
      </c>
      <c r="D146" s="6" t="s">
        <v>2</v>
      </c>
      <c r="E146" s="51">
        <v>20</v>
      </c>
      <c r="F146" s="47"/>
      <c r="G146" s="72"/>
      <c r="H146" s="66">
        <f t="shared" si="6"/>
        <v>0</v>
      </c>
      <c r="I146" s="40">
        <f t="shared" si="7"/>
        <v>0</v>
      </c>
      <c r="J146" s="41">
        <f>PRODUCT(E146,I146)</f>
        <v>0</v>
      </c>
      <c r="K146" s="42">
        <f>SUM(F146)*I146</f>
        <v>0</v>
      </c>
      <c r="L146" s="43">
        <f t="shared" si="8"/>
        <v>0</v>
      </c>
    </row>
    <row r="147" spans="1:12" s="9" customFormat="1" x14ac:dyDescent="0.2">
      <c r="A147" s="57">
        <v>54</v>
      </c>
      <c r="B147" s="8" t="s">
        <v>577</v>
      </c>
      <c r="C147" s="6" t="s">
        <v>164</v>
      </c>
      <c r="D147" s="6" t="s">
        <v>131</v>
      </c>
      <c r="E147" s="51">
        <v>15</v>
      </c>
      <c r="F147" s="47"/>
      <c r="G147" s="72"/>
      <c r="H147" s="66">
        <f t="shared" si="6"/>
        <v>0</v>
      </c>
      <c r="I147" s="40">
        <f t="shared" si="7"/>
        <v>0</v>
      </c>
      <c r="J147" s="41">
        <f>PRODUCT(E147,I147)</f>
        <v>0</v>
      </c>
      <c r="K147" s="42">
        <f>SUM(F147)*I147</f>
        <v>0</v>
      </c>
      <c r="L147" s="43">
        <f t="shared" si="8"/>
        <v>0</v>
      </c>
    </row>
    <row r="148" spans="1:12" s="9" customFormat="1" x14ac:dyDescent="0.2">
      <c r="A148" s="57">
        <v>55</v>
      </c>
      <c r="B148" s="8" t="s">
        <v>481</v>
      </c>
      <c r="C148" s="6" t="s">
        <v>482</v>
      </c>
      <c r="D148" s="6" t="s">
        <v>2</v>
      </c>
      <c r="E148" s="51">
        <v>3</v>
      </c>
      <c r="F148" s="47"/>
      <c r="G148" s="72"/>
      <c r="H148" s="66">
        <f t="shared" si="6"/>
        <v>0</v>
      </c>
      <c r="I148" s="40">
        <f t="shared" si="7"/>
        <v>0</v>
      </c>
      <c r="J148" s="41">
        <f>PRODUCT(E148,I148)</f>
        <v>0</v>
      </c>
      <c r="K148" s="42">
        <f>SUM(F148)*I148</f>
        <v>0</v>
      </c>
      <c r="L148" s="43">
        <f t="shared" si="8"/>
        <v>0</v>
      </c>
    </row>
    <row r="149" spans="1:12" s="9" customFormat="1" x14ac:dyDescent="0.2">
      <c r="A149" s="57">
        <v>56</v>
      </c>
      <c r="B149" s="8" t="s">
        <v>483</v>
      </c>
      <c r="C149" s="6" t="s">
        <v>583</v>
      </c>
      <c r="D149" s="6" t="s">
        <v>2</v>
      </c>
      <c r="E149" s="51">
        <v>4</v>
      </c>
      <c r="F149" s="47"/>
      <c r="G149" s="71"/>
      <c r="H149" s="66">
        <f t="shared" si="6"/>
        <v>0</v>
      </c>
      <c r="I149" s="40">
        <f t="shared" si="7"/>
        <v>0</v>
      </c>
      <c r="J149" s="41">
        <f>PRODUCT(E149,I149)</f>
        <v>0</v>
      </c>
      <c r="K149" s="42">
        <f>SUM(F149)*I149</f>
        <v>0</v>
      </c>
      <c r="L149" s="43">
        <f t="shared" si="8"/>
        <v>0</v>
      </c>
    </row>
    <row r="150" spans="1:12" s="9" customFormat="1" x14ac:dyDescent="0.2">
      <c r="A150" s="57">
        <v>57</v>
      </c>
      <c r="B150" s="8" t="s">
        <v>333</v>
      </c>
      <c r="C150" s="6" t="s">
        <v>484</v>
      </c>
      <c r="D150" s="6" t="s">
        <v>2</v>
      </c>
      <c r="E150" s="51">
        <v>50</v>
      </c>
      <c r="F150" s="47"/>
      <c r="G150" s="72"/>
      <c r="H150" s="66">
        <f t="shared" si="6"/>
        <v>0</v>
      </c>
      <c r="I150" s="40">
        <f t="shared" si="7"/>
        <v>0</v>
      </c>
      <c r="J150" s="41">
        <f>PRODUCT(E150,I150)</f>
        <v>0</v>
      </c>
      <c r="K150" s="42">
        <f>SUM(F150)*I150</f>
        <v>0</v>
      </c>
      <c r="L150" s="43">
        <f t="shared" si="8"/>
        <v>0</v>
      </c>
    </row>
    <row r="151" spans="1:12" s="9" customFormat="1" x14ac:dyDescent="0.2">
      <c r="A151" s="57">
        <v>58</v>
      </c>
      <c r="B151" s="8" t="s">
        <v>572</v>
      </c>
      <c r="C151" s="6" t="s">
        <v>485</v>
      </c>
      <c r="D151" s="6" t="s">
        <v>2</v>
      </c>
      <c r="E151" s="51">
        <v>40</v>
      </c>
      <c r="F151" s="47"/>
      <c r="G151" s="72"/>
      <c r="H151" s="66">
        <f t="shared" si="6"/>
        <v>0</v>
      </c>
      <c r="I151" s="40">
        <f t="shared" si="7"/>
        <v>0</v>
      </c>
      <c r="J151" s="41">
        <f>PRODUCT(E151,I151)</f>
        <v>0</v>
      </c>
      <c r="K151" s="42">
        <f>SUM(F151)*I151</f>
        <v>0</v>
      </c>
      <c r="L151" s="43">
        <f t="shared" si="8"/>
        <v>0</v>
      </c>
    </row>
    <row r="152" spans="1:12" ht="30.75" customHeight="1" x14ac:dyDescent="0.2">
      <c r="A152" s="101" t="s">
        <v>10</v>
      </c>
      <c r="B152" s="102"/>
      <c r="C152" s="102"/>
      <c r="D152" s="102"/>
      <c r="E152" s="102"/>
      <c r="F152" s="102"/>
      <c r="G152" s="102"/>
      <c r="H152" s="102"/>
      <c r="I152" s="107"/>
      <c r="J152" s="94">
        <f>SUM(J94:J151)</f>
        <v>0</v>
      </c>
      <c r="K152" s="94">
        <f t="shared" ref="K152" si="9">SUM(K94:K151)</f>
        <v>0</v>
      </c>
      <c r="L152" s="94">
        <f>SUM(L94:L151)</f>
        <v>0</v>
      </c>
    </row>
    <row r="153" spans="1:12" ht="30.75" customHeight="1" x14ac:dyDescent="0.2">
      <c r="A153" s="101" t="s">
        <v>638</v>
      </c>
      <c r="B153" s="102"/>
      <c r="C153" s="102"/>
      <c r="D153" s="102"/>
      <c r="E153" s="102"/>
      <c r="F153" s="102"/>
      <c r="G153" s="102"/>
      <c r="H153" s="102"/>
      <c r="I153" s="102"/>
      <c r="J153" s="46">
        <f>SUM(J92,J152)</f>
        <v>0</v>
      </c>
      <c r="K153" s="46">
        <f t="shared" ref="K153:L153" si="10">SUM(K92,K152)</f>
        <v>0</v>
      </c>
      <c r="L153" s="46">
        <f t="shared" si="10"/>
        <v>0</v>
      </c>
    </row>
    <row r="154" spans="1:12" ht="36" customHeight="1" x14ac:dyDescent="0.2">
      <c r="A154" s="103" t="s">
        <v>633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5"/>
    </row>
    <row r="155" spans="1:12" ht="30.75" customHeight="1" x14ac:dyDescent="0.2">
      <c r="A155" s="98" t="s">
        <v>643</v>
      </c>
      <c r="B155" s="99"/>
      <c r="C155" s="99"/>
      <c r="D155" s="99"/>
      <c r="E155" s="99"/>
      <c r="F155" s="99"/>
      <c r="G155" s="108"/>
      <c r="H155" s="99"/>
      <c r="I155" s="99"/>
      <c r="J155" s="99"/>
      <c r="K155" s="99"/>
      <c r="L155" s="100"/>
    </row>
    <row r="156" spans="1:12" x14ac:dyDescent="0.2">
      <c r="A156" s="17">
        <v>1</v>
      </c>
      <c r="B156" s="8" t="s">
        <v>49</v>
      </c>
      <c r="C156" s="11" t="s">
        <v>50</v>
      </c>
      <c r="D156" s="6" t="s">
        <v>131</v>
      </c>
      <c r="E156" s="7">
        <v>2</v>
      </c>
      <c r="F156" s="47">
        <v>2</v>
      </c>
      <c r="G156" s="62"/>
      <c r="H156" s="66">
        <f t="shared" ref="H156:H198" si="11">(G156/100)*23</f>
        <v>0</v>
      </c>
      <c r="I156" s="40">
        <f t="shared" ref="I156:I198" si="12">SUM(G156:H156)</f>
        <v>0</v>
      </c>
      <c r="J156" s="41">
        <f>PRODUCT(E156,I156)</f>
        <v>0</v>
      </c>
      <c r="K156" s="42">
        <f>SUM(F156)*I156</f>
        <v>0</v>
      </c>
      <c r="L156" s="43">
        <f t="shared" ref="L156:L198" si="13">SUM(J156:K156)</f>
        <v>0</v>
      </c>
    </row>
    <row r="157" spans="1:12" x14ac:dyDescent="0.2">
      <c r="A157" s="17">
        <v>2</v>
      </c>
      <c r="B157" s="8" t="s">
        <v>410</v>
      </c>
      <c r="C157" s="11">
        <v>355429160170</v>
      </c>
      <c r="D157" s="6" t="s">
        <v>2</v>
      </c>
      <c r="E157" s="7">
        <v>10</v>
      </c>
      <c r="F157" s="47">
        <v>0</v>
      </c>
      <c r="G157" s="62"/>
      <c r="H157" s="66">
        <f t="shared" si="11"/>
        <v>0</v>
      </c>
      <c r="I157" s="40">
        <f t="shared" si="12"/>
        <v>0</v>
      </c>
      <c r="J157" s="41">
        <f>PRODUCT(E157,I157)</f>
        <v>0</v>
      </c>
      <c r="K157" s="42">
        <f>SUM(F157)*I157</f>
        <v>0</v>
      </c>
      <c r="L157" s="43">
        <f t="shared" si="13"/>
        <v>0</v>
      </c>
    </row>
    <row r="158" spans="1:12" x14ac:dyDescent="0.2">
      <c r="A158" s="17">
        <v>3</v>
      </c>
      <c r="B158" s="8" t="s">
        <v>361</v>
      </c>
      <c r="C158" s="11">
        <v>335229260190</v>
      </c>
      <c r="D158" s="6" t="s">
        <v>2</v>
      </c>
      <c r="E158" s="7">
        <v>10</v>
      </c>
      <c r="F158" s="47">
        <v>0</v>
      </c>
      <c r="G158" s="62"/>
      <c r="H158" s="66">
        <f t="shared" si="11"/>
        <v>0</v>
      </c>
      <c r="I158" s="40">
        <f t="shared" si="12"/>
        <v>0</v>
      </c>
      <c r="J158" s="41">
        <f>PRODUCT(E158,I158)</f>
        <v>0</v>
      </c>
      <c r="K158" s="42">
        <f>SUM(F158)*I158</f>
        <v>0</v>
      </c>
      <c r="L158" s="43">
        <f t="shared" si="13"/>
        <v>0</v>
      </c>
    </row>
    <row r="159" spans="1:12" x14ac:dyDescent="0.2">
      <c r="A159" s="17">
        <v>4</v>
      </c>
      <c r="B159" s="8" t="s">
        <v>51</v>
      </c>
      <c r="C159" s="11">
        <v>700000032</v>
      </c>
      <c r="D159" s="6" t="s">
        <v>2</v>
      </c>
      <c r="E159" s="7">
        <v>2</v>
      </c>
      <c r="F159" s="47">
        <v>0</v>
      </c>
      <c r="G159" s="62"/>
      <c r="H159" s="66">
        <f t="shared" si="11"/>
        <v>0</v>
      </c>
      <c r="I159" s="40">
        <f t="shared" si="12"/>
        <v>0</v>
      </c>
      <c r="J159" s="41">
        <f>PRODUCT(E159,I159)</f>
        <v>0</v>
      </c>
      <c r="K159" s="42">
        <f>SUM(F159)*I159</f>
        <v>0</v>
      </c>
      <c r="L159" s="43">
        <f t="shared" si="13"/>
        <v>0</v>
      </c>
    </row>
    <row r="160" spans="1:12" x14ac:dyDescent="0.2">
      <c r="A160" s="17">
        <v>5</v>
      </c>
      <c r="B160" s="8" t="s">
        <v>52</v>
      </c>
      <c r="C160" s="11">
        <v>700000033</v>
      </c>
      <c r="D160" s="6" t="s">
        <v>2</v>
      </c>
      <c r="E160" s="7">
        <v>2</v>
      </c>
      <c r="F160" s="47">
        <v>0</v>
      </c>
      <c r="G160" s="62"/>
      <c r="H160" s="66">
        <f t="shared" si="11"/>
        <v>0</v>
      </c>
      <c r="I160" s="40">
        <f t="shared" si="12"/>
        <v>0</v>
      </c>
      <c r="J160" s="41">
        <f>PRODUCT(E160,I160)</f>
        <v>0</v>
      </c>
      <c r="K160" s="42">
        <f>SUM(F160)*I160</f>
        <v>0</v>
      </c>
      <c r="L160" s="43">
        <f t="shared" si="13"/>
        <v>0</v>
      </c>
    </row>
    <row r="161" spans="1:12" x14ac:dyDescent="0.2">
      <c r="A161" s="17">
        <v>6</v>
      </c>
      <c r="B161" s="8" t="s">
        <v>11</v>
      </c>
      <c r="C161" s="11">
        <v>779057219</v>
      </c>
      <c r="D161" s="6" t="s">
        <v>2</v>
      </c>
      <c r="E161" s="7">
        <v>3</v>
      </c>
      <c r="F161" s="47">
        <v>2</v>
      </c>
      <c r="G161" s="62"/>
      <c r="H161" s="66">
        <f t="shared" si="11"/>
        <v>0</v>
      </c>
      <c r="I161" s="40">
        <f t="shared" si="12"/>
        <v>0</v>
      </c>
      <c r="J161" s="41">
        <f>PRODUCT(E161,I161)</f>
        <v>0</v>
      </c>
      <c r="K161" s="42">
        <f>SUM(F161)*I161</f>
        <v>0</v>
      </c>
      <c r="L161" s="43">
        <f t="shared" si="13"/>
        <v>0</v>
      </c>
    </row>
    <row r="162" spans="1:12" x14ac:dyDescent="0.2">
      <c r="A162" s="17">
        <v>7</v>
      </c>
      <c r="B162" s="8" t="s">
        <v>53</v>
      </c>
      <c r="C162" s="11">
        <v>388888886770</v>
      </c>
      <c r="D162" s="6" t="s">
        <v>2</v>
      </c>
      <c r="E162" s="7">
        <v>3</v>
      </c>
      <c r="F162" s="47">
        <v>2</v>
      </c>
      <c r="G162" s="62"/>
      <c r="H162" s="66">
        <f t="shared" si="11"/>
        <v>0</v>
      </c>
      <c r="I162" s="40">
        <f t="shared" si="12"/>
        <v>0</v>
      </c>
      <c r="J162" s="41">
        <f>PRODUCT(E162,I162)</f>
        <v>0</v>
      </c>
      <c r="K162" s="42">
        <f>SUM(F162)*I162</f>
        <v>0</v>
      </c>
      <c r="L162" s="43">
        <f t="shared" si="13"/>
        <v>0</v>
      </c>
    </row>
    <row r="163" spans="1:12" x14ac:dyDescent="0.2">
      <c r="A163" s="17">
        <v>8</v>
      </c>
      <c r="B163" s="8" t="s">
        <v>411</v>
      </c>
      <c r="C163" s="11">
        <v>779059417</v>
      </c>
      <c r="D163" s="6" t="s">
        <v>2</v>
      </c>
      <c r="E163" s="7">
        <v>1</v>
      </c>
      <c r="F163" s="47">
        <v>0</v>
      </c>
      <c r="G163" s="62"/>
      <c r="H163" s="66">
        <f t="shared" si="11"/>
        <v>0</v>
      </c>
      <c r="I163" s="40">
        <f t="shared" si="12"/>
        <v>0</v>
      </c>
      <c r="J163" s="41">
        <f>PRODUCT(E163,I163)</f>
        <v>0</v>
      </c>
      <c r="K163" s="42">
        <f>SUM(F163)*I163</f>
        <v>0</v>
      </c>
      <c r="L163" s="43">
        <f t="shared" si="13"/>
        <v>0</v>
      </c>
    </row>
    <row r="164" spans="1:12" x14ac:dyDescent="0.2">
      <c r="A164" s="17">
        <v>9</v>
      </c>
      <c r="B164" s="8" t="s">
        <v>363</v>
      </c>
      <c r="C164" s="11">
        <v>779057421</v>
      </c>
      <c r="D164" s="6" t="s">
        <v>2</v>
      </c>
      <c r="E164" s="7">
        <v>2</v>
      </c>
      <c r="F164" s="47">
        <v>2</v>
      </c>
      <c r="G164" s="62"/>
      <c r="H164" s="66">
        <f t="shared" si="11"/>
        <v>0</v>
      </c>
      <c r="I164" s="40">
        <f t="shared" si="12"/>
        <v>0</v>
      </c>
      <c r="J164" s="41">
        <f>PRODUCT(E164,I164)</f>
        <v>0</v>
      </c>
      <c r="K164" s="42">
        <f>SUM(F164)*I164</f>
        <v>0</v>
      </c>
      <c r="L164" s="43">
        <f t="shared" si="13"/>
        <v>0</v>
      </c>
    </row>
    <row r="165" spans="1:12" x14ac:dyDescent="0.2">
      <c r="A165" s="17">
        <v>10</v>
      </c>
      <c r="B165" s="31" t="s">
        <v>364</v>
      </c>
      <c r="C165" s="11">
        <v>779058900</v>
      </c>
      <c r="D165" s="6" t="s">
        <v>2</v>
      </c>
      <c r="E165" s="7">
        <v>2</v>
      </c>
      <c r="F165" s="47">
        <v>2</v>
      </c>
      <c r="G165" s="62"/>
      <c r="H165" s="66">
        <f t="shared" si="11"/>
        <v>0</v>
      </c>
      <c r="I165" s="40">
        <f t="shared" si="12"/>
        <v>0</v>
      </c>
      <c r="J165" s="41">
        <f>PRODUCT(E165,I165)</f>
        <v>0</v>
      </c>
      <c r="K165" s="42">
        <f>SUM(F165)*I165</f>
        <v>0</v>
      </c>
      <c r="L165" s="43">
        <f t="shared" si="13"/>
        <v>0</v>
      </c>
    </row>
    <row r="166" spans="1:12" x14ac:dyDescent="0.2">
      <c r="A166" s="17">
        <v>11</v>
      </c>
      <c r="B166" s="8" t="s">
        <v>365</v>
      </c>
      <c r="C166" s="11">
        <v>782015122</v>
      </c>
      <c r="D166" s="6" t="s">
        <v>2</v>
      </c>
      <c r="E166" s="7">
        <v>1</v>
      </c>
      <c r="F166" s="47">
        <v>1</v>
      </c>
      <c r="G166" s="62"/>
      <c r="H166" s="66">
        <f t="shared" si="11"/>
        <v>0</v>
      </c>
      <c r="I166" s="40">
        <f t="shared" si="12"/>
        <v>0</v>
      </c>
      <c r="J166" s="41">
        <f>PRODUCT(E166,I166)</f>
        <v>0</v>
      </c>
      <c r="K166" s="42">
        <f>SUM(F166)*I166</f>
        <v>0</v>
      </c>
      <c r="L166" s="43">
        <f t="shared" si="13"/>
        <v>0</v>
      </c>
    </row>
    <row r="167" spans="1:12" x14ac:dyDescent="0.2">
      <c r="A167" s="17">
        <v>12</v>
      </c>
      <c r="B167" s="31" t="s">
        <v>365</v>
      </c>
      <c r="C167" s="11">
        <v>782015123</v>
      </c>
      <c r="D167" s="6" t="s">
        <v>2</v>
      </c>
      <c r="E167" s="7">
        <v>1</v>
      </c>
      <c r="F167" s="47">
        <v>1</v>
      </c>
      <c r="G167" s="62"/>
      <c r="H167" s="66">
        <f t="shared" si="11"/>
        <v>0</v>
      </c>
      <c r="I167" s="40">
        <f t="shared" si="12"/>
        <v>0</v>
      </c>
      <c r="J167" s="41">
        <f>PRODUCT(E167,I167)</f>
        <v>0</v>
      </c>
      <c r="K167" s="42">
        <f>SUM(F167)*I167</f>
        <v>0</v>
      </c>
      <c r="L167" s="43">
        <f t="shared" si="13"/>
        <v>0</v>
      </c>
    </row>
    <row r="168" spans="1:12" x14ac:dyDescent="0.2">
      <c r="A168" s="17">
        <v>13</v>
      </c>
      <c r="B168" s="8" t="s">
        <v>412</v>
      </c>
      <c r="C168" s="11">
        <v>779057839</v>
      </c>
      <c r="D168" s="6" t="s">
        <v>2</v>
      </c>
      <c r="E168" s="7">
        <v>2</v>
      </c>
      <c r="F168" s="47">
        <v>1</v>
      </c>
      <c r="G168" s="62"/>
      <c r="H168" s="66">
        <f t="shared" si="11"/>
        <v>0</v>
      </c>
      <c r="I168" s="40">
        <f t="shared" si="12"/>
        <v>0</v>
      </c>
      <c r="J168" s="41">
        <f>PRODUCT(E168,I168)</f>
        <v>0</v>
      </c>
      <c r="K168" s="42">
        <f>SUM(F168)*I168</f>
        <v>0</v>
      </c>
      <c r="L168" s="43">
        <f t="shared" si="13"/>
        <v>0</v>
      </c>
    </row>
    <row r="169" spans="1:12" x14ac:dyDescent="0.2">
      <c r="A169" s="17">
        <v>14</v>
      </c>
      <c r="B169" s="8" t="s">
        <v>412</v>
      </c>
      <c r="C169" s="11">
        <v>779057840</v>
      </c>
      <c r="D169" s="6" t="s">
        <v>2</v>
      </c>
      <c r="E169" s="7">
        <v>2</v>
      </c>
      <c r="F169" s="47">
        <v>1</v>
      </c>
      <c r="G169" s="62"/>
      <c r="H169" s="66">
        <f t="shared" si="11"/>
        <v>0</v>
      </c>
      <c r="I169" s="40">
        <f t="shared" si="12"/>
        <v>0</v>
      </c>
      <c r="J169" s="41">
        <f>PRODUCT(E169,I169)</f>
        <v>0</v>
      </c>
      <c r="K169" s="42">
        <f>SUM(F169)*I169</f>
        <v>0</v>
      </c>
      <c r="L169" s="43">
        <f t="shared" si="13"/>
        <v>0</v>
      </c>
    </row>
    <row r="170" spans="1:12" x14ac:dyDescent="0.2">
      <c r="A170" s="17">
        <v>15</v>
      </c>
      <c r="B170" s="8" t="s">
        <v>346</v>
      </c>
      <c r="C170" s="11">
        <v>779056679</v>
      </c>
      <c r="D170" s="6" t="s">
        <v>2</v>
      </c>
      <c r="E170" s="7">
        <v>6</v>
      </c>
      <c r="F170" s="47">
        <v>2</v>
      </c>
      <c r="G170" s="62"/>
      <c r="H170" s="66">
        <f t="shared" si="11"/>
        <v>0</v>
      </c>
      <c r="I170" s="40">
        <f t="shared" si="12"/>
        <v>0</v>
      </c>
      <c r="J170" s="41">
        <f>PRODUCT(E170,I170)</f>
        <v>0</v>
      </c>
      <c r="K170" s="42">
        <f>SUM(F170)*I170</f>
        <v>0</v>
      </c>
      <c r="L170" s="43">
        <f t="shared" si="13"/>
        <v>0</v>
      </c>
    </row>
    <row r="171" spans="1:12" x14ac:dyDescent="0.2">
      <c r="A171" s="17">
        <v>16</v>
      </c>
      <c r="B171" s="8" t="s">
        <v>133</v>
      </c>
      <c r="C171" s="11" t="s">
        <v>72</v>
      </c>
      <c r="D171" s="6" t="s">
        <v>2</v>
      </c>
      <c r="E171" s="7">
        <v>4</v>
      </c>
      <c r="F171" s="47">
        <v>2</v>
      </c>
      <c r="G171" s="62"/>
      <c r="H171" s="66">
        <f t="shared" si="11"/>
        <v>0</v>
      </c>
      <c r="I171" s="40">
        <f t="shared" si="12"/>
        <v>0</v>
      </c>
      <c r="J171" s="41">
        <f>PRODUCT(E171,I171)</f>
        <v>0</v>
      </c>
      <c r="K171" s="42">
        <f>SUM(F171)*I171</f>
        <v>0</v>
      </c>
      <c r="L171" s="43">
        <f t="shared" si="13"/>
        <v>0</v>
      </c>
    </row>
    <row r="172" spans="1:12" x14ac:dyDescent="0.2">
      <c r="A172" s="17">
        <v>17</v>
      </c>
      <c r="B172" s="8" t="s">
        <v>54</v>
      </c>
      <c r="C172" s="11">
        <v>30211</v>
      </c>
      <c r="D172" s="6" t="s">
        <v>2</v>
      </c>
      <c r="E172" s="7">
        <v>4</v>
      </c>
      <c r="F172" s="47">
        <v>2</v>
      </c>
      <c r="G172" s="62"/>
      <c r="H172" s="66">
        <f t="shared" si="11"/>
        <v>0</v>
      </c>
      <c r="I172" s="40">
        <f t="shared" si="12"/>
        <v>0</v>
      </c>
      <c r="J172" s="41">
        <f>PRODUCT(E172,I172)</f>
        <v>0</v>
      </c>
      <c r="K172" s="42">
        <f>SUM(F172)*I172</f>
        <v>0</v>
      </c>
      <c r="L172" s="43">
        <f t="shared" si="13"/>
        <v>0</v>
      </c>
    </row>
    <row r="173" spans="1:12" x14ac:dyDescent="0.2">
      <c r="A173" s="17">
        <v>18</v>
      </c>
      <c r="B173" s="8" t="s">
        <v>55</v>
      </c>
      <c r="C173" s="11" t="s">
        <v>73</v>
      </c>
      <c r="D173" s="6" t="s">
        <v>2</v>
      </c>
      <c r="E173" s="7">
        <v>4</v>
      </c>
      <c r="F173" s="47">
        <v>2</v>
      </c>
      <c r="G173" s="62"/>
      <c r="H173" s="66">
        <f t="shared" si="11"/>
        <v>0</v>
      </c>
      <c r="I173" s="40">
        <f t="shared" si="12"/>
        <v>0</v>
      </c>
      <c r="J173" s="41">
        <f>PRODUCT(E173,I173)</f>
        <v>0</v>
      </c>
      <c r="K173" s="42">
        <f>SUM(F173)*I173</f>
        <v>0</v>
      </c>
      <c r="L173" s="43">
        <f t="shared" si="13"/>
        <v>0</v>
      </c>
    </row>
    <row r="174" spans="1:12" x14ac:dyDescent="0.2">
      <c r="A174" s="17">
        <v>19</v>
      </c>
      <c r="B174" s="8" t="s">
        <v>320</v>
      </c>
      <c r="C174" s="11">
        <v>350410011030</v>
      </c>
      <c r="D174" s="6" t="s">
        <v>2</v>
      </c>
      <c r="E174" s="7">
        <v>4</v>
      </c>
      <c r="F174" s="47">
        <v>2</v>
      </c>
      <c r="G174" s="62"/>
      <c r="H174" s="66">
        <f t="shared" si="11"/>
        <v>0</v>
      </c>
      <c r="I174" s="40">
        <f t="shared" si="12"/>
        <v>0</v>
      </c>
      <c r="J174" s="41">
        <f>PRODUCT(E174,I174)</f>
        <v>0</v>
      </c>
      <c r="K174" s="42">
        <f>SUM(F174)*I174</f>
        <v>0</v>
      </c>
      <c r="L174" s="43">
        <f t="shared" si="13"/>
        <v>0</v>
      </c>
    </row>
    <row r="175" spans="1:12" x14ac:dyDescent="0.2">
      <c r="A175" s="17">
        <v>20</v>
      </c>
      <c r="B175" s="8" t="s">
        <v>67</v>
      </c>
      <c r="C175" s="11">
        <v>779059745</v>
      </c>
      <c r="D175" s="6" t="s">
        <v>2</v>
      </c>
      <c r="E175" s="7">
        <v>4</v>
      </c>
      <c r="F175" s="47">
        <v>4</v>
      </c>
      <c r="G175" s="62"/>
      <c r="H175" s="66">
        <f t="shared" si="11"/>
        <v>0</v>
      </c>
      <c r="I175" s="40">
        <f t="shared" si="12"/>
        <v>0</v>
      </c>
      <c r="J175" s="41">
        <f>PRODUCT(E175,I175)</f>
        <v>0</v>
      </c>
      <c r="K175" s="42">
        <f>SUM(F175)*I175</f>
        <v>0</v>
      </c>
      <c r="L175" s="43">
        <f t="shared" si="13"/>
        <v>0</v>
      </c>
    </row>
    <row r="176" spans="1:12" x14ac:dyDescent="0.2">
      <c r="A176" s="17">
        <v>21</v>
      </c>
      <c r="B176" s="8" t="s">
        <v>413</v>
      </c>
      <c r="C176" s="11" t="s">
        <v>418</v>
      </c>
      <c r="D176" s="6" t="s">
        <v>2</v>
      </c>
      <c r="E176" s="7">
        <v>2</v>
      </c>
      <c r="F176" s="47">
        <v>0</v>
      </c>
      <c r="G176" s="62"/>
      <c r="H176" s="66">
        <f t="shared" si="11"/>
        <v>0</v>
      </c>
      <c r="I176" s="40">
        <f t="shared" si="12"/>
        <v>0</v>
      </c>
      <c r="J176" s="41">
        <f>PRODUCT(E176,I176)</f>
        <v>0</v>
      </c>
      <c r="K176" s="42">
        <f>SUM(F176)*I176</f>
        <v>0</v>
      </c>
      <c r="L176" s="43">
        <f t="shared" si="13"/>
        <v>0</v>
      </c>
    </row>
    <row r="177" spans="1:12" x14ac:dyDescent="0.2">
      <c r="A177" s="17">
        <v>22</v>
      </c>
      <c r="B177" s="8" t="s">
        <v>56</v>
      </c>
      <c r="C177" s="11" t="s">
        <v>41</v>
      </c>
      <c r="D177" s="6" t="s">
        <v>2</v>
      </c>
      <c r="E177" s="7">
        <v>4</v>
      </c>
      <c r="F177" s="47">
        <v>4</v>
      </c>
      <c r="G177" s="62"/>
      <c r="H177" s="66">
        <f t="shared" si="11"/>
        <v>0</v>
      </c>
      <c r="I177" s="40">
        <f t="shared" si="12"/>
        <v>0</v>
      </c>
      <c r="J177" s="41">
        <f>PRODUCT(E177,I177)</f>
        <v>0</v>
      </c>
      <c r="K177" s="42">
        <f>SUM(F177)*I177</f>
        <v>0</v>
      </c>
      <c r="L177" s="43">
        <f t="shared" si="13"/>
        <v>0</v>
      </c>
    </row>
    <row r="178" spans="1:12" x14ac:dyDescent="0.2">
      <c r="A178" s="17">
        <v>23</v>
      </c>
      <c r="B178" s="8" t="s">
        <v>57</v>
      </c>
      <c r="C178" s="11" t="s">
        <v>58</v>
      </c>
      <c r="D178" s="6" t="s">
        <v>2</v>
      </c>
      <c r="E178" s="7">
        <v>5</v>
      </c>
      <c r="F178" s="47">
        <v>5</v>
      </c>
      <c r="G178" s="62"/>
      <c r="H178" s="66">
        <f t="shared" si="11"/>
        <v>0</v>
      </c>
      <c r="I178" s="40">
        <f t="shared" si="12"/>
        <v>0</v>
      </c>
      <c r="J178" s="41">
        <f>PRODUCT(E178,I178)</f>
        <v>0</v>
      </c>
      <c r="K178" s="42">
        <f>SUM(F178)*I178</f>
        <v>0</v>
      </c>
      <c r="L178" s="43">
        <f t="shared" si="13"/>
        <v>0</v>
      </c>
    </row>
    <row r="179" spans="1:12" x14ac:dyDescent="0.2">
      <c r="A179" s="17">
        <v>24</v>
      </c>
      <c r="B179" s="8" t="s">
        <v>68</v>
      </c>
      <c r="C179" s="11">
        <v>362610560</v>
      </c>
      <c r="D179" s="6" t="s">
        <v>2</v>
      </c>
      <c r="E179" s="7">
        <v>2</v>
      </c>
      <c r="F179" s="47">
        <v>1</v>
      </c>
      <c r="G179" s="62"/>
      <c r="H179" s="66">
        <f t="shared" si="11"/>
        <v>0</v>
      </c>
      <c r="I179" s="40">
        <f t="shared" si="12"/>
        <v>0</v>
      </c>
      <c r="J179" s="41">
        <f>PRODUCT(E179,I179)</f>
        <v>0</v>
      </c>
      <c r="K179" s="42">
        <f>SUM(F179)*I179</f>
        <v>0</v>
      </c>
      <c r="L179" s="43">
        <f t="shared" si="13"/>
        <v>0</v>
      </c>
    </row>
    <row r="180" spans="1:12" x14ac:dyDescent="0.2">
      <c r="A180" s="17">
        <v>25</v>
      </c>
      <c r="B180" s="8" t="s">
        <v>59</v>
      </c>
      <c r="C180" s="11" t="s">
        <v>60</v>
      </c>
      <c r="D180" s="6" t="s">
        <v>2</v>
      </c>
      <c r="E180" s="7">
        <v>4</v>
      </c>
      <c r="F180" s="47">
        <v>2</v>
      </c>
      <c r="G180" s="62"/>
      <c r="H180" s="66">
        <f t="shared" si="11"/>
        <v>0</v>
      </c>
      <c r="I180" s="40">
        <f t="shared" si="12"/>
        <v>0</v>
      </c>
      <c r="J180" s="41">
        <f>PRODUCT(E180,I180)</f>
        <v>0</v>
      </c>
      <c r="K180" s="42">
        <f>SUM(F180)*I180</f>
        <v>0</v>
      </c>
      <c r="L180" s="43">
        <f t="shared" si="13"/>
        <v>0</v>
      </c>
    </row>
    <row r="181" spans="1:12" x14ac:dyDescent="0.2">
      <c r="A181" s="17">
        <v>26</v>
      </c>
      <c r="B181" s="8" t="s">
        <v>61</v>
      </c>
      <c r="C181" s="11" t="s">
        <v>62</v>
      </c>
      <c r="D181" s="6" t="s">
        <v>2</v>
      </c>
      <c r="E181" s="7">
        <v>4</v>
      </c>
      <c r="F181" s="47">
        <v>2</v>
      </c>
      <c r="G181" s="62"/>
      <c r="H181" s="66">
        <f t="shared" si="11"/>
        <v>0</v>
      </c>
      <c r="I181" s="40">
        <f t="shared" si="12"/>
        <v>0</v>
      </c>
      <c r="J181" s="41">
        <f>PRODUCT(E181,I181)</f>
        <v>0</v>
      </c>
      <c r="K181" s="42">
        <f>SUM(F181)*I181</f>
        <v>0</v>
      </c>
      <c r="L181" s="43">
        <f t="shared" si="13"/>
        <v>0</v>
      </c>
    </row>
    <row r="182" spans="1:12" x14ac:dyDescent="0.2">
      <c r="A182" s="17">
        <v>28</v>
      </c>
      <c r="B182" s="8" t="s">
        <v>63</v>
      </c>
      <c r="C182" s="11">
        <v>244253713500</v>
      </c>
      <c r="D182" s="6" t="s">
        <v>2</v>
      </c>
      <c r="E182" s="7">
        <v>1</v>
      </c>
      <c r="F182" s="47">
        <v>0</v>
      </c>
      <c r="G182" s="62"/>
      <c r="H182" s="66">
        <f t="shared" si="11"/>
        <v>0</v>
      </c>
      <c r="I182" s="40">
        <f t="shared" si="12"/>
        <v>0</v>
      </c>
      <c r="J182" s="41">
        <f>PRODUCT(E182,I182)</f>
        <v>0</v>
      </c>
      <c r="K182" s="42">
        <f>SUM(F182)*I182</f>
        <v>0</v>
      </c>
      <c r="L182" s="43">
        <f t="shared" si="13"/>
        <v>0</v>
      </c>
    </row>
    <row r="183" spans="1:12" x14ac:dyDescent="0.2">
      <c r="A183" s="17">
        <v>29</v>
      </c>
      <c r="B183" s="8" t="s">
        <v>64</v>
      </c>
      <c r="C183" s="11">
        <v>388888886620</v>
      </c>
      <c r="D183" s="6" t="s">
        <v>2</v>
      </c>
      <c r="E183" s="7">
        <v>2</v>
      </c>
      <c r="F183" s="47">
        <v>2</v>
      </c>
      <c r="G183" s="62"/>
      <c r="H183" s="66">
        <f t="shared" si="11"/>
        <v>0</v>
      </c>
      <c r="I183" s="40">
        <f t="shared" si="12"/>
        <v>0</v>
      </c>
      <c r="J183" s="41">
        <f>PRODUCT(E183,I183)</f>
        <v>0</v>
      </c>
      <c r="K183" s="42">
        <f>SUM(F183)*I183</f>
        <v>0</v>
      </c>
      <c r="L183" s="43">
        <f t="shared" si="13"/>
        <v>0</v>
      </c>
    </row>
    <row r="184" spans="1:12" x14ac:dyDescent="0.2">
      <c r="A184" s="17">
        <v>30</v>
      </c>
      <c r="B184" s="8" t="s">
        <v>65</v>
      </c>
      <c r="C184" s="11">
        <v>221298600</v>
      </c>
      <c r="D184" s="6" t="s">
        <v>2</v>
      </c>
      <c r="E184" s="7">
        <v>1</v>
      </c>
      <c r="F184" s="47">
        <v>1</v>
      </c>
      <c r="G184" s="62"/>
      <c r="H184" s="66">
        <f t="shared" si="11"/>
        <v>0</v>
      </c>
      <c r="I184" s="40">
        <f t="shared" si="12"/>
        <v>0</v>
      </c>
      <c r="J184" s="41">
        <f>PRODUCT(E184,I184)</f>
        <v>0</v>
      </c>
      <c r="K184" s="42">
        <f>SUM(F184)*I184</f>
        <v>0</v>
      </c>
      <c r="L184" s="43">
        <f t="shared" si="13"/>
        <v>0</v>
      </c>
    </row>
    <row r="185" spans="1:12" x14ac:dyDescent="0.2">
      <c r="A185" s="17">
        <v>31</v>
      </c>
      <c r="B185" s="8" t="s">
        <v>66</v>
      </c>
      <c r="C185" s="11">
        <v>221298500</v>
      </c>
      <c r="D185" s="6" t="s">
        <v>2</v>
      </c>
      <c r="E185" s="7">
        <v>1</v>
      </c>
      <c r="F185" s="47">
        <v>1</v>
      </c>
      <c r="G185" s="62"/>
      <c r="H185" s="66">
        <f t="shared" si="11"/>
        <v>0</v>
      </c>
      <c r="I185" s="40">
        <f t="shared" si="12"/>
        <v>0</v>
      </c>
      <c r="J185" s="41">
        <f>PRODUCT(E185,I185)</f>
        <v>0</v>
      </c>
      <c r="K185" s="42">
        <f>SUM(F185)*I185</f>
        <v>0</v>
      </c>
      <c r="L185" s="43">
        <f t="shared" si="13"/>
        <v>0</v>
      </c>
    </row>
    <row r="186" spans="1:12" x14ac:dyDescent="0.2">
      <c r="A186" s="17">
        <v>32</v>
      </c>
      <c r="B186" s="8" t="s">
        <v>67</v>
      </c>
      <c r="C186" s="11">
        <v>779059745</v>
      </c>
      <c r="D186" s="6" t="s">
        <v>2</v>
      </c>
      <c r="E186" s="7">
        <v>8</v>
      </c>
      <c r="F186" s="47">
        <v>0</v>
      </c>
      <c r="G186" s="62"/>
      <c r="H186" s="66">
        <f t="shared" si="11"/>
        <v>0</v>
      </c>
      <c r="I186" s="40">
        <f t="shared" si="12"/>
        <v>0</v>
      </c>
      <c r="J186" s="41">
        <f>PRODUCT(E186,I186)</f>
        <v>0</v>
      </c>
      <c r="K186" s="42">
        <f>SUM(F186)*I186</f>
        <v>0</v>
      </c>
      <c r="L186" s="43">
        <f t="shared" si="13"/>
        <v>0</v>
      </c>
    </row>
    <row r="187" spans="1:12" x14ac:dyDescent="0.2">
      <c r="A187" s="17">
        <v>34</v>
      </c>
      <c r="B187" s="8" t="s">
        <v>290</v>
      </c>
      <c r="C187" s="21" t="s">
        <v>291</v>
      </c>
      <c r="D187" s="6" t="s">
        <v>2</v>
      </c>
      <c r="E187" s="7">
        <v>2</v>
      </c>
      <c r="F187" s="47">
        <v>1</v>
      </c>
      <c r="G187" s="62"/>
      <c r="H187" s="66">
        <f t="shared" si="11"/>
        <v>0</v>
      </c>
      <c r="I187" s="40">
        <f t="shared" si="12"/>
        <v>0</v>
      </c>
      <c r="J187" s="41">
        <f>PRODUCT(E187,I187)</f>
        <v>0</v>
      </c>
      <c r="K187" s="42">
        <f>SUM(F187)*I187</f>
        <v>0</v>
      </c>
      <c r="L187" s="43">
        <f t="shared" si="13"/>
        <v>0</v>
      </c>
    </row>
    <row r="188" spans="1:12" x14ac:dyDescent="0.2">
      <c r="A188" s="17">
        <v>35</v>
      </c>
      <c r="B188" s="8" t="s">
        <v>69</v>
      </c>
      <c r="C188" s="11" t="s">
        <v>70</v>
      </c>
      <c r="D188" s="6" t="s">
        <v>2</v>
      </c>
      <c r="E188" s="7">
        <v>2</v>
      </c>
      <c r="F188" s="47">
        <v>1</v>
      </c>
      <c r="G188" s="62"/>
      <c r="H188" s="66">
        <f t="shared" si="11"/>
        <v>0</v>
      </c>
      <c r="I188" s="40">
        <f t="shared" si="12"/>
        <v>0</v>
      </c>
      <c r="J188" s="41">
        <f>PRODUCT(E188,I188)</f>
        <v>0</v>
      </c>
      <c r="K188" s="42">
        <f>SUM(F188)*I188</f>
        <v>0</v>
      </c>
      <c r="L188" s="43">
        <f t="shared" si="13"/>
        <v>0</v>
      </c>
    </row>
    <row r="189" spans="1:12" x14ac:dyDescent="0.2">
      <c r="A189" s="17">
        <v>36</v>
      </c>
      <c r="B189" s="8" t="s">
        <v>71</v>
      </c>
      <c r="C189" s="11">
        <v>331601180</v>
      </c>
      <c r="D189" s="6" t="s">
        <v>2</v>
      </c>
      <c r="E189" s="7">
        <v>2</v>
      </c>
      <c r="F189" s="47">
        <v>1</v>
      </c>
      <c r="G189" s="62"/>
      <c r="H189" s="66">
        <f t="shared" si="11"/>
        <v>0</v>
      </c>
      <c r="I189" s="40">
        <f t="shared" si="12"/>
        <v>0</v>
      </c>
      <c r="J189" s="41">
        <f>PRODUCT(E189,I189)</f>
        <v>0</v>
      </c>
      <c r="K189" s="42">
        <f>SUM(F189)*I189</f>
        <v>0</v>
      </c>
      <c r="L189" s="43">
        <f t="shared" si="13"/>
        <v>0</v>
      </c>
    </row>
    <row r="190" spans="1:12" x14ac:dyDescent="0.2">
      <c r="A190" s="17">
        <v>37</v>
      </c>
      <c r="B190" s="8" t="s">
        <v>330</v>
      </c>
      <c r="C190" s="11">
        <v>335216019990</v>
      </c>
      <c r="D190" s="6" t="s">
        <v>2</v>
      </c>
      <c r="E190" s="7">
        <v>2</v>
      </c>
      <c r="F190" s="47">
        <v>1</v>
      </c>
      <c r="G190" s="62"/>
      <c r="H190" s="66">
        <f t="shared" si="11"/>
        <v>0</v>
      </c>
      <c r="I190" s="40">
        <f t="shared" si="12"/>
        <v>0</v>
      </c>
      <c r="J190" s="41">
        <f>PRODUCT(E190,I190)</f>
        <v>0</v>
      </c>
      <c r="K190" s="42">
        <f>SUM(F190)*I190</f>
        <v>0</v>
      </c>
      <c r="L190" s="43">
        <f t="shared" si="13"/>
        <v>0</v>
      </c>
    </row>
    <row r="191" spans="1:12" x14ac:dyDescent="0.2">
      <c r="A191" s="17">
        <v>40</v>
      </c>
      <c r="B191" s="8" t="s">
        <v>362</v>
      </c>
      <c r="C191" s="11">
        <v>779057268</v>
      </c>
      <c r="D191" s="6" t="s">
        <v>2</v>
      </c>
      <c r="E191" s="7">
        <v>3</v>
      </c>
      <c r="F191" s="47">
        <v>2</v>
      </c>
      <c r="G191" s="62"/>
      <c r="H191" s="66">
        <f t="shared" si="11"/>
        <v>0</v>
      </c>
      <c r="I191" s="40">
        <f t="shared" si="12"/>
        <v>0</v>
      </c>
      <c r="J191" s="41">
        <f>PRODUCT(E191,I191)</f>
        <v>0</v>
      </c>
      <c r="K191" s="42">
        <f>SUM(F191)*I191</f>
        <v>0</v>
      </c>
      <c r="L191" s="43">
        <f t="shared" si="13"/>
        <v>0</v>
      </c>
    </row>
    <row r="192" spans="1:12" x14ac:dyDescent="0.2">
      <c r="A192" s="17">
        <v>41</v>
      </c>
      <c r="B192" s="8" t="s">
        <v>96</v>
      </c>
      <c r="C192" s="11">
        <v>701683872</v>
      </c>
      <c r="D192" s="6" t="s">
        <v>2</v>
      </c>
      <c r="E192" s="7">
        <v>6</v>
      </c>
      <c r="F192" s="47">
        <v>0</v>
      </c>
      <c r="G192" s="62"/>
      <c r="H192" s="66">
        <f t="shared" si="11"/>
        <v>0</v>
      </c>
      <c r="I192" s="40">
        <f t="shared" si="12"/>
        <v>0</v>
      </c>
      <c r="J192" s="41">
        <f>PRODUCT(E192,I192)</f>
        <v>0</v>
      </c>
      <c r="K192" s="42">
        <f>SUM(F192)*I192</f>
        <v>0</v>
      </c>
      <c r="L192" s="43">
        <f t="shared" si="13"/>
        <v>0</v>
      </c>
    </row>
    <row r="193" spans="1:12" x14ac:dyDescent="0.2">
      <c r="A193" s="17">
        <v>42</v>
      </c>
      <c r="B193" s="8" t="s">
        <v>132</v>
      </c>
      <c r="C193" s="11">
        <v>222324030700</v>
      </c>
      <c r="D193" s="6" t="s">
        <v>2</v>
      </c>
      <c r="E193" s="7">
        <v>4</v>
      </c>
      <c r="F193" s="47">
        <v>2</v>
      </c>
      <c r="G193" s="62"/>
      <c r="H193" s="66">
        <f t="shared" si="11"/>
        <v>0</v>
      </c>
      <c r="I193" s="40">
        <f t="shared" si="12"/>
        <v>0</v>
      </c>
      <c r="J193" s="41">
        <f>PRODUCT(E193,I193)</f>
        <v>0</v>
      </c>
      <c r="K193" s="42">
        <f>SUM(F193)*I193</f>
        <v>0</v>
      </c>
      <c r="L193" s="43">
        <f t="shared" si="13"/>
        <v>0</v>
      </c>
    </row>
    <row r="194" spans="1:12" x14ac:dyDescent="0.2">
      <c r="A194" s="17">
        <v>43</v>
      </c>
      <c r="B194" s="8" t="s">
        <v>377</v>
      </c>
      <c r="C194" s="11">
        <v>244601081600</v>
      </c>
      <c r="D194" s="6" t="s">
        <v>2</v>
      </c>
      <c r="E194" s="7">
        <v>1</v>
      </c>
      <c r="F194" s="47">
        <v>1</v>
      </c>
      <c r="G194" s="62"/>
      <c r="H194" s="66">
        <f t="shared" si="11"/>
        <v>0</v>
      </c>
      <c r="I194" s="40">
        <f t="shared" si="12"/>
        <v>0</v>
      </c>
      <c r="J194" s="41">
        <f>PRODUCT(E194,I194)</f>
        <v>0</v>
      </c>
      <c r="K194" s="42">
        <f>SUM(F194)*I194</f>
        <v>0</v>
      </c>
      <c r="L194" s="43">
        <f t="shared" si="13"/>
        <v>0</v>
      </c>
    </row>
    <row r="195" spans="1:12" x14ac:dyDescent="0.2">
      <c r="A195" s="17">
        <v>44</v>
      </c>
      <c r="B195" s="8" t="s">
        <v>334</v>
      </c>
      <c r="C195" s="11">
        <v>779059752</v>
      </c>
      <c r="D195" s="6" t="s">
        <v>2</v>
      </c>
      <c r="E195" s="7">
        <v>1</v>
      </c>
      <c r="F195" s="47">
        <v>1</v>
      </c>
      <c r="G195" s="62"/>
      <c r="H195" s="66">
        <f t="shared" si="11"/>
        <v>0</v>
      </c>
      <c r="I195" s="40">
        <f t="shared" si="12"/>
        <v>0</v>
      </c>
      <c r="J195" s="41">
        <f>PRODUCT(E195,I195)</f>
        <v>0</v>
      </c>
      <c r="K195" s="42">
        <f>SUM(F195)*I195</f>
        <v>0</v>
      </c>
      <c r="L195" s="43">
        <f t="shared" si="13"/>
        <v>0</v>
      </c>
    </row>
    <row r="196" spans="1:12" x14ac:dyDescent="0.2">
      <c r="A196" s="17">
        <v>47</v>
      </c>
      <c r="B196" s="20" t="s">
        <v>126</v>
      </c>
      <c r="C196" s="15" t="s">
        <v>127</v>
      </c>
      <c r="D196" s="15" t="s">
        <v>2</v>
      </c>
      <c r="E196" s="22">
        <v>4</v>
      </c>
      <c r="F196" s="48">
        <v>2</v>
      </c>
      <c r="G196" s="62"/>
      <c r="H196" s="66">
        <f t="shared" si="11"/>
        <v>0</v>
      </c>
      <c r="I196" s="40">
        <f t="shared" si="12"/>
        <v>0</v>
      </c>
      <c r="J196" s="41">
        <f>PRODUCT(E196,I196)</f>
        <v>0</v>
      </c>
      <c r="K196" s="42">
        <f>SUM(F196)*I196</f>
        <v>0</v>
      </c>
      <c r="L196" s="43">
        <f t="shared" si="13"/>
        <v>0</v>
      </c>
    </row>
    <row r="197" spans="1:12" x14ac:dyDescent="0.2">
      <c r="A197" s="17">
        <v>48</v>
      </c>
      <c r="B197" s="20" t="s">
        <v>128</v>
      </c>
      <c r="C197" s="15" t="s">
        <v>129</v>
      </c>
      <c r="D197" s="15" t="s">
        <v>2</v>
      </c>
      <c r="E197" s="22">
        <v>4</v>
      </c>
      <c r="F197" s="48">
        <v>2</v>
      </c>
      <c r="G197" s="62"/>
      <c r="H197" s="66">
        <f t="shared" si="11"/>
        <v>0</v>
      </c>
      <c r="I197" s="40">
        <f t="shared" si="12"/>
        <v>0</v>
      </c>
      <c r="J197" s="41">
        <f>PRODUCT(E197,I197)</f>
        <v>0</v>
      </c>
      <c r="K197" s="42">
        <f>SUM(F197)*I197</f>
        <v>0</v>
      </c>
      <c r="L197" s="43">
        <f t="shared" si="13"/>
        <v>0</v>
      </c>
    </row>
    <row r="198" spans="1:12" x14ac:dyDescent="0.2">
      <c r="A198" s="17">
        <v>49</v>
      </c>
      <c r="B198" s="20" t="s">
        <v>128</v>
      </c>
      <c r="C198" s="15" t="s">
        <v>130</v>
      </c>
      <c r="D198" s="15" t="s">
        <v>2</v>
      </c>
      <c r="E198" s="22">
        <v>4</v>
      </c>
      <c r="F198" s="48">
        <v>2</v>
      </c>
      <c r="G198" s="62"/>
      <c r="H198" s="66">
        <f t="shared" si="11"/>
        <v>0</v>
      </c>
      <c r="I198" s="40">
        <f t="shared" si="12"/>
        <v>0</v>
      </c>
      <c r="J198" s="41">
        <f>PRODUCT(E198,I198)</f>
        <v>0</v>
      </c>
      <c r="K198" s="42">
        <f>SUM(F198)*I198</f>
        <v>0</v>
      </c>
      <c r="L198" s="43">
        <f t="shared" si="13"/>
        <v>0</v>
      </c>
    </row>
    <row r="199" spans="1:12" ht="27" customHeight="1" x14ac:dyDescent="0.2">
      <c r="A199" s="101" t="s">
        <v>10</v>
      </c>
      <c r="B199" s="102"/>
      <c r="C199" s="102"/>
      <c r="D199" s="102"/>
      <c r="E199" s="102"/>
      <c r="F199" s="102"/>
      <c r="G199" s="106"/>
      <c r="H199" s="102"/>
      <c r="I199" s="107"/>
      <c r="J199" s="94">
        <f>SUM(J156:J198)</f>
        <v>0</v>
      </c>
      <c r="K199" s="94">
        <f>SUM(K156:K198)</f>
        <v>0</v>
      </c>
      <c r="L199" s="94">
        <f>SUM(L156:L198)</f>
        <v>0</v>
      </c>
    </row>
    <row r="200" spans="1:12" ht="28.5" customHeight="1" x14ac:dyDescent="0.2">
      <c r="A200" s="98" t="s">
        <v>644</v>
      </c>
      <c r="B200" s="99"/>
      <c r="C200" s="99"/>
      <c r="D200" s="99"/>
      <c r="E200" s="99"/>
      <c r="F200" s="99"/>
      <c r="G200" s="108"/>
      <c r="H200" s="99"/>
      <c r="I200" s="99"/>
      <c r="J200" s="99"/>
      <c r="K200" s="99"/>
      <c r="L200" s="100"/>
    </row>
    <row r="201" spans="1:12" x14ac:dyDescent="0.2">
      <c r="A201" s="17">
        <v>1</v>
      </c>
      <c r="B201" s="8" t="s">
        <v>486</v>
      </c>
      <c r="C201" s="11">
        <v>782014153</v>
      </c>
      <c r="D201" s="6" t="s">
        <v>2</v>
      </c>
      <c r="E201" s="51">
        <v>16</v>
      </c>
      <c r="F201" s="47"/>
      <c r="G201" s="71"/>
      <c r="H201" s="66">
        <f t="shared" ref="H201:H262" si="14">(G201/100)*23</f>
        <v>0</v>
      </c>
      <c r="I201" s="40">
        <f t="shared" ref="I201:I262" si="15">SUM(G201:H201)</f>
        <v>0</v>
      </c>
      <c r="J201" s="41">
        <f>PRODUCT(E201,I201)</f>
        <v>0</v>
      </c>
      <c r="K201" s="42">
        <f>SUM(F201)*I201</f>
        <v>0</v>
      </c>
      <c r="L201" s="43">
        <f t="shared" ref="L201:L262" si="16">SUM(J201:K201)</f>
        <v>0</v>
      </c>
    </row>
    <row r="202" spans="1:12" x14ac:dyDescent="0.2">
      <c r="A202" s="17">
        <v>2</v>
      </c>
      <c r="B202" s="8" t="s">
        <v>487</v>
      </c>
      <c r="C202" s="11">
        <v>782014152</v>
      </c>
      <c r="D202" s="6" t="s">
        <v>2</v>
      </c>
      <c r="E202" s="51">
        <v>20</v>
      </c>
      <c r="F202" s="47"/>
      <c r="G202" s="71"/>
      <c r="H202" s="66">
        <f t="shared" si="14"/>
        <v>0</v>
      </c>
      <c r="I202" s="40">
        <f t="shared" si="15"/>
        <v>0</v>
      </c>
      <c r="J202" s="41">
        <f>PRODUCT(E202,I202)</f>
        <v>0</v>
      </c>
      <c r="K202" s="42">
        <f>SUM(F202)*I202</f>
        <v>0</v>
      </c>
      <c r="L202" s="43">
        <f t="shared" si="16"/>
        <v>0</v>
      </c>
    </row>
    <row r="203" spans="1:12" x14ac:dyDescent="0.2">
      <c r="A203" s="17">
        <v>3</v>
      </c>
      <c r="B203" s="8" t="s">
        <v>316</v>
      </c>
      <c r="C203" s="11">
        <v>782014367</v>
      </c>
      <c r="D203" s="6" t="s">
        <v>2</v>
      </c>
      <c r="E203" s="51">
        <v>8</v>
      </c>
      <c r="F203" s="47"/>
      <c r="G203" s="71"/>
      <c r="H203" s="66">
        <f t="shared" si="14"/>
        <v>0</v>
      </c>
      <c r="I203" s="40">
        <f t="shared" si="15"/>
        <v>0</v>
      </c>
      <c r="J203" s="41">
        <f>PRODUCT(E203,I203)</f>
        <v>0</v>
      </c>
      <c r="K203" s="42">
        <f>SUM(F203)*I203</f>
        <v>0</v>
      </c>
      <c r="L203" s="43">
        <f t="shared" si="16"/>
        <v>0</v>
      </c>
    </row>
    <row r="204" spans="1:12" x14ac:dyDescent="0.2">
      <c r="A204" s="17">
        <v>4</v>
      </c>
      <c r="B204" s="8" t="s">
        <v>414</v>
      </c>
      <c r="C204" s="11">
        <v>782014368</v>
      </c>
      <c r="D204" s="6" t="s">
        <v>2</v>
      </c>
      <c r="E204" s="51">
        <v>8</v>
      </c>
      <c r="F204" s="47"/>
      <c r="G204" s="71"/>
      <c r="H204" s="66">
        <f t="shared" si="14"/>
        <v>0</v>
      </c>
      <c r="I204" s="40">
        <f t="shared" si="15"/>
        <v>0</v>
      </c>
      <c r="J204" s="41">
        <f>PRODUCT(E204,I204)</f>
        <v>0</v>
      </c>
      <c r="K204" s="42">
        <f>SUM(F204)*I204</f>
        <v>0</v>
      </c>
      <c r="L204" s="43">
        <f t="shared" si="16"/>
        <v>0</v>
      </c>
    </row>
    <row r="205" spans="1:12" x14ac:dyDescent="0.2">
      <c r="A205" s="17">
        <v>5</v>
      </c>
      <c r="B205" s="8" t="s">
        <v>317</v>
      </c>
      <c r="C205" s="11" t="s">
        <v>318</v>
      </c>
      <c r="D205" s="6" t="s">
        <v>2</v>
      </c>
      <c r="E205" s="51">
        <v>3</v>
      </c>
      <c r="F205" s="47"/>
      <c r="G205" s="71"/>
      <c r="H205" s="66">
        <f t="shared" si="14"/>
        <v>0</v>
      </c>
      <c r="I205" s="40">
        <f t="shared" si="15"/>
        <v>0</v>
      </c>
      <c r="J205" s="41">
        <f>PRODUCT(E205,I205)</f>
        <v>0</v>
      </c>
      <c r="K205" s="42">
        <f>SUM(F205)*I205</f>
        <v>0</v>
      </c>
      <c r="L205" s="43">
        <f t="shared" si="16"/>
        <v>0</v>
      </c>
    </row>
    <row r="206" spans="1:12" x14ac:dyDescent="0.2">
      <c r="A206" s="17">
        <v>6</v>
      </c>
      <c r="B206" s="8" t="s">
        <v>319</v>
      </c>
      <c r="C206" s="11">
        <v>360412339990</v>
      </c>
      <c r="D206" s="6" t="s">
        <v>2</v>
      </c>
      <c r="E206" s="51">
        <v>7</v>
      </c>
      <c r="F206" s="47"/>
      <c r="G206" s="71"/>
      <c r="H206" s="66">
        <f t="shared" si="14"/>
        <v>0</v>
      </c>
      <c r="I206" s="40">
        <f t="shared" si="15"/>
        <v>0</v>
      </c>
      <c r="J206" s="41">
        <f>PRODUCT(E206,I206)</f>
        <v>0</v>
      </c>
      <c r="K206" s="42">
        <f>SUM(F206)*I206</f>
        <v>0</v>
      </c>
      <c r="L206" s="43">
        <f t="shared" si="16"/>
        <v>0</v>
      </c>
    </row>
    <row r="207" spans="1:12" x14ac:dyDescent="0.2">
      <c r="A207" s="17">
        <v>7</v>
      </c>
      <c r="B207" s="8" t="s">
        <v>488</v>
      </c>
      <c r="C207" s="11">
        <v>244250880000</v>
      </c>
      <c r="D207" s="6" t="s">
        <v>2</v>
      </c>
      <c r="E207" s="51">
        <v>5</v>
      </c>
      <c r="F207" s="47"/>
      <c r="G207" s="71"/>
      <c r="H207" s="66">
        <f t="shared" si="14"/>
        <v>0</v>
      </c>
      <c r="I207" s="40">
        <f t="shared" si="15"/>
        <v>0</v>
      </c>
      <c r="J207" s="41">
        <f>PRODUCT(E207,I207)</f>
        <v>0</v>
      </c>
      <c r="K207" s="42">
        <f>SUM(F207)*I207</f>
        <v>0</v>
      </c>
      <c r="L207" s="43">
        <f t="shared" si="16"/>
        <v>0</v>
      </c>
    </row>
    <row r="208" spans="1:12" x14ac:dyDescent="0.2">
      <c r="A208" s="17">
        <v>8</v>
      </c>
      <c r="B208" s="8" t="s">
        <v>489</v>
      </c>
      <c r="C208" s="11">
        <v>779057883</v>
      </c>
      <c r="D208" s="6" t="s">
        <v>2</v>
      </c>
      <c r="E208" s="51">
        <v>5</v>
      </c>
      <c r="F208" s="47"/>
      <c r="G208" s="72"/>
      <c r="H208" s="66">
        <f t="shared" si="14"/>
        <v>0</v>
      </c>
      <c r="I208" s="40">
        <f t="shared" si="15"/>
        <v>0</v>
      </c>
      <c r="J208" s="41">
        <f>PRODUCT(E208,I208)</f>
        <v>0</v>
      </c>
      <c r="K208" s="42">
        <f>SUM(F208)*I208</f>
        <v>0</v>
      </c>
      <c r="L208" s="43">
        <f t="shared" si="16"/>
        <v>0</v>
      </c>
    </row>
    <row r="209" spans="1:12" x14ac:dyDescent="0.2">
      <c r="A209" s="17">
        <v>9</v>
      </c>
      <c r="B209" s="8" t="s">
        <v>490</v>
      </c>
      <c r="C209" s="11">
        <v>779057882</v>
      </c>
      <c r="D209" s="6" t="s">
        <v>2</v>
      </c>
      <c r="E209" s="51">
        <v>5</v>
      </c>
      <c r="F209" s="47"/>
      <c r="G209" s="71"/>
      <c r="H209" s="66">
        <f t="shared" si="14"/>
        <v>0</v>
      </c>
      <c r="I209" s="40">
        <f t="shared" si="15"/>
        <v>0</v>
      </c>
      <c r="J209" s="41">
        <f>PRODUCT(E209,I209)</f>
        <v>0</v>
      </c>
      <c r="K209" s="42">
        <f>SUM(F209)*I209</f>
        <v>0</v>
      </c>
      <c r="L209" s="43">
        <f t="shared" si="16"/>
        <v>0</v>
      </c>
    </row>
    <row r="210" spans="1:12" x14ac:dyDescent="0.2">
      <c r="A210" s="17">
        <v>10</v>
      </c>
      <c r="B210" s="8" t="s">
        <v>491</v>
      </c>
      <c r="C210" s="11">
        <v>399830</v>
      </c>
      <c r="D210" s="6" t="s">
        <v>2</v>
      </c>
      <c r="E210" s="51">
        <v>12</v>
      </c>
      <c r="F210" s="47"/>
      <c r="G210" s="72"/>
      <c r="H210" s="66">
        <f t="shared" si="14"/>
        <v>0</v>
      </c>
      <c r="I210" s="40">
        <f t="shared" si="15"/>
        <v>0</v>
      </c>
      <c r="J210" s="41">
        <f>PRODUCT(E210,I210)</f>
        <v>0</v>
      </c>
      <c r="K210" s="42">
        <f>SUM(F210)*I210</f>
        <v>0</v>
      </c>
      <c r="L210" s="43">
        <f t="shared" si="16"/>
        <v>0</v>
      </c>
    </row>
    <row r="211" spans="1:12" x14ac:dyDescent="0.2">
      <c r="A211" s="17">
        <v>11</v>
      </c>
      <c r="B211" s="8" t="s">
        <v>52</v>
      </c>
      <c r="C211" s="11" t="s">
        <v>492</v>
      </c>
      <c r="D211" s="6" t="s">
        <v>2</v>
      </c>
      <c r="E211" s="51">
        <v>10</v>
      </c>
      <c r="F211" s="47"/>
      <c r="G211" s="72"/>
      <c r="H211" s="66">
        <f t="shared" si="14"/>
        <v>0</v>
      </c>
      <c r="I211" s="40">
        <f t="shared" si="15"/>
        <v>0</v>
      </c>
      <c r="J211" s="41">
        <f>PRODUCT(E211,I211)</f>
        <v>0</v>
      </c>
      <c r="K211" s="42">
        <f>SUM(F211)*I211</f>
        <v>0</v>
      </c>
      <c r="L211" s="43">
        <f t="shared" si="16"/>
        <v>0</v>
      </c>
    </row>
    <row r="212" spans="1:12" x14ac:dyDescent="0.2">
      <c r="A212" s="17">
        <v>12</v>
      </c>
      <c r="B212" s="8" t="s">
        <v>493</v>
      </c>
      <c r="C212" s="11">
        <v>350410011030</v>
      </c>
      <c r="D212" s="6" t="s">
        <v>2</v>
      </c>
      <c r="E212" s="51">
        <v>7</v>
      </c>
      <c r="F212" s="47"/>
      <c r="G212" s="72"/>
      <c r="H212" s="66">
        <f t="shared" si="14"/>
        <v>0</v>
      </c>
      <c r="I212" s="40">
        <f t="shared" si="15"/>
        <v>0</v>
      </c>
      <c r="J212" s="41">
        <f>PRODUCT(E212,I212)</f>
        <v>0</v>
      </c>
      <c r="K212" s="42">
        <f>SUM(F212)*I212</f>
        <v>0</v>
      </c>
      <c r="L212" s="43">
        <f t="shared" si="16"/>
        <v>0</v>
      </c>
    </row>
    <row r="213" spans="1:12" x14ac:dyDescent="0.2">
      <c r="A213" s="17">
        <v>13</v>
      </c>
      <c r="B213" s="8" t="s">
        <v>494</v>
      </c>
      <c r="C213" s="11">
        <v>32513508090</v>
      </c>
      <c r="D213" s="6" t="s">
        <v>2</v>
      </c>
      <c r="E213" s="51">
        <v>6</v>
      </c>
      <c r="F213" s="47"/>
      <c r="G213" s="72"/>
      <c r="H213" s="66">
        <f t="shared" si="14"/>
        <v>0</v>
      </c>
      <c r="I213" s="40">
        <f t="shared" si="15"/>
        <v>0</v>
      </c>
      <c r="J213" s="41">
        <f>PRODUCT(E213,I213)</f>
        <v>0</v>
      </c>
      <c r="K213" s="42">
        <f>SUM(F213)*I213</f>
        <v>0</v>
      </c>
      <c r="L213" s="43">
        <f t="shared" si="16"/>
        <v>0</v>
      </c>
    </row>
    <row r="214" spans="1:12" x14ac:dyDescent="0.2">
      <c r="A214" s="17">
        <v>14</v>
      </c>
      <c r="B214" s="8" t="s">
        <v>324</v>
      </c>
      <c r="C214" s="11">
        <v>701684016</v>
      </c>
      <c r="D214" s="6" t="s">
        <v>2</v>
      </c>
      <c r="E214" s="51">
        <v>4</v>
      </c>
      <c r="F214" s="47"/>
      <c r="G214" s="71"/>
      <c r="H214" s="66">
        <f t="shared" si="14"/>
        <v>0</v>
      </c>
      <c r="I214" s="40">
        <f t="shared" si="15"/>
        <v>0</v>
      </c>
      <c r="J214" s="41">
        <f>PRODUCT(E214,I214)</f>
        <v>0</v>
      </c>
      <c r="K214" s="42">
        <f>SUM(F214)*I214</f>
        <v>0</v>
      </c>
      <c r="L214" s="43">
        <f t="shared" si="16"/>
        <v>0</v>
      </c>
    </row>
    <row r="215" spans="1:12" x14ac:dyDescent="0.2">
      <c r="A215" s="17">
        <v>15</v>
      </c>
      <c r="B215" s="8" t="s">
        <v>321</v>
      </c>
      <c r="C215" s="11">
        <v>388888885520</v>
      </c>
      <c r="D215" s="6" t="s">
        <v>2</v>
      </c>
      <c r="E215" s="51">
        <v>4</v>
      </c>
      <c r="F215" s="47"/>
      <c r="G215" s="71"/>
      <c r="H215" s="66">
        <f t="shared" si="14"/>
        <v>0</v>
      </c>
      <c r="I215" s="40">
        <f t="shared" si="15"/>
        <v>0</v>
      </c>
      <c r="J215" s="41">
        <f>PRODUCT(E215,I215)</f>
        <v>0</v>
      </c>
      <c r="K215" s="42">
        <f>SUM(F215)*I215</f>
        <v>0</v>
      </c>
      <c r="L215" s="43">
        <f t="shared" si="16"/>
        <v>0</v>
      </c>
    </row>
    <row r="216" spans="1:12" x14ac:dyDescent="0.2">
      <c r="A216" s="17">
        <v>16</v>
      </c>
      <c r="B216" s="8" t="s">
        <v>495</v>
      </c>
      <c r="C216" s="11">
        <v>388888886390</v>
      </c>
      <c r="D216" s="6" t="s">
        <v>2</v>
      </c>
      <c r="E216" s="51">
        <v>7</v>
      </c>
      <c r="F216" s="47"/>
      <c r="G216" s="72"/>
      <c r="H216" s="66">
        <f t="shared" si="14"/>
        <v>0</v>
      </c>
      <c r="I216" s="40">
        <f t="shared" si="15"/>
        <v>0</v>
      </c>
      <c r="J216" s="41">
        <f>PRODUCT(E216,I216)</f>
        <v>0</v>
      </c>
      <c r="K216" s="42">
        <f>SUM(F216)*I216</f>
        <v>0</v>
      </c>
      <c r="L216" s="43">
        <f t="shared" si="16"/>
        <v>0</v>
      </c>
    </row>
    <row r="217" spans="1:12" x14ac:dyDescent="0.2">
      <c r="A217" s="17">
        <v>17</v>
      </c>
      <c r="B217" s="8" t="s">
        <v>496</v>
      </c>
      <c r="C217" s="21" t="s">
        <v>322</v>
      </c>
      <c r="D217" s="6" t="s">
        <v>2</v>
      </c>
      <c r="E217" s="51">
        <v>20</v>
      </c>
      <c r="F217" s="47"/>
      <c r="G217" s="71"/>
      <c r="H217" s="66">
        <f t="shared" si="14"/>
        <v>0</v>
      </c>
      <c r="I217" s="40">
        <f t="shared" si="15"/>
        <v>0</v>
      </c>
      <c r="J217" s="41">
        <f>PRODUCT(E217,I217)</f>
        <v>0</v>
      </c>
      <c r="K217" s="42">
        <f>SUM(F217)*I217</f>
        <v>0</v>
      </c>
      <c r="L217" s="43">
        <f t="shared" si="16"/>
        <v>0</v>
      </c>
    </row>
    <row r="218" spans="1:12" x14ac:dyDescent="0.2">
      <c r="A218" s="17">
        <v>18</v>
      </c>
      <c r="B218" s="8" t="s">
        <v>497</v>
      </c>
      <c r="C218" s="21" t="s">
        <v>498</v>
      </c>
      <c r="D218" s="6" t="s">
        <v>2</v>
      </c>
      <c r="E218" s="51">
        <v>10</v>
      </c>
      <c r="F218" s="47"/>
      <c r="G218" s="72"/>
      <c r="H218" s="66">
        <f t="shared" si="14"/>
        <v>0</v>
      </c>
      <c r="I218" s="40">
        <f t="shared" si="15"/>
        <v>0</v>
      </c>
      <c r="J218" s="41">
        <f>PRODUCT(E218,I218)</f>
        <v>0</v>
      </c>
      <c r="K218" s="42">
        <f>SUM(F218)*I218</f>
        <v>0</v>
      </c>
      <c r="L218" s="43">
        <f t="shared" si="16"/>
        <v>0</v>
      </c>
    </row>
    <row r="219" spans="1:12" x14ac:dyDescent="0.2">
      <c r="A219" s="17">
        <v>19</v>
      </c>
      <c r="B219" s="8" t="s">
        <v>499</v>
      </c>
      <c r="C219" s="21" t="s">
        <v>500</v>
      </c>
      <c r="D219" s="6" t="s">
        <v>2</v>
      </c>
      <c r="E219" s="51">
        <v>6</v>
      </c>
      <c r="F219" s="47"/>
      <c r="G219" s="72"/>
      <c r="H219" s="66">
        <f t="shared" si="14"/>
        <v>0</v>
      </c>
      <c r="I219" s="40">
        <f t="shared" si="15"/>
        <v>0</v>
      </c>
      <c r="J219" s="41">
        <f>PRODUCT(E219,I219)</f>
        <v>0</v>
      </c>
      <c r="K219" s="42">
        <f>SUM(F219)*I219</f>
        <v>0</v>
      </c>
      <c r="L219" s="43">
        <f t="shared" si="16"/>
        <v>0</v>
      </c>
    </row>
    <row r="220" spans="1:12" x14ac:dyDescent="0.2">
      <c r="A220" s="17">
        <v>20</v>
      </c>
      <c r="B220" s="8" t="s">
        <v>501</v>
      </c>
      <c r="C220" s="21" t="s">
        <v>502</v>
      </c>
      <c r="D220" s="6" t="s">
        <v>2</v>
      </c>
      <c r="E220" s="51">
        <v>3</v>
      </c>
      <c r="F220" s="47"/>
      <c r="G220" s="72"/>
      <c r="H220" s="66">
        <f t="shared" si="14"/>
        <v>0</v>
      </c>
      <c r="I220" s="40">
        <f t="shared" si="15"/>
        <v>0</v>
      </c>
      <c r="J220" s="41">
        <f>PRODUCT(E220,I220)</f>
        <v>0</v>
      </c>
      <c r="K220" s="42">
        <f>SUM(F220)*I220</f>
        <v>0</v>
      </c>
      <c r="L220" s="43">
        <f t="shared" si="16"/>
        <v>0</v>
      </c>
    </row>
    <row r="221" spans="1:12" x14ac:dyDescent="0.2">
      <c r="A221" s="17">
        <v>21</v>
      </c>
      <c r="B221" s="8" t="s">
        <v>503</v>
      </c>
      <c r="C221" s="21" t="s">
        <v>504</v>
      </c>
      <c r="D221" s="6" t="s">
        <v>2</v>
      </c>
      <c r="E221" s="51">
        <v>3</v>
      </c>
      <c r="F221" s="47"/>
      <c r="G221" s="72"/>
      <c r="H221" s="66">
        <f t="shared" si="14"/>
        <v>0</v>
      </c>
      <c r="I221" s="40">
        <f t="shared" si="15"/>
        <v>0</v>
      </c>
      <c r="J221" s="41">
        <f>PRODUCT(E221,I221)</f>
        <v>0</v>
      </c>
      <c r="K221" s="42">
        <f>SUM(F221)*I221</f>
        <v>0</v>
      </c>
      <c r="L221" s="43">
        <f t="shared" si="16"/>
        <v>0</v>
      </c>
    </row>
    <row r="222" spans="1:12" x14ac:dyDescent="0.2">
      <c r="A222" s="17">
        <v>22</v>
      </c>
      <c r="B222" s="8" t="s">
        <v>324</v>
      </c>
      <c r="C222" s="21" t="s">
        <v>325</v>
      </c>
      <c r="D222" s="6" t="s">
        <v>2</v>
      </c>
      <c r="E222" s="51">
        <v>20</v>
      </c>
      <c r="F222" s="47"/>
      <c r="G222" s="71"/>
      <c r="H222" s="66">
        <f t="shared" si="14"/>
        <v>0</v>
      </c>
      <c r="I222" s="40">
        <f t="shared" si="15"/>
        <v>0</v>
      </c>
      <c r="J222" s="41">
        <f>PRODUCT(E222,I222)</f>
        <v>0</v>
      </c>
      <c r="K222" s="42">
        <f>SUM(F222)*I222</f>
        <v>0</v>
      </c>
      <c r="L222" s="43">
        <f t="shared" si="16"/>
        <v>0</v>
      </c>
    </row>
    <row r="223" spans="1:12" x14ac:dyDescent="0.2">
      <c r="A223" s="17">
        <v>23</v>
      </c>
      <c r="B223" s="8" t="s">
        <v>505</v>
      </c>
      <c r="C223" s="21" t="s">
        <v>506</v>
      </c>
      <c r="D223" s="6" t="s">
        <v>2</v>
      </c>
      <c r="E223" s="51">
        <v>6</v>
      </c>
      <c r="F223" s="47"/>
      <c r="G223" s="72"/>
      <c r="H223" s="66">
        <f t="shared" si="14"/>
        <v>0</v>
      </c>
      <c r="I223" s="40">
        <f t="shared" si="15"/>
        <v>0</v>
      </c>
      <c r="J223" s="41">
        <f>PRODUCT(E223,I223)</f>
        <v>0</v>
      </c>
      <c r="K223" s="42">
        <f>SUM(F223)*I223</f>
        <v>0</v>
      </c>
      <c r="L223" s="43">
        <f t="shared" si="16"/>
        <v>0</v>
      </c>
    </row>
    <row r="224" spans="1:12" x14ac:dyDescent="0.2">
      <c r="A224" s="17">
        <v>24</v>
      </c>
      <c r="B224" s="8" t="s">
        <v>507</v>
      </c>
      <c r="C224" s="21" t="s">
        <v>508</v>
      </c>
      <c r="D224" s="6" t="s">
        <v>2</v>
      </c>
      <c r="E224" s="51">
        <v>5</v>
      </c>
      <c r="F224" s="47"/>
      <c r="G224" s="72"/>
      <c r="H224" s="66">
        <f t="shared" si="14"/>
        <v>0</v>
      </c>
      <c r="I224" s="40">
        <f t="shared" si="15"/>
        <v>0</v>
      </c>
      <c r="J224" s="41">
        <f>PRODUCT(E224,I224)</f>
        <v>0</v>
      </c>
      <c r="K224" s="42">
        <f>SUM(F224)*I224</f>
        <v>0</v>
      </c>
      <c r="L224" s="43">
        <f t="shared" si="16"/>
        <v>0</v>
      </c>
    </row>
    <row r="225" spans="1:12" x14ac:dyDescent="0.2">
      <c r="A225" s="17">
        <v>25</v>
      </c>
      <c r="B225" s="8" t="s">
        <v>509</v>
      </c>
      <c r="C225" s="21" t="s">
        <v>510</v>
      </c>
      <c r="D225" s="6" t="s">
        <v>2</v>
      </c>
      <c r="E225" s="51">
        <v>5</v>
      </c>
      <c r="F225" s="47"/>
      <c r="G225" s="72"/>
      <c r="H225" s="66">
        <f t="shared" si="14"/>
        <v>0</v>
      </c>
      <c r="I225" s="40">
        <f t="shared" si="15"/>
        <v>0</v>
      </c>
      <c r="J225" s="41">
        <f>PRODUCT(E225,I225)</f>
        <v>0</v>
      </c>
      <c r="K225" s="42">
        <f>SUM(F225)*I225</f>
        <v>0</v>
      </c>
      <c r="L225" s="43">
        <f t="shared" si="16"/>
        <v>0</v>
      </c>
    </row>
    <row r="226" spans="1:12" x14ac:dyDescent="0.2">
      <c r="A226" s="17">
        <v>26</v>
      </c>
      <c r="B226" s="8" t="s">
        <v>511</v>
      </c>
      <c r="C226" s="21" t="s">
        <v>326</v>
      </c>
      <c r="D226" s="6" t="s">
        <v>2</v>
      </c>
      <c r="E226" s="51">
        <v>2</v>
      </c>
      <c r="F226" s="47"/>
      <c r="G226" s="71"/>
      <c r="H226" s="66">
        <f t="shared" si="14"/>
        <v>0</v>
      </c>
      <c r="I226" s="40">
        <f t="shared" si="15"/>
        <v>0</v>
      </c>
      <c r="J226" s="41">
        <f>PRODUCT(E226,I226)</f>
        <v>0</v>
      </c>
      <c r="K226" s="42">
        <f>SUM(F226)*I226</f>
        <v>0</v>
      </c>
      <c r="L226" s="43">
        <f t="shared" si="16"/>
        <v>0</v>
      </c>
    </row>
    <row r="227" spans="1:12" x14ac:dyDescent="0.2">
      <c r="A227" s="17">
        <v>27</v>
      </c>
      <c r="B227" s="8" t="s">
        <v>512</v>
      </c>
      <c r="C227" s="21" t="s">
        <v>327</v>
      </c>
      <c r="D227" s="6" t="s">
        <v>2</v>
      </c>
      <c r="E227" s="51">
        <v>2</v>
      </c>
      <c r="F227" s="47"/>
      <c r="G227" s="71"/>
      <c r="H227" s="66">
        <f t="shared" si="14"/>
        <v>0</v>
      </c>
      <c r="I227" s="40">
        <f t="shared" si="15"/>
        <v>0</v>
      </c>
      <c r="J227" s="41">
        <f>PRODUCT(E227,I227)</f>
        <v>0</v>
      </c>
      <c r="K227" s="42">
        <f>SUM(F227)*I227</f>
        <v>0</v>
      </c>
      <c r="L227" s="43">
        <f t="shared" si="16"/>
        <v>0</v>
      </c>
    </row>
    <row r="228" spans="1:12" x14ac:dyDescent="0.2">
      <c r="A228" s="17">
        <v>28</v>
      </c>
      <c r="B228" s="8" t="s">
        <v>328</v>
      </c>
      <c r="C228" s="21" t="s">
        <v>329</v>
      </c>
      <c r="D228" s="6" t="s">
        <v>2</v>
      </c>
      <c r="E228" s="51">
        <v>2</v>
      </c>
      <c r="F228" s="47"/>
      <c r="G228" s="71"/>
      <c r="H228" s="66">
        <f t="shared" si="14"/>
        <v>0</v>
      </c>
      <c r="I228" s="40">
        <f t="shared" si="15"/>
        <v>0</v>
      </c>
      <c r="J228" s="41">
        <f>PRODUCT(E228,I228)</f>
        <v>0</v>
      </c>
      <c r="K228" s="42">
        <f>SUM(F228)*I228</f>
        <v>0</v>
      </c>
      <c r="L228" s="43">
        <f t="shared" si="16"/>
        <v>0</v>
      </c>
    </row>
    <row r="229" spans="1:12" x14ac:dyDescent="0.2">
      <c r="A229" s="17">
        <v>29</v>
      </c>
      <c r="B229" s="8" t="s">
        <v>330</v>
      </c>
      <c r="C229" s="21" t="s">
        <v>331</v>
      </c>
      <c r="D229" s="6" t="s">
        <v>2</v>
      </c>
      <c r="E229" s="51">
        <v>2</v>
      </c>
      <c r="F229" s="47"/>
      <c r="G229" s="71"/>
      <c r="H229" s="66">
        <f t="shared" si="14"/>
        <v>0</v>
      </c>
      <c r="I229" s="40">
        <f t="shared" si="15"/>
        <v>0</v>
      </c>
      <c r="J229" s="41">
        <f>PRODUCT(E229,I229)</f>
        <v>0</v>
      </c>
      <c r="K229" s="42">
        <f>SUM(F229)*I229</f>
        <v>0</v>
      </c>
      <c r="L229" s="43">
        <f t="shared" si="16"/>
        <v>0</v>
      </c>
    </row>
    <row r="230" spans="1:12" x14ac:dyDescent="0.2">
      <c r="A230" s="17">
        <v>30</v>
      </c>
      <c r="B230" s="8" t="s">
        <v>513</v>
      </c>
      <c r="C230" s="21" t="s">
        <v>514</v>
      </c>
      <c r="D230" s="6" t="s">
        <v>2</v>
      </c>
      <c r="E230" s="51">
        <v>12</v>
      </c>
      <c r="F230" s="47"/>
      <c r="G230" s="72"/>
      <c r="H230" s="66">
        <f t="shared" si="14"/>
        <v>0</v>
      </c>
      <c r="I230" s="40">
        <f t="shared" si="15"/>
        <v>0</v>
      </c>
      <c r="J230" s="41">
        <f>PRODUCT(E230,I230)</f>
        <v>0</v>
      </c>
      <c r="K230" s="42">
        <f>SUM(F230)*I230</f>
        <v>0</v>
      </c>
      <c r="L230" s="43">
        <f t="shared" si="16"/>
        <v>0</v>
      </c>
    </row>
    <row r="231" spans="1:12" x14ac:dyDescent="0.2">
      <c r="A231" s="17">
        <v>31</v>
      </c>
      <c r="B231" s="8" t="s">
        <v>323</v>
      </c>
      <c r="C231" s="21" t="s">
        <v>515</v>
      </c>
      <c r="D231" s="6" t="s">
        <v>2</v>
      </c>
      <c r="E231" s="51">
        <v>12</v>
      </c>
      <c r="F231" s="47"/>
      <c r="G231" s="72"/>
      <c r="H231" s="66">
        <f t="shared" si="14"/>
        <v>0</v>
      </c>
      <c r="I231" s="40">
        <f t="shared" si="15"/>
        <v>0</v>
      </c>
      <c r="J231" s="41">
        <f>PRODUCT(E231,I231)</f>
        <v>0</v>
      </c>
      <c r="K231" s="42">
        <f>SUM(F231)*I231</f>
        <v>0</v>
      </c>
      <c r="L231" s="43">
        <f t="shared" si="16"/>
        <v>0</v>
      </c>
    </row>
    <row r="232" spans="1:12" x14ac:dyDescent="0.2">
      <c r="A232" s="17">
        <v>32</v>
      </c>
      <c r="B232" s="8" t="s">
        <v>516</v>
      </c>
      <c r="C232" s="21" t="s">
        <v>517</v>
      </c>
      <c r="D232" s="6" t="s">
        <v>2</v>
      </c>
      <c r="E232" s="51">
        <v>16</v>
      </c>
      <c r="F232" s="47"/>
      <c r="G232" s="72"/>
      <c r="H232" s="66">
        <f t="shared" si="14"/>
        <v>0</v>
      </c>
      <c r="I232" s="40">
        <f t="shared" si="15"/>
        <v>0</v>
      </c>
      <c r="J232" s="41">
        <f>PRODUCT(E232,I232)</f>
        <v>0</v>
      </c>
      <c r="K232" s="42">
        <f>SUM(F232)*I232</f>
        <v>0</v>
      </c>
      <c r="L232" s="43">
        <f t="shared" si="16"/>
        <v>0</v>
      </c>
    </row>
    <row r="233" spans="1:12" x14ac:dyDescent="0.2">
      <c r="A233" s="17">
        <v>33</v>
      </c>
      <c r="B233" s="8" t="s">
        <v>518</v>
      </c>
      <c r="C233" s="21" t="s">
        <v>519</v>
      </c>
      <c r="D233" s="6" t="s">
        <v>2</v>
      </c>
      <c r="E233" s="51">
        <v>4</v>
      </c>
      <c r="F233" s="47"/>
      <c r="G233" s="72"/>
      <c r="H233" s="66">
        <f t="shared" si="14"/>
        <v>0</v>
      </c>
      <c r="I233" s="40">
        <f t="shared" si="15"/>
        <v>0</v>
      </c>
      <c r="J233" s="41">
        <f>PRODUCT(E233,I233)</f>
        <v>0</v>
      </c>
      <c r="K233" s="42">
        <f>SUM(F233)*I233</f>
        <v>0</v>
      </c>
      <c r="L233" s="43">
        <f t="shared" si="16"/>
        <v>0</v>
      </c>
    </row>
    <row r="234" spans="1:12" x14ac:dyDescent="0.2">
      <c r="A234" s="17">
        <v>34</v>
      </c>
      <c r="B234" s="8" t="s">
        <v>520</v>
      </c>
      <c r="C234" s="21" t="s">
        <v>521</v>
      </c>
      <c r="D234" s="6" t="s">
        <v>2</v>
      </c>
      <c r="E234" s="51">
        <v>6</v>
      </c>
      <c r="F234" s="47"/>
      <c r="G234" s="72"/>
      <c r="H234" s="66">
        <f t="shared" si="14"/>
        <v>0</v>
      </c>
      <c r="I234" s="40">
        <f t="shared" si="15"/>
        <v>0</v>
      </c>
      <c r="J234" s="41">
        <f>PRODUCT(E234,I234)</f>
        <v>0</v>
      </c>
      <c r="K234" s="42">
        <f>SUM(F234)*I234</f>
        <v>0</v>
      </c>
      <c r="L234" s="43">
        <f t="shared" si="16"/>
        <v>0</v>
      </c>
    </row>
    <row r="235" spans="1:12" x14ac:dyDescent="0.2">
      <c r="A235" s="17">
        <v>35</v>
      </c>
      <c r="B235" s="8" t="s">
        <v>332</v>
      </c>
      <c r="C235" s="11"/>
      <c r="D235" s="6" t="s">
        <v>2</v>
      </c>
      <c r="E235" s="51">
        <v>6</v>
      </c>
      <c r="F235" s="47"/>
      <c r="G235" s="71"/>
      <c r="H235" s="66">
        <f t="shared" si="14"/>
        <v>0</v>
      </c>
      <c r="I235" s="40">
        <f t="shared" si="15"/>
        <v>0</v>
      </c>
      <c r="J235" s="41">
        <f>PRODUCT(E235,I235)</f>
        <v>0</v>
      </c>
      <c r="K235" s="42">
        <f>SUM(F235)*I235</f>
        <v>0</v>
      </c>
      <c r="L235" s="43">
        <f t="shared" si="16"/>
        <v>0</v>
      </c>
    </row>
    <row r="236" spans="1:12" x14ac:dyDescent="0.2">
      <c r="A236" s="17">
        <v>36</v>
      </c>
      <c r="B236" s="8" t="s">
        <v>522</v>
      </c>
      <c r="C236" s="11">
        <v>258908710</v>
      </c>
      <c r="D236" s="6" t="s">
        <v>2</v>
      </c>
      <c r="E236" s="51">
        <v>6</v>
      </c>
      <c r="F236" s="47"/>
      <c r="G236" s="72"/>
      <c r="H236" s="66">
        <f t="shared" si="14"/>
        <v>0</v>
      </c>
      <c r="I236" s="40">
        <f t="shared" si="15"/>
        <v>0</v>
      </c>
      <c r="J236" s="41">
        <f>PRODUCT(E236,I236)</f>
        <v>0</v>
      </c>
      <c r="K236" s="42">
        <f>SUM(F236)*I236</f>
        <v>0</v>
      </c>
      <c r="L236" s="43">
        <f t="shared" si="16"/>
        <v>0</v>
      </c>
    </row>
    <row r="237" spans="1:12" x14ac:dyDescent="0.2">
      <c r="A237" s="17">
        <v>37</v>
      </c>
      <c r="B237" s="8" t="s">
        <v>522</v>
      </c>
      <c r="C237" s="11">
        <v>258908310</v>
      </c>
      <c r="D237" s="6" t="s">
        <v>2</v>
      </c>
      <c r="E237" s="51">
        <v>6</v>
      </c>
      <c r="F237" s="47"/>
      <c r="G237" s="72"/>
      <c r="H237" s="66">
        <f t="shared" si="14"/>
        <v>0</v>
      </c>
      <c r="I237" s="40">
        <f t="shared" si="15"/>
        <v>0</v>
      </c>
      <c r="J237" s="41">
        <f>PRODUCT(E237,I237)</f>
        <v>0</v>
      </c>
      <c r="K237" s="42">
        <f>SUM(F237)*I237</f>
        <v>0</v>
      </c>
      <c r="L237" s="43">
        <f t="shared" si="16"/>
        <v>0</v>
      </c>
    </row>
    <row r="238" spans="1:12" x14ac:dyDescent="0.2">
      <c r="A238" s="17">
        <v>38</v>
      </c>
      <c r="B238" s="8" t="s">
        <v>523</v>
      </c>
      <c r="C238" s="11">
        <v>258908410</v>
      </c>
      <c r="D238" s="6" t="s">
        <v>2</v>
      </c>
      <c r="E238" s="51">
        <v>6</v>
      </c>
      <c r="F238" s="47"/>
      <c r="G238" s="72"/>
      <c r="H238" s="66">
        <f t="shared" si="14"/>
        <v>0</v>
      </c>
      <c r="I238" s="40">
        <f t="shared" si="15"/>
        <v>0</v>
      </c>
      <c r="J238" s="41">
        <f>PRODUCT(E238,I238)</f>
        <v>0</v>
      </c>
      <c r="K238" s="42">
        <f>SUM(F238)*I238</f>
        <v>0</v>
      </c>
      <c r="L238" s="43">
        <f t="shared" si="16"/>
        <v>0</v>
      </c>
    </row>
    <row r="239" spans="1:12" x14ac:dyDescent="0.2">
      <c r="A239" s="17">
        <v>39</v>
      </c>
      <c r="B239" s="8" t="s">
        <v>523</v>
      </c>
      <c r="C239" s="11">
        <v>258908810</v>
      </c>
      <c r="D239" s="6" t="s">
        <v>2</v>
      </c>
      <c r="E239" s="51">
        <v>6</v>
      </c>
      <c r="F239" s="47"/>
      <c r="G239" s="72"/>
      <c r="H239" s="66">
        <f t="shared" si="14"/>
        <v>0</v>
      </c>
      <c r="I239" s="40">
        <f t="shared" si="15"/>
        <v>0</v>
      </c>
      <c r="J239" s="41">
        <f>PRODUCT(E239,I239)</f>
        <v>0</v>
      </c>
      <c r="K239" s="42">
        <f>SUM(F239)*I239</f>
        <v>0</v>
      </c>
      <c r="L239" s="43">
        <f t="shared" si="16"/>
        <v>0</v>
      </c>
    </row>
    <row r="240" spans="1:12" x14ac:dyDescent="0.2">
      <c r="A240" s="17">
        <v>40</v>
      </c>
      <c r="B240" s="8" t="s">
        <v>96</v>
      </c>
      <c r="C240" s="11">
        <v>701683872</v>
      </c>
      <c r="D240" s="6" t="s">
        <v>2</v>
      </c>
      <c r="E240" s="51">
        <v>8</v>
      </c>
      <c r="F240" s="47"/>
      <c r="G240" s="72"/>
      <c r="H240" s="66">
        <f t="shared" si="14"/>
        <v>0</v>
      </c>
      <c r="I240" s="40">
        <f t="shared" si="15"/>
        <v>0</v>
      </c>
      <c r="J240" s="41">
        <f>PRODUCT(E240,I240)</f>
        <v>0</v>
      </c>
      <c r="K240" s="42">
        <f>SUM(F240)*I240</f>
        <v>0</v>
      </c>
      <c r="L240" s="43">
        <f t="shared" si="16"/>
        <v>0</v>
      </c>
    </row>
    <row r="241" spans="1:12" x14ac:dyDescent="0.2">
      <c r="A241" s="17">
        <v>41</v>
      </c>
      <c r="B241" s="8" t="s">
        <v>333</v>
      </c>
      <c r="C241" s="11">
        <v>37810029990</v>
      </c>
      <c r="D241" s="6" t="s">
        <v>2</v>
      </c>
      <c r="E241" s="51">
        <v>6</v>
      </c>
      <c r="F241" s="47"/>
      <c r="G241" s="71"/>
      <c r="H241" s="66">
        <f t="shared" si="14"/>
        <v>0</v>
      </c>
      <c r="I241" s="40">
        <f t="shared" si="15"/>
        <v>0</v>
      </c>
      <c r="J241" s="41">
        <f>PRODUCT(E241,I241)</f>
        <v>0</v>
      </c>
      <c r="K241" s="42">
        <f>SUM(F241)*I241</f>
        <v>0</v>
      </c>
      <c r="L241" s="43">
        <f t="shared" si="16"/>
        <v>0</v>
      </c>
    </row>
    <row r="242" spans="1:12" x14ac:dyDescent="0.2">
      <c r="A242" s="17">
        <v>42</v>
      </c>
      <c r="B242" s="8" t="s">
        <v>524</v>
      </c>
      <c r="C242" s="11">
        <v>779056914</v>
      </c>
      <c r="D242" s="6" t="s">
        <v>2</v>
      </c>
      <c r="E242" s="51">
        <v>4</v>
      </c>
      <c r="F242" s="47"/>
      <c r="G242" s="71"/>
      <c r="H242" s="66">
        <f t="shared" si="14"/>
        <v>0</v>
      </c>
      <c r="I242" s="40">
        <f t="shared" si="15"/>
        <v>0</v>
      </c>
      <c r="J242" s="41">
        <f>PRODUCT(E242,I242)</f>
        <v>0</v>
      </c>
      <c r="K242" s="42">
        <f>SUM(F242)*I242</f>
        <v>0</v>
      </c>
      <c r="L242" s="43">
        <f t="shared" si="16"/>
        <v>0</v>
      </c>
    </row>
    <row r="243" spans="1:12" x14ac:dyDescent="0.2">
      <c r="A243" s="17">
        <v>43</v>
      </c>
      <c r="B243" s="8" t="s">
        <v>525</v>
      </c>
      <c r="C243" s="11">
        <v>779056946</v>
      </c>
      <c r="D243" s="6" t="s">
        <v>2</v>
      </c>
      <c r="E243" s="51">
        <v>4</v>
      </c>
      <c r="F243" s="47"/>
      <c r="G243" s="71"/>
      <c r="H243" s="66">
        <f t="shared" si="14"/>
        <v>0</v>
      </c>
      <c r="I243" s="40">
        <f t="shared" si="15"/>
        <v>0</v>
      </c>
      <c r="J243" s="41">
        <f>PRODUCT(E243,I243)</f>
        <v>0</v>
      </c>
      <c r="K243" s="42">
        <f>SUM(F243)*I243</f>
        <v>0</v>
      </c>
      <c r="L243" s="43">
        <f t="shared" si="16"/>
        <v>0</v>
      </c>
    </row>
    <row r="244" spans="1:12" x14ac:dyDescent="0.2">
      <c r="A244" s="17">
        <v>44</v>
      </c>
      <c r="B244" s="8" t="s">
        <v>526</v>
      </c>
      <c r="C244" s="11">
        <v>779059752</v>
      </c>
      <c r="D244" s="6" t="s">
        <v>2</v>
      </c>
      <c r="E244" s="51">
        <v>5</v>
      </c>
      <c r="F244" s="47"/>
      <c r="G244" s="71"/>
      <c r="H244" s="66">
        <f t="shared" si="14"/>
        <v>0</v>
      </c>
      <c r="I244" s="40">
        <f t="shared" si="15"/>
        <v>0</v>
      </c>
      <c r="J244" s="41">
        <f>PRODUCT(E244,I244)</f>
        <v>0</v>
      </c>
      <c r="K244" s="42">
        <f>SUM(F244)*I244</f>
        <v>0</v>
      </c>
      <c r="L244" s="43">
        <f t="shared" si="16"/>
        <v>0</v>
      </c>
    </row>
    <row r="245" spans="1:12" x14ac:dyDescent="0.2">
      <c r="A245" s="17">
        <v>45</v>
      </c>
      <c r="B245" s="8" t="s">
        <v>335</v>
      </c>
      <c r="C245" s="11">
        <v>388888887740</v>
      </c>
      <c r="D245" s="6" t="s">
        <v>2</v>
      </c>
      <c r="E245" s="51">
        <v>6</v>
      </c>
      <c r="F245" s="47"/>
      <c r="G245" s="71"/>
      <c r="H245" s="66">
        <f t="shared" si="14"/>
        <v>0</v>
      </c>
      <c r="I245" s="40">
        <f t="shared" si="15"/>
        <v>0</v>
      </c>
      <c r="J245" s="41">
        <f>PRODUCT(E245,I245)</f>
        <v>0</v>
      </c>
      <c r="K245" s="42">
        <f>SUM(F245)*I245</f>
        <v>0</v>
      </c>
      <c r="L245" s="43">
        <f t="shared" si="16"/>
        <v>0</v>
      </c>
    </row>
    <row r="246" spans="1:12" x14ac:dyDescent="0.2">
      <c r="A246" s="17">
        <v>46</v>
      </c>
      <c r="B246" s="8" t="s">
        <v>527</v>
      </c>
      <c r="C246" s="11">
        <v>8989710</v>
      </c>
      <c r="D246" s="6" t="s">
        <v>2</v>
      </c>
      <c r="E246" s="51">
        <v>5</v>
      </c>
      <c r="F246" s="47"/>
      <c r="G246" s="71"/>
      <c r="H246" s="66">
        <f t="shared" si="14"/>
        <v>0</v>
      </c>
      <c r="I246" s="40">
        <f t="shared" si="15"/>
        <v>0</v>
      </c>
      <c r="J246" s="41">
        <f>PRODUCT(E246,I246)</f>
        <v>0</v>
      </c>
      <c r="K246" s="42">
        <f>SUM(F246)*I246</f>
        <v>0</v>
      </c>
      <c r="L246" s="43">
        <f t="shared" si="16"/>
        <v>0</v>
      </c>
    </row>
    <row r="247" spans="1:12" x14ac:dyDescent="0.2">
      <c r="A247" s="17">
        <v>47</v>
      </c>
      <c r="B247" s="8" t="s">
        <v>528</v>
      </c>
      <c r="C247" s="11">
        <v>8989610</v>
      </c>
      <c r="D247" s="6" t="s">
        <v>2</v>
      </c>
      <c r="E247" s="51">
        <v>5</v>
      </c>
      <c r="F247" s="47"/>
      <c r="G247" s="71"/>
      <c r="H247" s="66">
        <f t="shared" si="14"/>
        <v>0</v>
      </c>
      <c r="I247" s="40">
        <f t="shared" si="15"/>
        <v>0</v>
      </c>
      <c r="J247" s="41">
        <f>PRODUCT(E247,I247)</f>
        <v>0</v>
      </c>
      <c r="K247" s="42">
        <f>SUM(F247)*I247</f>
        <v>0</v>
      </c>
      <c r="L247" s="43">
        <f t="shared" si="16"/>
        <v>0</v>
      </c>
    </row>
    <row r="248" spans="1:12" x14ac:dyDescent="0.2">
      <c r="A248" s="17">
        <v>48</v>
      </c>
      <c r="B248" s="8" t="s">
        <v>529</v>
      </c>
      <c r="C248" s="11">
        <v>8922210</v>
      </c>
      <c r="D248" s="6" t="s">
        <v>2</v>
      </c>
      <c r="E248" s="7">
        <v>4</v>
      </c>
      <c r="F248" s="47"/>
      <c r="G248" s="71"/>
      <c r="H248" s="66">
        <f t="shared" si="14"/>
        <v>0</v>
      </c>
      <c r="I248" s="40">
        <f t="shared" si="15"/>
        <v>0</v>
      </c>
      <c r="J248" s="41">
        <f>PRODUCT(E248,I248)</f>
        <v>0</v>
      </c>
      <c r="K248" s="42">
        <f>SUM(F248)*I248</f>
        <v>0</v>
      </c>
      <c r="L248" s="43">
        <f t="shared" si="16"/>
        <v>0</v>
      </c>
    </row>
    <row r="249" spans="1:12" x14ac:dyDescent="0.2">
      <c r="A249" s="17">
        <v>49</v>
      </c>
      <c r="B249" s="8" t="s">
        <v>530</v>
      </c>
      <c r="C249" s="11">
        <v>244250910300</v>
      </c>
      <c r="D249" s="6" t="s">
        <v>2</v>
      </c>
      <c r="E249" s="7">
        <v>3</v>
      </c>
      <c r="F249" s="47"/>
      <c r="G249" s="72"/>
      <c r="H249" s="66">
        <f t="shared" si="14"/>
        <v>0</v>
      </c>
      <c r="I249" s="40">
        <f t="shared" si="15"/>
        <v>0</v>
      </c>
      <c r="J249" s="41">
        <f>PRODUCT(E249,I249)</f>
        <v>0</v>
      </c>
      <c r="K249" s="42">
        <f>SUM(F249)*I249</f>
        <v>0</v>
      </c>
      <c r="L249" s="43">
        <f t="shared" si="16"/>
        <v>0</v>
      </c>
    </row>
    <row r="250" spans="1:12" x14ac:dyDescent="0.2">
      <c r="A250" s="17">
        <v>50</v>
      </c>
      <c r="B250" s="8" t="s">
        <v>531</v>
      </c>
      <c r="C250" s="11">
        <v>335237079990</v>
      </c>
      <c r="D250" s="6" t="s">
        <v>2</v>
      </c>
      <c r="E250" s="7">
        <v>4</v>
      </c>
      <c r="F250" s="47"/>
      <c r="G250" s="72"/>
      <c r="H250" s="66">
        <f t="shared" si="14"/>
        <v>0</v>
      </c>
      <c r="I250" s="40">
        <f t="shared" si="15"/>
        <v>0</v>
      </c>
      <c r="J250" s="41">
        <f>PRODUCT(E250,I250)</f>
        <v>0</v>
      </c>
      <c r="K250" s="42">
        <f>SUM(F250)*I250</f>
        <v>0</v>
      </c>
      <c r="L250" s="43">
        <f t="shared" si="16"/>
        <v>0</v>
      </c>
    </row>
    <row r="251" spans="1:12" x14ac:dyDescent="0.2">
      <c r="A251" s="17">
        <v>51</v>
      </c>
      <c r="B251" s="8" t="s">
        <v>532</v>
      </c>
      <c r="C251" s="11">
        <v>258499920</v>
      </c>
      <c r="D251" s="6" t="s">
        <v>2</v>
      </c>
      <c r="E251" s="7">
        <v>2</v>
      </c>
      <c r="F251" s="47"/>
      <c r="G251" s="72"/>
      <c r="H251" s="66">
        <f t="shared" si="14"/>
        <v>0</v>
      </c>
      <c r="I251" s="40">
        <f t="shared" si="15"/>
        <v>0</v>
      </c>
      <c r="J251" s="41">
        <f>PRODUCT(E251,I251)</f>
        <v>0</v>
      </c>
      <c r="K251" s="42">
        <f>SUM(F251)*I251</f>
        <v>0</v>
      </c>
      <c r="L251" s="43">
        <f t="shared" si="16"/>
        <v>0</v>
      </c>
    </row>
    <row r="252" spans="1:12" x14ac:dyDescent="0.2">
      <c r="A252" s="17">
        <v>52</v>
      </c>
      <c r="B252" s="8" t="s">
        <v>533</v>
      </c>
      <c r="C252" s="11">
        <v>258399920</v>
      </c>
      <c r="D252" s="6" t="s">
        <v>2</v>
      </c>
      <c r="E252" s="7">
        <v>4</v>
      </c>
      <c r="F252" s="47"/>
      <c r="G252" s="72"/>
      <c r="H252" s="66">
        <f t="shared" si="14"/>
        <v>0</v>
      </c>
      <c r="I252" s="40">
        <f t="shared" si="15"/>
        <v>0</v>
      </c>
      <c r="J252" s="41">
        <f>PRODUCT(E252,I252)</f>
        <v>0</v>
      </c>
      <c r="K252" s="42">
        <f>SUM(F252)*I252</f>
        <v>0</v>
      </c>
      <c r="L252" s="43">
        <f t="shared" si="16"/>
        <v>0</v>
      </c>
    </row>
    <row r="253" spans="1:12" x14ac:dyDescent="0.2">
      <c r="A253" s="17">
        <v>53</v>
      </c>
      <c r="B253" s="8" t="s">
        <v>534</v>
      </c>
      <c r="C253" s="11">
        <v>8899811</v>
      </c>
      <c r="D253" s="6" t="s">
        <v>2</v>
      </c>
      <c r="E253" s="7">
        <v>4</v>
      </c>
      <c r="F253" s="47"/>
      <c r="G253" s="71"/>
      <c r="H253" s="66">
        <f t="shared" si="14"/>
        <v>0</v>
      </c>
      <c r="I253" s="40">
        <f t="shared" si="15"/>
        <v>0</v>
      </c>
      <c r="J253" s="41">
        <f>PRODUCT(E253,I253)</f>
        <v>0</v>
      </c>
      <c r="K253" s="42">
        <f>SUM(F253)*I253</f>
        <v>0</v>
      </c>
      <c r="L253" s="43">
        <f t="shared" si="16"/>
        <v>0</v>
      </c>
    </row>
    <row r="254" spans="1:12" x14ac:dyDescent="0.2">
      <c r="A254" s="17">
        <v>54</v>
      </c>
      <c r="B254" s="8" t="s">
        <v>535</v>
      </c>
      <c r="C254" s="11">
        <v>8799811</v>
      </c>
      <c r="D254" s="6" t="s">
        <v>2</v>
      </c>
      <c r="E254" s="7">
        <v>4</v>
      </c>
      <c r="F254" s="47"/>
      <c r="G254" s="71"/>
      <c r="H254" s="66">
        <f t="shared" si="14"/>
        <v>0</v>
      </c>
      <c r="I254" s="40">
        <f t="shared" si="15"/>
        <v>0</v>
      </c>
      <c r="J254" s="41">
        <f>PRODUCT(E254,I254)</f>
        <v>0</v>
      </c>
      <c r="K254" s="42">
        <f>SUM(F254)*I254</f>
        <v>0</v>
      </c>
      <c r="L254" s="43">
        <f t="shared" si="16"/>
        <v>0</v>
      </c>
    </row>
    <row r="255" spans="1:12" x14ac:dyDescent="0.2">
      <c r="A255" s="17">
        <v>55</v>
      </c>
      <c r="B255" s="8" t="s">
        <v>536</v>
      </c>
      <c r="C255" s="11">
        <v>782014600</v>
      </c>
      <c r="D255" s="6" t="s">
        <v>2</v>
      </c>
      <c r="E255" s="7">
        <v>6</v>
      </c>
      <c r="F255" s="47"/>
      <c r="G255" s="71"/>
      <c r="H255" s="66">
        <f t="shared" si="14"/>
        <v>0</v>
      </c>
      <c r="I255" s="40">
        <f t="shared" si="15"/>
        <v>0</v>
      </c>
      <c r="J255" s="41">
        <f>PRODUCT(E255,I255)</f>
        <v>0</v>
      </c>
      <c r="K255" s="42">
        <f>SUM(F255)*I255</f>
        <v>0</v>
      </c>
      <c r="L255" s="43">
        <f t="shared" si="16"/>
        <v>0</v>
      </c>
    </row>
    <row r="256" spans="1:12" x14ac:dyDescent="0.2">
      <c r="A256" s="17">
        <v>56</v>
      </c>
      <c r="B256" s="8" t="s">
        <v>537</v>
      </c>
      <c r="C256" s="11">
        <v>223197600</v>
      </c>
      <c r="D256" s="6" t="s">
        <v>2</v>
      </c>
      <c r="E256" s="7">
        <v>10</v>
      </c>
      <c r="F256" s="47"/>
      <c r="G256" s="72"/>
      <c r="H256" s="66">
        <f t="shared" si="14"/>
        <v>0</v>
      </c>
      <c r="I256" s="40">
        <f t="shared" si="15"/>
        <v>0</v>
      </c>
      <c r="J256" s="41">
        <f>PRODUCT(E256,I256)</f>
        <v>0</v>
      </c>
      <c r="K256" s="42">
        <f>SUM(F256)*I256</f>
        <v>0</v>
      </c>
      <c r="L256" s="43">
        <f t="shared" si="16"/>
        <v>0</v>
      </c>
    </row>
    <row r="257" spans="1:12" x14ac:dyDescent="0.2">
      <c r="A257" s="17">
        <v>57</v>
      </c>
      <c r="B257" s="8" t="s">
        <v>537</v>
      </c>
      <c r="C257" s="11">
        <v>223197500</v>
      </c>
      <c r="D257" s="6" t="s">
        <v>2</v>
      </c>
      <c r="E257" s="7">
        <v>10</v>
      </c>
      <c r="F257" s="47"/>
      <c r="G257" s="72"/>
      <c r="H257" s="66">
        <f t="shared" si="14"/>
        <v>0</v>
      </c>
      <c r="I257" s="40">
        <f t="shared" si="15"/>
        <v>0</v>
      </c>
      <c r="J257" s="41">
        <f>PRODUCT(E257,I257)</f>
        <v>0</v>
      </c>
      <c r="K257" s="42">
        <f>SUM(F257)*I257</f>
        <v>0</v>
      </c>
      <c r="L257" s="43">
        <f t="shared" si="16"/>
        <v>0</v>
      </c>
    </row>
    <row r="258" spans="1:12" x14ac:dyDescent="0.2">
      <c r="A258" s="17">
        <v>58</v>
      </c>
      <c r="B258" s="8" t="s">
        <v>538</v>
      </c>
      <c r="C258" s="11">
        <v>3198800</v>
      </c>
      <c r="D258" s="6" t="s">
        <v>2</v>
      </c>
      <c r="E258" s="7">
        <v>10</v>
      </c>
      <c r="F258" s="47"/>
      <c r="G258" s="72"/>
      <c r="H258" s="66">
        <f t="shared" si="14"/>
        <v>0</v>
      </c>
      <c r="I258" s="40">
        <f t="shared" si="15"/>
        <v>0</v>
      </c>
      <c r="J258" s="41">
        <f>PRODUCT(E258,I258)</f>
        <v>0</v>
      </c>
      <c r="K258" s="42">
        <f>SUM(F258)*I258</f>
        <v>0</v>
      </c>
      <c r="L258" s="43">
        <f t="shared" si="16"/>
        <v>0</v>
      </c>
    </row>
    <row r="259" spans="1:12" x14ac:dyDescent="0.2">
      <c r="A259" s="17">
        <v>59</v>
      </c>
      <c r="B259" s="8" t="s">
        <v>538</v>
      </c>
      <c r="C259" s="11">
        <v>223197200</v>
      </c>
      <c r="D259" s="6" t="s">
        <v>2</v>
      </c>
      <c r="E259" s="7">
        <v>10</v>
      </c>
      <c r="F259" s="47"/>
      <c r="G259" s="72"/>
      <c r="H259" s="66">
        <f t="shared" si="14"/>
        <v>0</v>
      </c>
      <c r="I259" s="40">
        <f t="shared" si="15"/>
        <v>0</v>
      </c>
      <c r="J259" s="41">
        <f>PRODUCT(E259,I259)</f>
        <v>0</v>
      </c>
      <c r="K259" s="42">
        <f>SUM(F259)*I259</f>
        <v>0</v>
      </c>
      <c r="L259" s="43">
        <f t="shared" si="16"/>
        <v>0</v>
      </c>
    </row>
    <row r="260" spans="1:12" x14ac:dyDescent="0.2">
      <c r="A260" s="17">
        <v>60</v>
      </c>
      <c r="B260" s="8" t="s">
        <v>539</v>
      </c>
      <c r="C260" s="11">
        <v>223195400</v>
      </c>
      <c r="D260" s="6" t="s">
        <v>2</v>
      </c>
      <c r="E260" s="7">
        <v>10</v>
      </c>
      <c r="F260" s="47"/>
      <c r="G260" s="72"/>
      <c r="H260" s="66">
        <f t="shared" si="14"/>
        <v>0</v>
      </c>
      <c r="I260" s="40">
        <f t="shared" si="15"/>
        <v>0</v>
      </c>
      <c r="J260" s="41">
        <f>PRODUCT(E260,I260)</f>
        <v>0</v>
      </c>
      <c r="K260" s="42">
        <f>SUM(F260)*I260</f>
        <v>0</v>
      </c>
      <c r="L260" s="43">
        <f t="shared" si="16"/>
        <v>0</v>
      </c>
    </row>
    <row r="261" spans="1:12" x14ac:dyDescent="0.2">
      <c r="A261" s="17">
        <v>61</v>
      </c>
      <c r="B261" s="8" t="s">
        <v>540</v>
      </c>
      <c r="C261" s="11">
        <v>258196810</v>
      </c>
      <c r="D261" s="6" t="s">
        <v>2</v>
      </c>
      <c r="E261" s="7">
        <v>4</v>
      </c>
      <c r="F261" s="47"/>
      <c r="G261" s="72"/>
      <c r="H261" s="66">
        <f t="shared" si="14"/>
        <v>0</v>
      </c>
      <c r="I261" s="40">
        <f t="shared" si="15"/>
        <v>0</v>
      </c>
      <c r="J261" s="41">
        <f>PRODUCT(E261,I261)</f>
        <v>0</v>
      </c>
      <c r="K261" s="42">
        <f>SUM(F261)*I261</f>
        <v>0</v>
      </c>
      <c r="L261" s="43">
        <f t="shared" si="16"/>
        <v>0</v>
      </c>
    </row>
    <row r="262" spans="1:12" x14ac:dyDescent="0.2">
      <c r="A262" s="17">
        <v>62</v>
      </c>
      <c r="B262" s="8" t="s">
        <v>541</v>
      </c>
      <c r="C262" s="11">
        <v>258096810</v>
      </c>
      <c r="D262" s="6" t="s">
        <v>2</v>
      </c>
      <c r="E262" s="7">
        <v>4</v>
      </c>
      <c r="F262" s="47"/>
      <c r="G262" s="72"/>
      <c r="H262" s="66">
        <f t="shared" si="14"/>
        <v>0</v>
      </c>
      <c r="I262" s="40">
        <f t="shared" si="15"/>
        <v>0</v>
      </c>
      <c r="J262" s="41">
        <f>PRODUCT(E262,I262)</f>
        <v>0</v>
      </c>
      <c r="K262" s="42">
        <f>SUM(F262)*I262</f>
        <v>0</v>
      </c>
      <c r="L262" s="43">
        <f t="shared" si="16"/>
        <v>0</v>
      </c>
    </row>
    <row r="263" spans="1:12" ht="33.75" customHeight="1" x14ac:dyDescent="0.2">
      <c r="A263" s="101" t="s">
        <v>10</v>
      </c>
      <c r="B263" s="102"/>
      <c r="C263" s="102"/>
      <c r="D263" s="102"/>
      <c r="E263" s="102"/>
      <c r="F263" s="102"/>
      <c r="G263" s="106"/>
      <c r="H263" s="102"/>
      <c r="I263" s="107"/>
      <c r="J263" s="94">
        <f>SUM(J201:J262)</f>
        <v>0</v>
      </c>
      <c r="K263" s="94">
        <f t="shared" ref="K263:L263" si="17">SUM(K201:K262)</f>
        <v>0</v>
      </c>
      <c r="L263" s="94">
        <f t="shared" si="17"/>
        <v>0</v>
      </c>
    </row>
    <row r="264" spans="1:12" ht="33.75" customHeight="1" x14ac:dyDescent="0.2">
      <c r="A264" s="101" t="s">
        <v>639</v>
      </c>
      <c r="B264" s="102"/>
      <c r="C264" s="102"/>
      <c r="D264" s="102"/>
      <c r="E264" s="102"/>
      <c r="F264" s="102"/>
      <c r="G264" s="102"/>
      <c r="H264" s="102"/>
      <c r="I264" s="102"/>
      <c r="J264" s="46">
        <f>SUM(J199,J263)</f>
        <v>0</v>
      </c>
      <c r="K264" s="46">
        <f t="shared" ref="K264:L264" si="18">SUM(K199,K263)</f>
        <v>0</v>
      </c>
      <c r="L264" s="46">
        <f t="shared" si="18"/>
        <v>0</v>
      </c>
    </row>
    <row r="265" spans="1:12" ht="45" customHeight="1" x14ac:dyDescent="0.2">
      <c r="A265" s="103" t="s">
        <v>634</v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5"/>
    </row>
    <row r="266" spans="1:12" ht="27" customHeight="1" x14ac:dyDescent="0.2">
      <c r="A266" s="98" t="s">
        <v>644</v>
      </c>
      <c r="B266" s="108"/>
      <c r="C266" s="108"/>
      <c r="D266" s="108"/>
      <c r="E266" s="108"/>
      <c r="F266" s="99"/>
      <c r="G266" s="108"/>
      <c r="H266" s="99"/>
      <c r="I266" s="99"/>
      <c r="J266" s="99"/>
      <c r="K266" s="99"/>
      <c r="L266" s="100"/>
    </row>
    <row r="267" spans="1:12" x14ac:dyDescent="0.2">
      <c r="A267" s="30">
        <v>1</v>
      </c>
      <c r="B267" s="52" t="s">
        <v>554</v>
      </c>
      <c r="C267" s="53">
        <v>42118694</v>
      </c>
      <c r="D267" s="6" t="s">
        <v>2</v>
      </c>
      <c r="E267" s="54">
        <v>2</v>
      </c>
      <c r="F267" s="50"/>
      <c r="G267" s="72"/>
      <c r="H267" s="66">
        <f t="shared" ref="H267:H297" si="19">(G267/100)*23</f>
        <v>0</v>
      </c>
      <c r="I267" s="40">
        <f t="shared" ref="I267:I297" si="20">SUM(G267:H267)</f>
        <v>0</v>
      </c>
      <c r="J267" s="41">
        <f>PRODUCT(E267,I267)</f>
        <v>0</v>
      </c>
      <c r="K267" s="42">
        <f>SUM(F267)*I267</f>
        <v>0</v>
      </c>
      <c r="L267" s="43">
        <f t="shared" ref="L267:L297" si="21">SUM(J267:K267)</f>
        <v>0</v>
      </c>
    </row>
    <row r="268" spans="1:12" x14ac:dyDescent="0.2">
      <c r="A268" s="30">
        <v>2</v>
      </c>
      <c r="B268" s="52" t="s">
        <v>555</v>
      </c>
      <c r="C268" s="53">
        <v>1104922</v>
      </c>
      <c r="D268" s="6" t="s">
        <v>2</v>
      </c>
      <c r="E268" s="54">
        <v>4</v>
      </c>
      <c r="F268" s="50"/>
      <c r="G268" s="72"/>
      <c r="H268" s="66">
        <f t="shared" si="19"/>
        <v>0</v>
      </c>
      <c r="I268" s="40">
        <f t="shared" si="20"/>
        <v>0</v>
      </c>
      <c r="J268" s="41">
        <f>PRODUCT(E268,I268)</f>
        <v>0</v>
      </c>
      <c r="K268" s="42">
        <f>SUM(F268)*I268</f>
        <v>0</v>
      </c>
      <c r="L268" s="43">
        <f t="shared" si="21"/>
        <v>0</v>
      </c>
    </row>
    <row r="269" spans="1:12" x14ac:dyDescent="0.2">
      <c r="A269" s="30">
        <v>3</v>
      </c>
      <c r="B269" s="52" t="s">
        <v>556</v>
      </c>
      <c r="C269" s="53">
        <v>1104923</v>
      </c>
      <c r="D269" s="6" t="s">
        <v>2</v>
      </c>
      <c r="E269" s="54">
        <v>4</v>
      </c>
      <c r="F269" s="50"/>
      <c r="G269" s="72"/>
      <c r="H269" s="66">
        <f t="shared" si="19"/>
        <v>0</v>
      </c>
      <c r="I269" s="40">
        <f t="shared" si="20"/>
        <v>0</v>
      </c>
      <c r="J269" s="41">
        <f>PRODUCT(E269,I269)</f>
        <v>0</v>
      </c>
      <c r="K269" s="42">
        <f>SUM(F269)*I269</f>
        <v>0</v>
      </c>
      <c r="L269" s="43">
        <f t="shared" si="21"/>
        <v>0</v>
      </c>
    </row>
    <row r="270" spans="1:12" x14ac:dyDescent="0.2">
      <c r="A270" s="30">
        <v>4</v>
      </c>
      <c r="B270" s="52" t="s">
        <v>557</v>
      </c>
      <c r="C270" s="53">
        <v>1304985</v>
      </c>
      <c r="D270" s="6" t="s">
        <v>2</v>
      </c>
      <c r="E270" s="54">
        <v>4</v>
      </c>
      <c r="F270" s="50"/>
      <c r="G270" s="72"/>
      <c r="H270" s="66">
        <f t="shared" si="19"/>
        <v>0</v>
      </c>
      <c r="I270" s="40">
        <f t="shared" si="20"/>
        <v>0</v>
      </c>
      <c r="J270" s="41">
        <f>PRODUCT(E270,I270)</f>
        <v>0</v>
      </c>
      <c r="K270" s="42">
        <f>SUM(F270)*I270</f>
        <v>0</v>
      </c>
      <c r="L270" s="43">
        <f t="shared" si="21"/>
        <v>0</v>
      </c>
    </row>
    <row r="271" spans="1:12" x14ac:dyDescent="0.2">
      <c r="A271" s="30">
        <v>5</v>
      </c>
      <c r="B271" s="52" t="s">
        <v>558</v>
      </c>
      <c r="C271" s="53">
        <v>1301796</v>
      </c>
      <c r="D271" s="6" t="s">
        <v>2</v>
      </c>
      <c r="E271" s="54">
        <v>8</v>
      </c>
      <c r="F271" s="50"/>
      <c r="G271" s="72"/>
      <c r="H271" s="66">
        <f t="shared" si="19"/>
        <v>0</v>
      </c>
      <c r="I271" s="40">
        <f t="shared" si="20"/>
        <v>0</v>
      </c>
      <c r="J271" s="41">
        <f>PRODUCT(E271,I271)</f>
        <v>0</v>
      </c>
      <c r="K271" s="42">
        <f>SUM(F271)*I271</f>
        <v>0</v>
      </c>
      <c r="L271" s="43">
        <f t="shared" si="21"/>
        <v>0</v>
      </c>
    </row>
    <row r="272" spans="1:12" x14ac:dyDescent="0.2">
      <c r="A272" s="30">
        <v>6</v>
      </c>
      <c r="B272" s="52" t="s">
        <v>516</v>
      </c>
      <c r="C272" s="53">
        <v>2477955</v>
      </c>
      <c r="D272" s="6" t="s">
        <v>2</v>
      </c>
      <c r="E272" s="54">
        <v>4</v>
      </c>
      <c r="F272" s="50"/>
      <c r="G272" s="71"/>
      <c r="H272" s="66">
        <f t="shared" si="19"/>
        <v>0</v>
      </c>
      <c r="I272" s="40">
        <f t="shared" si="20"/>
        <v>0</v>
      </c>
      <c r="J272" s="41">
        <f>PRODUCT(E272,I272)</f>
        <v>0</v>
      </c>
      <c r="K272" s="42">
        <f>SUM(F272)*I272</f>
        <v>0</v>
      </c>
      <c r="L272" s="43">
        <f t="shared" si="21"/>
        <v>0</v>
      </c>
    </row>
    <row r="273" spans="1:12" x14ac:dyDescent="0.2">
      <c r="A273" s="30">
        <v>7</v>
      </c>
      <c r="B273" s="52" t="s">
        <v>343</v>
      </c>
      <c r="C273" s="53">
        <v>4459025</v>
      </c>
      <c r="D273" s="6" t="s">
        <v>2</v>
      </c>
      <c r="E273" s="54">
        <v>4</v>
      </c>
      <c r="F273" s="50"/>
      <c r="G273" s="71"/>
      <c r="H273" s="66">
        <f t="shared" si="19"/>
        <v>0</v>
      </c>
      <c r="I273" s="40">
        <f t="shared" si="20"/>
        <v>0</v>
      </c>
      <c r="J273" s="41">
        <f>PRODUCT(E273,I273)</f>
        <v>0</v>
      </c>
      <c r="K273" s="42">
        <f>SUM(F273)*I273</f>
        <v>0</v>
      </c>
      <c r="L273" s="43">
        <f t="shared" si="21"/>
        <v>0</v>
      </c>
    </row>
    <row r="274" spans="1:12" x14ac:dyDescent="0.2">
      <c r="A274" s="30">
        <v>8</v>
      </c>
      <c r="B274" s="52" t="s">
        <v>557</v>
      </c>
      <c r="C274" s="53">
        <v>40102103</v>
      </c>
      <c r="D274" s="6" t="s">
        <v>2</v>
      </c>
      <c r="E274" s="54">
        <v>4</v>
      </c>
      <c r="F274" s="50"/>
      <c r="G274" s="72"/>
      <c r="H274" s="66">
        <f t="shared" si="19"/>
        <v>0</v>
      </c>
      <c r="I274" s="40">
        <f t="shared" si="20"/>
        <v>0</v>
      </c>
      <c r="J274" s="41">
        <f>PRODUCT(E274,I274)</f>
        <v>0</v>
      </c>
      <c r="K274" s="42">
        <f>SUM(F274)*I274</f>
        <v>0</v>
      </c>
      <c r="L274" s="43">
        <f t="shared" si="21"/>
        <v>0</v>
      </c>
    </row>
    <row r="275" spans="1:12" x14ac:dyDescent="0.2">
      <c r="A275" s="30">
        <v>9</v>
      </c>
      <c r="B275" s="52" t="s">
        <v>559</v>
      </c>
      <c r="C275" s="53">
        <v>40102113</v>
      </c>
      <c r="D275" s="6" t="s">
        <v>2</v>
      </c>
      <c r="E275" s="54">
        <v>4</v>
      </c>
      <c r="F275" s="50"/>
      <c r="G275" s="72"/>
      <c r="H275" s="66">
        <f t="shared" si="19"/>
        <v>0</v>
      </c>
      <c r="I275" s="40">
        <f t="shared" si="20"/>
        <v>0</v>
      </c>
      <c r="J275" s="41">
        <f>PRODUCT(E275,I275)</f>
        <v>0</v>
      </c>
      <c r="K275" s="42">
        <f>SUM(F275)*I275</f>
        <v>0</v>
      </c>
      <c r="L275" s="43">
        <f t="shared" si="21"/>
        <v>0</v>
      </c>
    </row>
    <row r="276" spans="1:12" x14ac:dyDescent="0.2">
      <c r="A276" s="30">
        <v>10</v>
      </c>
      <c r="B276" s="52" t="s">
        <v>560</v>
      </c>
      <c r="C276" s="53">
        <v>42115022</v>
      </c>
      <c r="D276" s="6" t="s">
        <v>2</v>
      </c>
      <c r="E276" s="54">
        <v>4</v>
      </c>
      <c r="F276" s="50"/>
      <c r="G276" s="72"/>
      <c r="H276" s="66">
        <f t="shared" si="19"/>
        <v>0</v>
      </c>
      <c r="I276" s="40">
        <f t="shared" si="20"/>
        <v>0</v>
      </c>
      <c r="J276" s="41">
        <f>PRODUCT(E276,I276)</f>
        <v>0</v>
      </c>
      <c r="K276" s="42">
        <f>SUM(F276)*I276</f>
        <v>0</v>
      </c>
      <c r="L276" s="43">
        <f t="shared" si="21"/>
        <v>0</v>
      </c>
    </row>
    <row r="277" spans="1:12" x14ac:dyDescent="0.2">
      <c r="A277" s="30">
        <v>11</v>
      </c>
      <c r="B277" s="52" t="s">
        <v>561</v>
      </c>
      <c r="C277" s="53">
        <v>42531677</v>
      </c>
      <c r="D277" s="6" t="s">
        <v>2</v>
      </c>
      <c r="E277" s="54">
        <v>8</v>
      </c>
      <c r="F277" s="50"/>
      <c r="G277" s="72"/>
      <c r="H277" s="66">
        <f t="shared" si="19"/>
        <v>0</v>
      </c>
      <c r="I277" s="40">
        <f t="shared" si="20"/>
        <v>0</v>
      </c>
      <c r="J277" s="41">
        <f>PRODUCT(E277,I277)</f>
        <v>0</v>
      </c>
      <c r="K277" s="42">
        <f>SUM(F277)*I277</f>
        <v>0</v>
      </c>
      <c r="L277" s="43">
        <f t="shared" si="21"/>
        <v>0</v>
      </c>
    </row>
    <row r="278" spans="1:12" x14ac:dyDescent="0.2">
      <c r="A278" s="30">
        <v>12</v>
      </c>
      <c r="B278" s="52" t="s">
        <v>548</v>
      </c>
      <c r="C278" s="53">
        <v>2992544</v>
      </c>
      <c r="D278" s="6" t="s">
        <v>2</v>
      </c>
      <c r="E278" s="54">
        <v>4</v>
      </c>
      <c r="F278" s="50"/>
      <c r="G278" s="72"/>
      <c r="H278" s="66">
        <f t="shared" si="19"/>
        <v>0</v>
      </c>
      <c r="I278" s="40">
        <f t="shared" si="20"/>
        <v>0</v>
      </c>
      <c r="J278" s="41">
        <f>PRODUCT(E278,I278)</f>
        <v>0</v>
      </c>
      <c r="K278" s="42">
        <f>SUM(F278)*I278</f>
        <v>0</v>
      </c>
      <c r="L278" s="43">
        <f t="shared" si="21"/>
        <v>0</v>
      </c>
    </row>
    <row r="279" spans="1:12" x14ac:dyDescent="0.2">
      <c r="A279" s="30">
        <v>13</v>
      </c>
      <c r="B279" s="52" t="s">
        <v>548</v>
      </c>
      <c r="C279" s="53" t="s">
        <v>542</v>
      </c>
      <c r="D279" s="6" t="s">
        <v>2</v>
      </c>
      <c r="E279" s="54">
        <v>4</v>
      </c>
      <c r="F279" s="50"/>
      <c r="G279" s="72"/>
      <c r="H279" s="66">
        <f t="shared" si="19"/>
        <v>0</v>
      </c>
      <c r="I279" s="40">
        <f t="shared" si="20"/>
        <v>0</v>
      </c>
      <c r="J279" s="41">
        <f>PRODUCT(E279,I279)</f>
        <v>0</v>
      </c>
      <c r="K279" s="42">
        <f>SUM(F279)*I279</f>
        <v>0</v>
      </c>
      <c r="L279" s="43">
        <f t="shared" si="21"/>
        <v>0</v>
      </c>
    </row>
    <row r="280" spans="1:12" x14ac:dyDescent="0.2">
      <c r="A280" s="30">
        <v>14</v>
      </c>
      <c r="B280" s="52" t="s">
        <v>549</v>
      </c>
      <c r="C280" s="53">
        <v>4324102227</v>
      </c>
      <c r="D280" s="6" t="s">
        <v>2</v>
      </c>
      <c r="E280" s="54">
        <v>4</v>
      </c>
      <c r="F280" s="50"/>
      <c r="G280" s="72"/>
      <c r="H280" s="66">
        <f t="shared" si="19"/>
        <v>0</v>
      </c>
      <c r="I280" s="40">
        <f t="shared" si="20"/>
        <v>0</v>
      </c>
      <c r="J280" s="41">
        <f>PRODUCT(E280,I280)</f>
        <v>0</v>
      </c>
      <c r="K280" s="42">
        <f>SUM(F280)*I280</f>
        <v>0</v>
      </c>
      <c r="L280" s="43">
        <f t="shared" si="21"/>
        <v>0</v>
      </c>
    </row>
    <row r="281" spans="1:12" x14ac:dyDescent="0.2">
      <c r="A281" s="30">
        <v>15</v>
      </c>
      <c r="B281" s="52" t="s">
        <v>467</v>
      </c>
      <c r="C281" s="53" t="s">
        <v>586</v>
      </c>
      <c r="D281" s="6" t="s">
        <v>2</v>
      </c>
      <c r="E281" s="54">
        <v>4</v>
      </c>
      <c r="F281" s="50"/>
      <c r="G281" s="71"/>
      <c r="H281" s="66">
        <f t="shared" si="19"/>
        <v>0</v>
      </c>
      <c r="I281" s="40">
        <f t="shared" si="20"/>
        <v>0</v>
      </c>
      <c r="J281" s="41">
        <f>PRODUCT(E281,I281)</f>
        <v>0</v>
      </c>
      <c r="K281" s="42">
        <f>SUM(F281)*I281</f>
        <v>0</v>
      </c>
      <c r="L281" s="43">
        <f t="shared" si="21"/>
        <v>0</v>
      </c>
    </row>
    <row r="282" spans="1:12" x14ac:dyDescent="0.2">
      <c r="A282" s="30">
        <v>16</v>
      </c>
      <c r="B282" s="52" t="s">
        <v>550</v>
      </c>
      <c r="C282" s="53" t="s">
        <v>543</v>
      </c>
      <c r="D282" s="6" t="s">
        <v>2</v>
      </c>
      <c r="E282" s="54">
        <v>4</v>
      </c>
      <c r="F282" s="50"/>
      <c r="G282" s="72"/>
      <c r="H282" s="66">
        <f t="shared" si="19"/>
        <v>0</v>
      </c>
      <c r="I282" s="40">
        <f t="shared" si="20"/>
        <v>0</v>
      </c>
      <c r="J282" s="41">
        <f>PRODUCT(E282,I282)</f>
        <v>0</v>
      </c>
      <c r="K282" s="42">
        <f>SUM(F282)*I282</f>
        <v>0</v>
      </c>
      <c r="L282" s="43">
        <f t="shared" si="21"/>
        <v>0</v>
      </c>
    </row>
    <row r="283" spans="1:12" x14ac:dyDescent="0.2">
      <c r="A283" s="30">
        <v>17</v>
      </c>
      <c r="B283" s="52" t="s">
        <v>550</v>
      </c>
      <c r="C283" s="53" t="s">
        <v>544</v>
      </c>
      <c r="D283" s="6" t="s">
        <v>2</v>
      </c>
      <c r="E283" s="54">
        <v>4</v>
      </c>
      <c r="F283" s="50"/>
      <c r="G283" s="72"/>
      <c r="H283" s="66">
        <f t="shared" si="19"/>
        <v>0</v>
      </c>
      <c r="I283" s="40">
        <f t="shared" si="20"/>
        <v>0</v>
      </c>
      <c r="J283" s="41">
        <f>PRODUCT(E283,I283)</f>
        <v>0</v>
      </c>
      <c r="K283" s="42">
        <f>SUM(F283)*I283</f>
        <v>0</v>
      </c>
      <c r="L283" s="43">
        <f t="shared" si="21"/>
        <v>0</v>
      </c>
    </row>
    <row r="284" spans="1:12" x14ac:dyDescent="0.2">
      <c r="A284" s="30">
        <v>18</v>
      </c>
      <c r="B284" s="52" t="s">
        <v>551</v>
      </c>
      <c r="C284" s="53">
        <v>2996238</v>
      </c>
      <c r="D284" s="6" t="s">
        <v>2</v>
      </c>
      <c r="E284" s="54">
        <v>4</v>
      </c>
      <c r="F284" s="50"/>
      <c r="G284" s="72"/>
      <c r="H284" s="66">
        <f t="shared" si="19"/>
        <v>0</v>
      </c>
      <c r="I284" s="40">
        <f t="shared" si="20"/>
        <v>0</v>
      </c>
      <c r="J284" s="41">
        <f>PRODUCT(E284,I284)</f>
        <v>0</v>
      </c>
      <c r="K284" s="42">
        <f>SUM(F284)*I284</f>
        <v>0</v>
      </c>
      <c r="L284" s="43">
        <f t="shared" si="21"/>
        <v>0</v>
      </c>
    </row>
    <row r="285" spans="1:12" x14ac:dyDescent="0.2">
      <c r="A285" s="30">
        <v>19</v>
      </c>
      <c r="B285" s="52" t="s">
        <v>552</v>
      </c>
      <c r="C285" s="53">
        <v>1902137</v>
      </c>
      <c r="D285" s="6" t="s">
        <v>2</v>
      </c>
      <c r="E285" s="54">
        <v>4</v>
      </c>
      <c r="F285" s="50"/>
      <c r="G285" s="72"/>
      <c r="H285" s="66">
        <f t="shared" si="19"/>
        <v>0</v>
      </c>
      <c r="I285" s="40">
        <f t="shared" si="20"/>
        <v>0</v>
      </c>
      <c r="J285" s="41">
        <f>PRODUCT(E285,I285)</f>
        <v>0</v>
      </c>
      <c r="K285" s="42">
        <f>SUM(F285)*I285</f>
        <v>0</v>
      </c>
      <c r="L285" s="43">
        <f t="shared" si="21"/>
        <v>0</v>
      </c>
    </row>
    <row r="286" spans="1:12" x14ac:dyDescent="0.2">
      <c r="A286" s="30">
        <v>20</v>
      </c>
      <c r="B286" s="52" t="s">
        <v>553</v>
      </c>
      <c r="C286" s="53" t="s">
        <v>545</v>
      </c>
      <c r="D286" s="6" t="s">
        <v>2</v>
      </c>
      <c r="E286" s="54">
        <v>4</v>
      </c>
      <c r="F286" s="50"/>
      <c r="G286" s="72"/>
      <c r="H286" s="66">
        <f t="shared" si="19"/>
        <v>0</v>
      </c>
      <c r="I286" s="40">
        <f t="shared" si="20"/>
        <v>0</v>
      </c>
      <c r="J286" s="41">
        <f>PRODUCT(E286,I286)</f>
        <v>0</v>
      </c>
      <c r="K286" s="42">
        <f>SUM(F286)*I286</f>
        <v>0</v>
      </c>
      <c r="L286" s="43">
        <f t="shared" si="21"/>
        <v>0</v>
      </c>
    </row>
    <row r="287" spans="1:12" x14ac:dyDescent="0.2">
      <c r="A287" s="30">
        <v>21</v>
      </c>
      <c r="B287" s="52" t="s">
        <v>562</v>
      </c>
      <c r="C287" s="53">
        <v>2996507</v>
      </c>
      <c r="D287" s="6" t="s">
        <v>2</v>
      </c>
      <c r="E287" s="54">
        <v>3</v>
      </c>
      <c r="F287" s="50"/>
      <c r="G287" s="72"/>
      <c r="H287" s="66">
        <f t="shared" si="19"/>
        <v>0</v>
      </c>
      <c r="I287" s="40">
        <f t="shared" si="20"/>
        <v>0</v>
      </c>
      <c r="J287" s="41">
        <f>PRODUCT(E287,I287)</f>
        <v>0</v>
      </c>
      <c r="K287" s="42">
        <f>SUM(F287)*I287</f>
        <v>0</v>
      </c>
      <c r="L287" s="43">
        <f t="shared" si="21"/>
        <v>0</v>
      </c>
    </row>
    <row r="288" spans="1:12" x14ac:dyDescent="0.2">
      <c r="A288" s="30">
        <v>22</v>
      </c>
      <c r="B288" s="52" t="s">
        <v>563</v>
      </c>
      <c r="C288" s="53">
        <v>98480836</v>
      </c>
      <c r="D288" s="6" t="s">
        <v>2</v>
      </c>
      <c r="E288" s="54">
        <v>2</v>
      </c>
      <c r="F288" s="50"/>
      <c r="G288" s="72"/>
      <c r="H288" s="66">
        <f t="shared" si="19"/>
        <v>0</v>
      </c>
      <c r="I288" s="40">
        <f t="shared" si="20"/>
        <v>0</v>
      </c>
      <c r="J288" s="41">
        <f>PRODUCT(E288,I288)</f>
        <v>0</v>
      </c>
      <c r="K288" s="42">
        <f>SUM(F288)*I288</f>
        <v>0</v>
      </c>
      <c r="L288" s="43">
        <f t="shared" si="21"/>
        <v>0</v>
      </c>
    </row>
    <row r="289" spans="1:12" x14ac:dyDescent="0.2">
      <c r="A289" s="30">
        <v>23</v>
      </c>
      <c r="B289" s="52" t="s">
        <v>564</v>
      </c>
      <c r="C289" s="53">
        <v>98482835</v>
      </c>
      <c r="D289" s="6" t="s">
        <v>2</v>
      </c>
      <c r="E289" s="54">
        <v>2</v>
      </c>
      <c r="F289" s="50"/>
      <c r="G289" s="72"/>
      <c r="H289" s="66">
        <f t="shared" si="19"/>
        <v>0</v>
      </c>
      <c r="I289" s="40">
        <f t="shared" si="20"/>
        <v>0</v>
      </c>
      <c r="J289" s="41">
        <f>PRODUCT(E289,I289)</f>
        <v>0</v>
      </c>
      <c r="K289" s="42">
        <f>SUM(F289)*I289</f>
        <v>0</v>
      </c>
      <c r="L289" s="43">
        <f t="shared" si="21"/>
        <v>0</v>
      </c>
    </row>
    <row r="290" spans="1:12" x14ac:dyDescent="0.2">
      <c r="A290" s="30">
        <v>24</v>
      </c>
      <c r="B290" s="52" t="s">
        <v>565</v>
      </c>
      <c r="C290" s="53">
        <v>98480832</v>
      </c>
      <c r="D290" s="6" t="s">
        <v>2</v>
      </c>
      <c r="E290" s="54">
        <v>1</v>
      </c>
      <c r="F290" s="50"/>
      <c r="G290" s="72"/>
      <c r="H290" s="66">
        <f t="shared" si="19"/>
        <v>0</v>
      </c>
      <c r="I290" s="40">
        <f t="shared" si="20"/>
        <v>0</v>
      </c>
      <c r="J290" s="41">
        <f>PRODUCT(E290,I290)</f>
        <v>0</v>
      </c>
      <c r="K290" s="42">
        <f>SUM(F290)*I290</f>
        <v>0</v>
      </c>
      <c r="L290" s="43">
        <f t="shared" si="21"/>
        <v>0</v>
      </c>
    </row>
    <row r="291" spans="1:12" x14ac:dyDescent="0.2">
      <c r="A291" s="30">
        <v>25</v>
      </c>
      <c r="B291" s="52" t="s">
        <v>566</v>
      </c>
      <c r="C291" s="53">
        <v>500404034</v>
      </c>
      <c r="D291" s="6" t="s">
        <v>2</v>
      </c>
      <c r="E291" s="54">
        <v>1</v>
      </c>
      <c r="F291" s="50"/>
      <c r="G291" s="72"/>
      <c r="H291" s="66">
        <f t="shared" si="19"/>
        <v>0</v>
      </c>
      <c r="I291" s="40">
        <f t="shared" si="20"/>
        <v>0</v>
      </c>
      <c r="J291" s="41">
        <f>PRODUCT(E291,I291)</f>
        <v>0</v>
      </c>
      <c r="K291" s="42">
        <f>SUM(F291)*I291</f>
        <v>0</v>
      </c>
      <c r="L291" s="43">
        <f t="shared" si="21"/>
        <v>0</v>
      </c>
    </row>
    <row r="292" spans="1:12" x14ac:dyDescent="0.2">
      <c r="A292" s="30">
        <v>26</v>
      </c>
      <c r="B292" s="52" t="s">
        <v>567</v>
      </c>
      <c r="C292" s="53">
        <v>504374327</v>
      </c>
      <c r="D292" s="6" t="s">
        <v>2</v>
      </c>
      <c r="E292" s="54">
        <v>1</v>
      </c>
      <c r="F292" s="50"/>
      <c r="G292" s="72"/>
      <c r="H292" s="66">
        <f t="shared" si="19"/>
        <v>0</v>
      </c>
      <c r="I292" s="40">
        <f t="shared" si="20"/>
        <v>0</v>
      </c>
      <c r="J292" s="41">
        <f>PRODUCT(E292,I292)</f>
        <v>0</v>
      </c>
      <c r="K292" s="42">
        <f>SUM(F292)*I292</f>
        <v>0</v>
      </c>
      <c r="L292" s="43">
        <f t="shared" si="21"/>
        <v>0</v>
      </c>
    </row>
    <row r="293" spans="1:12" x14ac:dyDescent="0.2">
      <c r="A293" s="30">
        <v>27</v>
      </c>
      <c r="B293" s="52" t="s">
        <v>568</v>
      </c>
      <c r="C293" s="53">
        <v>2997195</v>
      </c>
      <c r="D293" s="6" t="s">
        <v>2</v>
      </c>
      <c r="E293" s="54">
        <v>1</v>
      </c>
      <c r="F293" s="50"/>
      <c r="G293" s="72"/>
      <c r="H293" s="66">
        <f t="shared" si="19"/>
        <v>0</v>
      </c>
      <c r="I293" s="40">
        <f t="shared" si="20"/>
        <v>0</v>
      </c>
      <c r="J293" s="41">
        <f>PRODUCT(E293,I293)</f>
        <v>0</v>
      </c>
      <c r="K293" s="42">
        <f>SUM(F293)*I293</f>
        <v>0</v>
      </c>
      <c r="L293" s="43">
        <f t="shared" si="21"/>
        <v>0</v>
      </c>
    </row>
    <row r="294" spans="1:12" x14ac:dyDescent="0.2">
      <c r="A294" s="30">
        <v>28</v>
      </c>
      <c r="B294" s="52" t="s">
        <v>569</v>
      </c>
      <c r="C294" s="53" t="s">
        <v>546</v>
      </c>
      <c r="D294" s="6" t="s">
        <v>2</v>
      </c>
      <c r="E294" s="54">
        <v>2</v>
      </c>
      <c r="F294" s="50"/>
      <c r="G294" s="71"/>
      <c r="H294" s="66">
        <f t="shared" si="19"/>
        <v>0</v>
      </c>
      <c r="I294" s="40">
        <f t="shared" si="20"/>
        <v>0</v>
      </c>
      <c r="J294" s="41">
        <f>PRODUCT(E294,I294)</f>
        <v>0</v>
      </c>
      <c r="K294" s="42">
        <f>SUM(F294)*I294</f>
        <v>0</v>
      </c>
      <c r="L294" s="43">
        <f t="shared" si="21"/>
        <v>0</v>
      </c>
    </row>
    <row r="295" spans="1:12" x14ac:dyDescent="0.2">
      <c r="A295" s="30">
        <v>29</v>
      </c>
      <c r="B295" s="52" t="s">
        <v>570</v>
      </c>
      <c r="C295" s="53">
        <v>310586</v>
      </c>
      <c r="D295" s="6" t="s">
        <v>2</v>
      </c>
      <c r="E295" s="54">
        <v>3</v>
      </c>
      <c r="F295" s="50"/>
      <c r="G295" s="72"/>
      <c r="H295" s="66">
        <f t="shared" si="19"/>
        <v>0</v>
      </c>
      <c r="I295" s="40">
        <f t="shared" si="20"/>
        <v>0</v>
      </c>
      <c r="J295" s="41">
        <f>PRODUCT(E295,I295)</f>
        <v>0</v>
      </c>
      <c r="K295" s="42">
        <f>SUM(F295)*I295</f>
        <v>0</v>
      </c>
      <c r="L295" s="43">
        <f t="shared" si="21"/>
        <v>0</v>
      </c>
    </row>
    <row r="296" spans="1:12" x14ac:dyDescent="0.2">
      <c r="A296" s="30">
        <v>30</v>
      </c>
      <c r="B296" s="52" t="s">
        <v>570</v>
      </c>
      <c r="C296" s="53" t="s">
        <v>547</v>
      </c>
      <c r="D296" s="6" t="s">
        <v>2</v>
      </c>
      <c r="E296" s="54">
        <v>3</v>
      </c>
      <c r="F296" s="50"/>
      <c r="G296" s="71"/>
      <c r="H296" s="66">
        <f t="shared" si="19"/>
        <v>0</v>
      </c>
      <c r="I296" s="40">
        <f t="shared" si="20"/>
        <v>0</v>
      </c>
      <c r="J296" s="41">
        <f>PRODUCT(E296,I296)</f>
        <v>0</v>
      </c>
      <c r="K296" s="42">
        <f>SUM(F296)*I296</f>
        <v>0</v>
      </c>
      <c r="L296" s="43">
        <f t="shared" si="21"/>
        <v>0</v>
      </c>
    </row>
    <row r="297" spans="1:12" x14ac:dyDescent="0.2">
      <c r="A297" s="30">
        <v>31</v>
      </c>
      <c r="B297" s="52" t="s">
        <v>571</v>
      </c>
      <c r="C297" s="53">
        <v>99487781</v>
      </c>
      <c r="D297" s="6" t="s">
        <v>2</v>
      </c>
      <c r="E297" s="54">
        <v>1</v>
      </c>
      <c r="F297" s="50"/>
      <c r="G297" s="72"/>
      <c r="H297" s="66">
        <f t="shared" si="19"/>
        <v>0</v>
      </c>
      <c r="I297" s="40">
        <f t="shared" si="20"/>
        <v>0</v>
      </c>
      <c r="J297" s="41">
        <f>PRODUCT(E297,I297)</f>
        <v>0</v>
      </c>
      <c r="K297" s="42">
        <f>SUM(F297)*I297</f>
        <v>0</v>
      </c>
      <c r="L297" s="43">
        <f t="shared" si="21"/>
        <v>0</v>
      </c>
    </row>
    <row r="298" spans="1:12" ht="29.25" customHeight="1" x14ac:dyDescent="0.2">
      <c r="A298" s="101" t="s">
        <v>10</v>
      </c>
      <c r="B298" s="106"/>
      <c r="C298" s="106"/>
      <c r="D298" s="106"/>
      <c r="E298" s="106"/>
      <c r="F298" s="102"/>
      <c r="G298" s="106"/>
      <c r="H298" s="102"/>
      <c r="I298" s="107"/>
      <c r="J298" s="94">
        <f>SUM(J267:J297)</f>
        <v>0</v>
      </c>
      <c r="K298" s="94">
        <f t="shared" ref="K298:L298" si="22">SUM(K267:K297)</f>
        <v>0</v>
      </c>
      <c r="L298" s="94">
        <f t="shared" si="22"/>
        <v>0</v>
      </c>
    </row>
    <row r="299" spans="1:12" ht="34.5" customHeight="1" x14ac:dyDescent="0.2">
      <c r="A299" s="103" t="s">
        <v>635</v>
      </c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5"/>
    </row>
    <row r="300" spans="1:12" ht="24" customHeight="1" x14ac:dyDescent="0.2">
      <c r="A300" s="114" t="s">
        <v>644</v>
      </c>
      <c r="B300" s="108"/>
      <c r="C300" s="108"/>
      <c r="D300" s="108"/>
      <c r="E300" s="108"/>
      <c r="F300" s="99"/>
      <c r="G300" s="108"/>
      <c r="H300" s="99"/>
      <c r="I300" s="99"/>
      <c r="J300" s="99"/>
      <c r="K300" s="99"/>
      <c r="L300" s="100"/>
    </row>
    <row r="301" spans="1:12" x14ac:dyDescent="0.2">
      <c r="A301" s="30">
        <v>1</v>
      </c>
      <c r="B301" s="55" t="s">
        <v>548</v>
      </c>
      <c r="C301" s="56" t="s">
        <v>595</v>
      </c>
      <c r="D301" s="6" t="s">
        <v>2</v>
      </c>
      <c r="E301" s="56">
        <v>4</v>
      </c>
      <c r="F301" s="50"/>
      <c r="G301" s="62"/>
      <c r="H301" s="66">
        <f t="shared" ref="H301:H309" si="23">(G301/100)*23</f>
        <v>0</v>
      </c>
      <c r="I301" s="40">
        <f t="shared" ref="I301:I309" si="24">SUM(G301:H301)</f>
        <v>0</v>
      </c>
      <c r="J301" s="41">
        <f>PRODUCT(E301,I301)</f>
        <v>0</v>
      </c>
      <c r="K301" s="42">
        <f>SUM(F301)*I301</f>
        <v>0</v>
      </c>
      <c r="L301" s="43">
        <f t="shared" ref="L301:L309" si="25">SUM(J301:K301)</f>
        <v>0</v>
      </c>
    </row>
    <row r="302" spans="1:12" x14ac:dyDescent="0.2">
      <c r="A302" s="30">
        <v>2</v>
      </c>
      <c r="B302" s="55" t="s">
        <v>548</v>
      </c>
      <c r="C302" s="56" t="s">
        <v>596</v>
      </c>
      <c r="D302" s="6" t="s">
        <v>2</v>
      </c>
      <c r="E302" s="56">
        <v>4</v>
      </c>
      <c r="F302" s="50"/>
      <c r="G302" s="62"/>
      <c r="H302" s="66">
        <f t="shared" si="23"/>
        <v>0</v>
      </c>
      <c r="I302" s="40">
        <f t="shared" si="24"/>
        <v>0</v>
      </c>
      <c r="J302" s="41">
        <f>PRODUCT(E302,I302)</f>
        <v>0</v>
      </c>
      <c r="K302" s="42">
        <f>SUM(F302)*I302</f>
        <v>0</v>
      </c>
      <c r="L302" s="43">
        <f t="shared" si="25"/>
        <v>0</v>
      </c>
    </row>
    <row r="303" spans="1:12" x14ac:dyDescent="0.2">
      <c r="A303" s="30">
        <v>3</v>
      </c>
      <c r="B303" s="55" t="s">
        <v>549</v>
      </c>
      <c r="C303" s="56" t="s">
        <v>597</v>
      </c>
      <c r="D303" s="6" t="s">
        <v>2</v>
      </c>
      <c r="E303" s="56">
        <v>4</v>
      </c>
      <c r="F303" s="50"/>
      <c r="G303" s="62"/>
      <c r="H303" s="66">
        <f t="shared" si="23"/>
        <v>0</v>
      </c>
      <c r="I303" s="40">
        <f t="shared" si="24"/>
        <v>0</v>
      </c>
      <c r="J303" s="41">
        <f>PRODUCT(E303,I303)</f>
        <v>0</v>
      </c>
      <c r="K303" s="42">
        <f>SUM(F303)*I303</f>
        <v>0</v>
      </c>
      <c r="L303" s="43">
        <f t="shared" si="25"/>
        <v>0</v>
      </c>
    </row>
    <row r="304" spans="1:12" x14ac:dyDescent="0.2">
      <c r="A304" s="30">
        <v>4</v>
      </c>
      <c r="B304" s="55" t="s">
        <v>467</v>
      </c>
      <c r="C304" s="56" t="s">
        <v>586</v>
      </c>
      <c r="D304" s="6" t="s">
        <v>2</v>
      </c>
      <c r="E304" s="56">
        <v>4</v>
      </c>
      <c r="F304" s="50"/>
      <c r="G304" s="62"/>
      <c r="H304" s="66">
        <f t="shared" si="23"/>
        <v>0</v>
      </c>
      <c r="I304" s="40">
        <f t="shared" si="24"/>
        <v>0</v>
      </c>
      <c r="J304" s="41">
        <f>PRODUCT(E304,I304)</f>
        <v>0</v>
      </c>
      <c r="K304" s="42">
        <f>SUM(F304)*I304</f>
        <v>0</v>
      </c>
      <c r="L304" s="43">
        <f t="shared" si="25"/>
        <v>0</v>
      </c>
    </row>
    <row r="305" spans="1:12" x14ac:dyDescent="0.2">
      <c r="A305" s="30">
        <v>5</v>
      </c>
      <c r="B305" s="55" t="s">
        <v>550</v>
      </c>
      <c r="C305" s="56" t="s">
        <v>598</v>
      </c>
      <c r="D305" s="6" t="s">
        <v>2</v>
      </c>
      <c r="E305" s="56">
        <v>4</v>
      </c>
      <c r="F305" s="50"/>
      <c r="G305" s="62"/>
      <c r="H305" s="66">
        <f t="shared" si="23"/>
        <v>0</v>
      </c>
      <c r="I305" s="40">
        <f t="shared" si="24"/>
        <v>0</v>
      </c>
      <c r="J305" s="41">
        <f>PRODUCT(E305,I305)</f>
        <v>0</v>
      </c>
      <c r="K305" s="42">
        <f>SUM(F305)*I305</f>
        <v>0</v>
      </c>
      <c r="L305" s="43">
        <f t="shared" si="25"/>
        <v>0</v>
      </c>
    </row>
    <row r="306" spans="1:12" x14ac:dyDescent="0.2">
      <c r="A306" s="30">
        <v>6</v>
      </c>
      <c r="B306" s="55" t="s">
        <v>550</v>
      </c>
      <c r="C306" s="56" t="s">
        <v>544</v>
      </c>
      <c r="D306" s="6" t="s">
        <v>2</v>
      </c>
      <c r="E306" s="56">
        <v>4</v>
      </c>
      <c r="F306" s="50"/>
      <c r="G306" s="62"/>
      <c r="H306" s="66">
        <f t="shared" si="23"/>
        <v>0</v>
      </c>
      <c r="I306" s="40">
        <f t="shared" si="24"/>
        <v>0</v>
      </c>
      <c r="J306" s="41">
        <f>PRODUCT(E306,I306)</f>
        <v>0</v>
      </c>
      <c r="K306" s="42">
        <f>SUM(F306)*I306</f>
        <v>0</v>
      </c>
      <c r="L306" s="43">
        <f t="shared" si="25"/>
        <v>0</v>
      </c>
    </row>
    <row r="307" spans="1:12" x14ac:dyDescent="0.2">
      <c r="A307" s="30">
        <v>7</v>
      </c>
      <c r="B307" s="55" t="s">
        <v>551</v>
      </c>
      <c r="C307" s="56" t="s">
        <v>599</v>
      </c>
      <c r="D307" s="6" t="s">
        <v>2</v>
      </c>
      <c r="E307" s="56">
        <v>4</v>
      </c>
      <c r="F307" s="50"/>
      <c r="G307" s="62"/>
      <c r="H307" s="66">
        <f t="shared" si="23"/>
        <v>0</v>
      </c>
      <c r="I307" s="40">
        <f t="shared" si="24"/>
        <v>0</v>
      </c>
      <c r="J307" s="41">
        <f>PRODUCT(E307,I307)</f>
        <v>0</v>
      </c>
      <c r="K307" s="42">
        <f>SUM(F307)*I307</f>
        <v>0</v>
      </c>
      <c r="L307" s="43">
        <f t="shared" si="25"/>
        <v>0</v>
      </c>
    </row>
    <row r="308" spans="1:12" x14ac:dyDescent="0.2">
      <c r="A308" s="30">
        <v>8</v>
      </c>
      <c r="B308" s="55" t="s">
        <v>552</v>
      </c>
      <c r="C308" s="56" t="s">
        <v>600</v>
      </c>
      <c r="D308" s="6" t="s">
        <v>2</v>
      </c>
      <c r="E308" s="56">
        <v>4</v>
      </c>
      <c r="F308" s="50"/>
      <c r="G308" s="62"/>
      <c r="H308" s="66">
        <f t="shared" si="23"/>
        <v>0</v>
      </c>
      <c r="I308" s="40">
        <f t="shared" si="24"/>
        <v>0</v>
      </c>
      <c r="J308" s="41">
        <f>PRODUCT(E308,I308)</f>
        <v>0</v>
      </c>
      <c r="K308" s="42">
        <f>SUM(F308)*I308</f>
        <v>0</v>
      </c>
      <c r="L308" s="43">
        <f t="shared" si="25"/>
        <v>0</v>
      </c>
    </row>
    <row r="309" spans="1:12" x14ac:dyDescent="0.2">
      <c r="A309" s="30">
        <v>9</v>
      </c>
      <c r="B309" s="55" t="s">
        <v>553</v>
      </c>
      <c r="C309" s="56" t="s">
        <v>545</v>
      </c>
      <c r="D309" s="6" t="s">
        <v>2</v>
      </c>
      <c r="E309" s="56">
        <v>4</v>
      </c>
      <c r="F309" s="50"/>
      <c r="G309" s="62"/>
      <c r="H309" s="66">
        <f t="shared" si="23"/>
        <v>0</v>
      </c>
      <c r="I309" s="40">
        <f t="shared" si="24"/>
        <v>0</v>
      </c>
      <c r="J309" s="41">
        <f>PRODUCT(E309,I309)</f>
        <v>0</v>
      </c>
      <c r="K309" s="42">
        <f>SUM(F309)*I309</f>
        <v>0</v>
      </c>
      <c r="L309" s="43">
        <f t="shared" si="25"/>
        <v>0</v>
      </c>
    </row>
    <row r="310" spans="1:12" ht="25.5" customHeight="1" x14ac:dyDescent="0.2">
      <c r="A310" s="101" t="s">
        <v>10</v>
      </c>
      <c r="B310" s="106"/>
      <c r="C310" s="106"/>
      <c r="D310" s="106"/>
      <c r="E310" s="106"/>
      <c r="F310" s="102"/>
      <c r="G310" s="106"/>
      <c r="H310" s="102"/>
      <c r="I310" s="107"/>
      <c r="J310" s="94">
        <f>SUM(J301:J309)</f>
        <v>0</v>
      </c>
      <c r="K310" s="94">
        <f t="shared" ref="K310:L310" si="26">SUM(K301:K309)</f>
        <v>0</v>
      </c>
      <c r="L310" s="94">
        <f t="shared" si="26"/>
        <v>0</v>
      </c>
    </row>
    <row r="311" spans="1:12" ht="37.5" customHeight="1" x14ac:dyDescent="0.2">
      <c r="A311" s="110" t="s">
        <v>636</v>
      </c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2"/>
    </row>
    <row r="312" spans="1:12" ht="22.5" customHeight="1" x14ac:dyDescent="0.2">
      <c r="A312" s="98" t="s">
        <v>643</v>
      </c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100"/>
    </row>
    <row r="313" spans="1:12" ht="15.75" x14ac:dyDescent="0.2">
      <c r="A313" s="95" t="s">
        <v>31</v>
      </c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</row>
    <row r="314" spans="1:12" x14ac:dyDescent="0.2">
      <c r="A314" s="17">
        <v>1</v>
      </c>
      <c r="B314" s="5" t="s">
        <v>12</v>
      </c>
      <c r="C314" s="6" t="s">
        <v>13</v>
      </c>
      <c r="D314" s="6" t="s">
        <v>2</v>
      </c>
      <c r="E314" s="7">
        <v>5</v>
      </c>
      <c r="F314" s="47">
        <v>2</v>
      </c>
      <c r="G314" s="62"/>
      <c r="H314" s="66">
        <f t="shared" ref="H314:H319" si="27">(G314/100)*23</f>
        <v>0</v>
      </c>
      <c r="I314" s="40">
        <f t="shared" ref="I314:I319" si="28">SUM(G314:H314)</f>
        <v>0</v>
      </c>
      <c r="J314" s="41">
        <f>PRODUCT(E314,I314)</f>
        <v>0</v>
      </c>
      <c r="K314" s="42">
        <f>SUM(F314)*I314</f>
        <v>0</v>
      </c>
      <c r="L314" s="43">
        <f t="shared" ref="L314:L319" si="29">SUM(J314:K314)</f>
        <v>0</v>
      </c>
    </row>
    <row r="315" spans="1:12" x14ac:dyDescent="0.2">
      <c r="A315" s="17">
        <v>2</v>
      </c>
      <c r="B315" s="5" t="s">
        <v>14</v>
      </c>
      <c r="C315" s="6" t="s">
        <v>15</v>
      </c>
      <c r="D315" s="6" t="s">
        <v>2</v>
      </c>
      <c r="E315" s="7">
        <v>5</v>
      </c>
      <c r="F315" s="47">
        <v>2</v>
      </c>
      <c r="G315" s="62"/>
      <c r="H315" s="66">
        <f t="shared" si="27"/>
        <v>0</v>
      </c>
      <c r="I315" s="40">
        <f t="shared" si="28"/>
        <v>0</v>
      </c>
      <c r="J315" s="41">
        <f>PRODUCT(E315,I315)</f>
        <v>0</v>
      </c>
      <c r="K315" s="42">
        <f>SUM(F315)*I315</f>
        <v>0</v>
      </c>
      <c r="L315" s="43">
        <f t="shared" si="29"/>
        <v>0</v>
      </c>
    </row>
    <row r="316" spans="1:12" x14ac:dyDescent="0.2">
      <c r="A316" s="17">
        <v>3</v>
      </c>
      <c r="B316" s="5" t="s">
        <v>14</v>
      </c>
      <c r="C316" s="6" t="s">
        <v>16</v>
      </c>
      <c r="D316" s="6" t="s">
        <v>2</v>
      </c>
      <c r="E316" s="7">
        <v>5</v>
      </c>
      <c r="F316" s="47">
        <v>2</v>
      </c>
      <c r="G316" s="62"/>
      <c r="H316" s="66">
        <f t="shared" si="27"/>
        <v>0</v>
      </c>
      <c r="I316" s="40">
        <f t="shared" si="28"/>
        <v>0</v>
      </c>
      <c r="J316" s="41">
        <f>PRODUCT(E316,I316)</f>
        <v>0</v>
      </c>
      <c r="K316" s="42">
        <f>SUM(F316)*I316</f>
        <v>0</v>
      </c>
      <c r="L316" s="43">
        <f t="shared" si="29"/>
        <v>0</v>
      </c>
    </row>
    <row r="317" spans="1:12" x14ac:dyDescent="0.2">
      <c r="A317" s="17">
        <v>4</v>
      </c>
      <c r="B317" s="5" t="s">
        <v>124</v>
      </c>
      <c r="C317" s="6" t="s">
        <v>125</v>
      </c>
      <c r="D317" s="6" t="s">
        <v>2</v>
      </c>
      <c r="E317" s="7">
        <v>5</v>
      </c>
      <c r="F317" s="47">
        <v>2</v>
      </c>
      <c r="G317" s="62"/>
      <c r="H317" s="66">
        <f t="shared" si="27"/>
        <v>0</v>
      </c>
      <c r="I317" s="40">
        <f t="shared" si="28"/>
        <v>0</v>
      </c>
      <c r="J317" s="41">
        <f>PRODUCT(E317,I317)</f>
        <v>0</v>
      </c>
      <c r="K317" s="42">
        <f>SUM(F317)*I317</f>
        <v>0</v>
      </c>
      <c r="L317" s="43">
        <f t="shared" si="29"/>
        <v>0</v>
      </c>
    </row>
    <row r="318" spans="1:12" x14ac:dyDescent="0.2">
      <c r="A318" s="17">
        <v>5</v>
      </c>
      <c r="B318" s="5" t="s">
        <v>17</v>
      </c>
      <c r="C318" s="6" t="s">
        <v>27</v>
      </c>
      <c r="D318" s="6" t="s">
        <v>2</v>
      </c>
      <c r="E318" s="7">
        <v>5</v>
      </c>
      <c r="F318" s="47">
        <v>2</v>
      </c>
      <c r="G318" s="62"/>
      <c r="H318" s="66">
        <f t="shared" si="27"/>
        <v>0</v>
      </c>
      <c r="I318" s="40">
        <f t="shared" si="28"/>
        <v>0</v>
      </c>
      <c r="J318" s="41">
        <f>PRODUCT(E318,I318)</f>
        <v>0</v>
      </c>
      <c r="K318" s="42">
        <f>SUM(F318)*I318</f>
        <v>0</v>
      </c>
      <c r="L318" s="43">
        <f t="shared" si="29"/>
        <v>0</v>
      </c>
    </row>
    <row r="319" spans="1:12" x14ac:dyDescent="0.2">
      <c r="A319" s="17">
        <v>6</v>
      </c>
      <c r="B319" s="5" t="s">
        <v>25</v>
      </c>
      <c r="C319" s="6" t="s">
        <v>26</v>
      </c>
      <c r="D319" s="6" t="s">
        <v>2</v>
      </c>
      <c r="E319" s="7">
        <v>5</v>
      </c>
      <c r="F319" s="47">
        <v>2</v>
      </c>
      <c r="G319" s="62"/>
      <c r="H319" s="66">
        <f t="shared" si="27"/>
        <v>0</v>
      </c>
      <c r="I319" s="40">
        <f t="shared" si="28"/>
        <v>0</v>
      </c>
      <c r="J319" s="41">
        <f>PRODUCT(E319,I319)</f>
        <v>0</v>
      </c>
      <c r="K319" s="42">
        <f>SUM(F319)*I319</f>
        <v>0</v>
      </c>
      <c r="L319" s="43">
        <f t="shared" si="29"/>
        <v>0</v>
      </c>
    </row>
    <row r="320" spans="1:12" ht="31.5" customHeight="1" x14ac:dyDescent="0.2">
      <c r="A320" s="101" t="s">
        <v>10</v>
      </c>
      <c r="B320" s="102"/>
      <c r="C320" s="102"/>
      <c r="D320" s="102"/>
      <c r="E320" s="102"/>
      <c r="F320" s="102"/>
      <c r="G320" s="102"/>
      <c r="H320" s="102"/>
      <c r="I320" s="107"/>
      <c r="J320" s="94">
        <f>SUM(J314:J319)</f>
        <v>0</v>
      </c>
      <c r="K320" s="94">
        <f>SUM(K314:K319)</f>
        <v>0</v>
      </c>
      <c r="L320" s="94">
        <f>SUM(L314:L319)</f>
        <v>0</v>
      </c>
    </row>
    <row r="321" spans="1:12" ht="15.75" x14ac:dyDescent="0.2">
      <c r="A321" s="95" t="s">
        <v>20</v>
      </c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7"/>
    </row>
    <row r="322" spans="1:12" x14ac:dyDescent="0.2">
      <c r="A322" s="17">
        <v>1</v>
      </c>
      <c r="B322" s="5" t="s">
        <v>12</v>
      </c>
      <c r="C322" s="6" t="s">
        <v>18</v>
      </c>
      <c r="D322" s="6" t="s">
        <v>2</v>
      </c>
      <c r="E322" s="7">
        <v>5</v>
      </c>
      <c r="F322" s="47">
        <v>2</v>
      </c>
      <c r="G322" s="62"/>
      <c r="H322" s="66">
        <f t="shared" ref="H322:H329" si="30">(G322/100)*23</f>
        <v>0</v>
      </c>
      <c r="I322" s="40">
        <f t="shared" ref="I322:I329" si="31">SUM(G322:H322)</f>
        <v>0</v>
      </c>
      <c r="J322" s="41">
        <f>PRODUCT(E322,I322)</f>
        <v>0</v>
      </c>
      <c r="K322" s="42">
        <f>SUM(F322)*I322</f>
        <v>0</v>
      </c>
      <c r="L322" s="43">
        <f t="shared" ref="L322:L329" si="32">SUM(J322:K322)</f>
        <v>0</v>
      </c>
    </row>
    <row r="323" spans="1:12" x14ac:dyDescent="0.2">
      <c r="A323" s="17">
        <v>2</v>
      </c>
      <c r="B323" s="5" t="s">
        <v>19</v>
      </c>
      <c r="C323" s="6" t="s">
        <v>134</v>
      </c>
      <c r="D323" s="6" t="s">
        <v>2</v>
      </c>
      <c r="E323" s="7">
        <v>2</v>
      </c>
      <c r="F323" s="47">
        <v>2</v>
      </c>
      <c r="G323" s="62"/>
      <c r="H323" s="66">
        <f t="shared" si="30"/>
        <v>0</v>
      </c>
      <c r="I323" s="40">
        <f t="shared" si="31"/>
        <v>0</v>
      </c>
      <c r="J323" s="41">
        <f>PRODUCT(E323,I323)</f>
        <v>0</v>
      </c>
      <c r="K323" s="42">
        <f>SUM(F323)*I323</f>
        <v>0</v>
      </c>
      <c r="L323" s="43">
        <f t="shared" si="32"/>
        <v>0</v>
      </c>
    </row>
    <row r="324" spans="1:12" x14ac:dyDescent="0.2">
      <c r="A324" s="17">
        <v>3</v>
      </c>
      <c r="B324" s="5" t="s">
        <v>19</v>
      </c>
      <c r="C324" s="6" t="s">
        <v>28</v>
      </c>
      <c r="D324" s="6" t="s">
        <v>2</v>
      </c>
      <c r="E324" s="7">
        <v>2</v>
      </c>
      <c r="F324" s="47">
        <v>2</v>
      </c>
      <c r="G324" s="62"/>
      <c r="H324" s="66">
        <f t="shared" si="30"/>
        <v>0</v>
      </c>
      <c r="I324" s="40">
        <f t="shared" si="31"/>
        <v>0</v>
      </c>
      <c r="J324" s="41">
        <f>PRODUCT(E324,I324)</f>
        <v>0</v>
      </c>
      <c r="K324" s="42">
        <f>SUM(F324)*I324</f>
        <v>0</v>
      </c>
      <c r="L324" s="43">
        <f t="shared" si="32"/>
        <v>0</v>
      </c>
    </row>
    <row r="325" spans="1:12" x14ac:dyDescent="0.2">
      <c r="A325" s="17">
        <v>4</v>
      </c>
      <c r="B325" s="5" t="s">
        <v>14</v>
      </c>
      <c r="C325" s="6" t="s">
        <v>95</v>
      </c>
      <c r="D325" s="6" t="s">
        <v>2</v>
      </c>
      <c r="E325" s="7">
        <v>5</v>
      </c>
      <c r="F325" s="47">
        <v>2</v>
      </c>
      <c r="G325" s="62"/>
      <c r="H325" s="66">
        <f t="shared" si="30"/>
        <v>0</v>
      </c>
      <c r="I325" s="40">
        <f t="shared" si="31"/>
        <v>0</v>
      </c>
      <c r="J325" s="41">
        <f>PRODUCT(E325,I325)</f>
        <v>0</v>
      </c>
      <c r="K325" s="42">
        <f>SUM(F325)*I325</f>
        <v>0</v>
      </c>
      <c r="L325" s="43">
        <f t="shared" si="32"/>
        <v>0</v>
      </c>
    </row>
    <row r="326" spans="1:12" x14ac:dyDescent="0.2">
      <c r="A326" s="17">
        <v>5</v>
      </c>
      <c r="B326" s="5" t="s">
        <v>14</v>
      </c>
      <c r="C326" s="6" t="s">
        <v>24</v>
      </c>
      <c r="D326" s="6" t="s">
        <v>2</v>
      </c>
      <c r="E326" s="7">
        <v>5</v>
      </c>
      <c r="F326" s="47">
        <v>2</v>
      </c>
      <c r="G326" s="62"/>
      <c r="H326" s="66">
        <f t="shared" si="30"/>
        <v>0</v>
      </c>
      <c r="I326" s="40">
        <f t="shared" si="31"/>
        <v>0</v>
      </c>
      <c r="J326" s="41">
        <f>PRODUCT(E326,I326)</f>
        <v>0</v>
      </c>
      <c r="K326" s="42">
        <f>SUM(F326)*I326</f>
        <v>0</v>
      </c>
      <c r="L326" s="43">
        <f t="shared" si="32"/>
        <v>0</v>
      </c>
    </row>
    <row r="327" spans="1:12" x14ac:dyDescent="0.2">
      <c r="A327" s="17">
        <v>6</v>
      </c>
      <c r="B327" s="5" t="s">
        <v>124</v>
      </c>
      <c r="C327" s="6" t="s">
        <v>125</v>
      </c>
      <c r="D327" s="6" t="s">
        <v>2</v>
      </c>
      <c r="E327" s="7">
        <v>5</v>
      </c>
      <c r="F327" s="47">
        <v>2</v>
      </c>
      <c r="G327" s="62"/>
      <c r="H327" s="66">
        <f t="shared" si="30"/>
        <v>0</v>
      </c>
      <c r="I327" s="40">
        <f t="shared" si="31"/>
        <v>0</v>
      </c>
      <c r="J327" s="41">
        <f>PRODUCT(E327,I327)</f>
        <v>0</v>
      </c>
      <c r="K327" s="42">
        <f>SUM(F327)*I327</f>
        <v>0</v>
      </c>
      <c r="L327" s="43">
        <f t="shared" si="32"/>
        <v>0</v>
      </c>
    </row>
    <row r="328" spans="1:12" x14ac:dyDescent="0.2">
      <c r="A328" s="17">
        <v>7</v>
      </c>
      <c r="B328" s="5" t="s">
        <v>22</v>
      </c>
      <c r="C328" s="6" t="s">
        <v>296</v>
      </c>
      <c r="D328" s="6" t="s">
        <v>2</v>
      </c>
      <c r="E328" s="7">
        <v>2</v>
      </c>
      <c r="F328" s="47">
        <v>2</v>
      </c>
      <c r="G328" s="62"/>
      <c r="H328" s="66">
        <f t="shared" si="30"/>
        <v>0</v>
      </c>
      <c r="I328" s="40">
        <f t="shared" si="31"/>
        <v>0</v>
      </c>
      <c r="J328" s="41">
        <f>PRODUCT(E328,I328)</f>
        <v>0</v>
      </c>
      <c r="K328" s="42">
        <f>SUM(F328)*I328</f>
        <v>0</v>
      </c>
      <c r="L328" s="43">
        <f t="shared" si="32"/>
        <v>0</v>
      </c>
    </row>
    <row r="329" spans="1:12" x14ac:dyDescent="0.2">
      <c r="A329" s="17">
        <v>8</v>
      </c>
      <c r="B329" s="5" t="s">
        <v>359</v>
      </c>
      <c r="C329" s="6" t="s">
        <v>360</v>
      </c>
      <c r="D329" s="6"/>
      <c r="E329" s="7">
        <v>5</v>
      </c>
      <c r="F329" s="47">
        <v>2</v>
      </c>
      <c r="G329" s="62"/>
      <c r="H329" s="66">
        <f t="shared" si="30"/>
        <v>0</v>
      </c>
      <c r="I329" s="40">
        <f t="shared" si="31"/>
        <v>0</v>
      </c>
      <c r="J329" s="41">
        <f>PRODUCT(E329,I329)</f>
        <v>0</v>
      </c>
      <c r="K329" s="42">
        <f>SUM(F329)*I329</f>
        <v>0</v>
      </c>
      <c r="L329" s="43">
        <f t="shared" si="32"/>
        <v>0</v>
      </c>
    </row>
    <row r="330" spans="1:12" ht="32.25" customHeight="1" x14ac:dyDescent="0.2">
      <c r="A330" s="101" t="s">
        <v>10</v>
      </c>
      <c r="B330" s="102"/>
      <c r="C330" s="102"/>
      <c r="D330" s="102"/>
      <c r="E330" s="102"/>
      <c r="F330" s="102"/>
      <c r="G330" s="102"/>
      <c r="H330" s="102"/>
      <c r="I330" s="107"/>
      <c r="J330" s="94">
        <f>SUM(J322:J329)</f>
        <v>0</v>
      </c>
      <c r="K330" s="94">
        <f>SUM(K322:K329)</f>
        <v>0</v>
      </c>
      <c r="L330" s="94">
        <f>SUM(L322:L329)</f>
        <v>0</v>
      </c>
    </row>
    <row r="331" spans="1:12" ht="15.75" x14ac:dyDescent="0.2">
      <c r="A331" s="109" t="s">
        <v>604</v>
      </c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1:12" x14ac:dyDescent="0.2">
      <c r="A332" s="17">
        <v>1</v>
      </c>
      <c r="B332" s="75" t="s">
        <v>605</v>
      </c>
      <c r="C332" s="32" t="s">
        <v>606</v>
      </c>
      <c r="D332" s="32" t="s">
        <v>2</v>
      </c>
      <c r="E332" s="32">
        <v>2</v>
      </c>
      <c r="F332" s="76">
        <v>1</v>
      </c>
      <c r="G332" s="32"/>
      <c r="H332" s="66">
        <f t="shared" ref="H332:H334" si="33">(G332/100)*23</f>
        <v>0</v>
      </c>
      <c r="I332" s="40">
        <f t="shared" ref="I332:I334" si="34">SUM(G332:H332)</f>
        <v>0</v>
      </c>
      <c r="J332" s="41">
        <f>PRODUCT(E332,I332)</f>
        <v>0</v>
      </c>
      <c r="K332" s="42">
        <f>SUM(F332)*I332</f>
        <v>0</v>
      </c>
      <c r="L332" s="43">
        <f t="shared" ref="L332:L334" si="35">SUM(J332:K332)</f>
        <v>0</v>
      </c>
    </row>
    <row r="333" spans="1:12" x14ac:dyDescent="0.2">
      <c r="A333" s="32">
        <v>2</v>
      </c>
      <c r="B333" s="29" t="s">
        <v>21</v>
      </c>
      <c r="C333" s="16" t="s">
        <v>607</v>
      </c>
      <c r="D333" s="16" t="s">
        <v>2</v>
      </c>
      <c r="E333" s="22">
        <v>2</v>
      </c>
      <c r="F333" s="48">
        <v>1</v>
      </c>
      <c r="G333" s="69"/>
      <c r="H333" s="66">
        <f t="shared" si="33"/>
        <v>0</v>
      </c>
      <c r="I333" s="40">
        <f t="shared" si="34"/>
        <v>0</v>
      </c>
      <c r="J333" s="41">
        <f>PRODUCT(E333,I333)</f>
        <v>0</v>
      </c>
      <c r="K333" s="42">
        <f>SUM(F333)*I333</f>
        <v>0</v>
      </c>
      <c r="L333" s="43">
        <f t="shared" si="35"/>
        <v>0</v>
      </c>
    </row>
    <row r="334" spans="1:12" x14ac:dyDescent="0.2">
      <c r="A334" s="17">
        <v>3</v>
      </c>
      <c r="B334" s="5" t="s">
        <v>22</v>
      </c>
      <c r="C334" s="6" t="s">
        <v>608</v>
      </c>
      <c r="D334" s="6" t="s">
        <v>2</v>
      </c>
      <c r="E334" s="7">
        <v>2</v>
      </c>
      <c r="F334" s="47">
        <v>1</v>
      </c>
      <c r="G334" s="62"/>
      <c r="H334" s="66">
        <f t="shared" si="33"/>
        <v>0</v>
      </c>
      <c r="I334" s="40">
        <f t="shared" si="34"/>
        <v>0</v>
      </c>
      <c r="J334" s="41">
        <f>PRODUCT(E334,I334)</f>
        <v>0</v>
      </c>
      <c r="K334" s="42">
        <f>SUM(F334)*I334</f>
        <v>0</v>
      </c>
      <c r="L334" s="43">
        <f t="shared" si="35"/>
        <v>0</v>
      </c>
    </row>
    <row r="335" spans="1:12" ht="31.5" customHeight="1" x14ac:dyDescent="0.2">
      <c r="A335" s="101" t="s">
        <v>10</v>
      </c>
      <c r="B335" s="102"/>
      <c r="C335" s="102"/>
      <c r="D335" s="102"/>
      <c r="E335" s="102"/>
      <c r="F335" s="102"/>
      <c r="G335" s="102"/>
      <c r="H335" s="102"/>
      <c r="I335" s="107"/>
      <c r="J335" s="94">
        <f>SUM(J333:J334)</f>
        <v>0</v>
      </c>
      <c r="K335" s="94">
        <f>SUM(K333:K334)</f>
        <v>0</v>
      </c>
      <c r="L335" s="94">
        <f>SUM(L333:L334)</f>
        <v>0</v>
      </c>
    </row>
    <row r="336" spans="1:12" ht="15.75" x14ac:dyDescent="0.2">
      <c r="A336" s="109" t="s">
        <v>91</v>
      </c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1:12" x14ac:dyDescent="0.2">
      <c r="A337" s="16">
        <v>1</v>
      </c>
      <c r="B337" s="5" t="s">
        <v>14</v>
      </c>
      <c r="C337" s="6" t="s">
        <v>405</v>
      </c>
      <c r="D337" s="6" t="s">
        <v>2</v>
      </c>
      <c r="E337" s="7">
        <v>2</v>
      </c>
      <c r="F337" s="47">
        <v>1</v>
      </c>
      <c r="G337" s="62"/>
      <c r="H337" s="66">
        <f t="shared" ref="H337:H341" si="36">(G337/100)*23</f>
        <v>0</v>
      </c>
      <c r="I337" s="40">
        <f t="shared" ref="I337:I341" si="37">SUM(G337:H337)</f>
        <v>0</v>
      </c>
      <c r="J337" s="41">
        <f>PRODUCT(E337,I337)</f>
        <v>0</v>
      </c>
      <c r="K337" s="42">
        <f>SUM(F337)*I337</f>
        <v>0</v>
      </c>
      <c r="L337" s="43">
        <f t="shared" ref="L337:L341" si="38">SUM(J337:K337)</f>
        <v>0</v>
      </c>
    </row>
    <row r="338" spans="1:12" x14ac:dyDescent="0.2">
      <c r="A338" s="16">
        <v>2</v>
      </c>
      <c r="B338" s="5" t="s">
        <v>14</v>
      </c>
      <c r="C338" s="6" t="s">
        <v>407</v>
      </c>
      <c r="D338" s="6" t="s">
        <v>2</v>
      </c>
      <c r="E338" s="7">
        <v>2</v>
      </c>
      <c r="F338" s="47">
        <v>1</v>
      </c>
      <c r="G338" s="62"/>
      <c r="H338" s="66">
        <f t="shared" si="36"/>
        <v>0</v>
      </c>
      <c r="I338" s="40">
        <f t="shared" si="37"/>
        <v>0</v>
      </c>
      <c r="J338" s="41">
        <f>PRODUCT(E338,I338)</f>
        <v>0</v>
      </c>
      <c r="K338" s="42">
        <f>SUM(F338)*I338</f>
        <v>0</v>
      </c>
      <c r="L338" s="43">
        <f t="shared" si="38"/>
        <v>0</v>
      </c>
    </row>
    <row r="339" spans="1:12" x14ac:dyDescent="0.2">
      <c r="A339" s="16">
        <v>3</v>
      </c>
      <c r="B339" s="5" t="s">
        <v>12</v>
      </c>
      <c r="C339" s="6" t="s">
        <v>35</v>
      </c>
      <c r="D339" s="6" t="s">
        <v>2</v>
      </c>
      <c r="E339" s="7">
        <v>2</v>
      </c>
      <c r="F339" s="47">
        <v>1</v>
      </c>
      <c r="G339" s="62"/>
      <c r="H339" s="66">
        <f t="shared" si="36"/>
        <v>0</v>
      </c>
      <c r="I339" s="40">
        <f t="shared" si="37"/>
        <v>0</v>
      </c>
      <c r="J339" s="41">
        <f>PRODUCT(E339,I339)</f>
        <v>0</v>
      </c>
      <c r="K339" s="42">
        <f>SUM(F339)*I339</f>
        <v>0</v>
      </c>
      <c r="L339" s="43">
        <f t="shared" si="38"/>
        <v>0</v>
      </c>
    </row>
    <row r="340" spans="1:12" x14ac:dyDescent="0.2">
      <c r="A340" s="16">
        <v>4</v>
      </c>
      <c r="B340" s="5" t="s">
        <v>17</v>
      </c>
      <c r="C340" s="6" t="s">
        <v>34</v>
      </c>
      <c r="D340" s="6" t="s">
        <v>2</v>
      </c>
      <c r="E340" s="7">
        <v>2</v>
      </c>
      <c r="F340" s="47">
        <v>1</v>
      </c>
      <c r="G340" s="62"/>
      <c r="H340" s="66">
        <f t="shared" si="36"/>
        <v>0</v>
      </c>
      <c r="I340" s="40">
        <f t="shared" si="37"/>
        <v>0</v>
      </c>
      <c r="J340" s="41">
        <f>PRODUCT(E340,I340)</f>
        <v>0</v>
      </c>
      <c r="K340" s="42">
        <f>SUM(F340)*I340</f>
        <v>0</v>
      </c>
      <c r="L340" s="43">
        <f t="shared" si="38"/>
        <v>0</v>
      </c>
    </row>
    <row r="341" spans="1:12" x14ac:dyDescent="0.2">
      <c r="A341" s="16">
        <v>5</v>
      </c>
      <c r="B341" s="18" t="s">
        <v>23</v>
      </c>
      <c r="C341" s="19" t="s">
        <v>408</v>
      </c>
      <c r="D341" s="6" t="s">
        <v>2</v>
      </c>
      <c r="E341" s="7">
        <v>2</v>
      </c>
      <c r="F341" s="47">
        <v>1</v>
      </c>
      <c r="G341" s="62"/>
      <c r="H341" s="66">
        <f t="shared" si="36"/>
        <v>0</v>
      </c>
      <c r="I341" s="40">
        <f t="shared" si="37"/>
        <v>0</v>
      </c>
      <c r="J341" s="41">
        <f>PRODUCT(E341,I341)</f>
        <v>0</v>
      </c>
      <c r="K341" s="42">
        <f>SUM(F341)*I341</f>
        <v>0</v>
      </c>
      <c r="L341" s="43">
        <f t="shared" si="38"/>
        <v>0</v>
      </c>
    </row>
    <row r="342" spans="1:12" s="34" customFormat="1" ht="30" customHeight="1" x14ac:dyDescent="0.2">
      <c r="A342" s="101" t="s">
        <v>10</v>
      </c>
      <c r="B342" s="102"/>
      <c r="C342" s="102"/>
      <c r="D342" s="102"/>
      <c r="E342" s="102"/>
      <c r="F342" s="102"/>
      <c r="G342" s="102"/>
      <c r="H342" s="102"/>
      <c r="I342" s="107"/>
      <c r="J342" s="94">
        <f>SUM(J337:J341)</f>
        <v>0</v>
      </c>
      <c r="K342" s="94">
        <f t="shared" ref="K342:L342" si="39">SUM(K337:K341)</f>
        <v>0</v>
      </c>
      <c r="L342" s="94">
        <f t="shared" si="39"/>
        <v>0</v>
      </c>
    </row>
    <row r="343" spans="1:12" s="35" customFormat="1" ht="15.75" x14ac:dyDescent="0.2">
      <c r="A343" s="109" t="s">
        <v>92</v>
      </c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1:12" x14ac:dyDescent="0.2">
      <c r="A344" s="17">
        <v>1</v>
      </c>
      <c r="B344" s="5" t="s">
        <v>14</v>
      </c>
      <c r="C344" s="6" t="s">
        <v>406</v>
      </c>
      <c r="D344" s="6" t="s">
        <v>2</v>
      </c>
      <c r="E344" s="7">
        <v>3</v>
      </c>
      <c r="F344" s="47">
        <v>2</v>
      </c>
      <c r="G344" s="62"/>
      <c r="H344" s="66">
        <f t="shared" ref="H344:H347" si="40">(G344/100)*23</f>
        <v>0</v>
      </c>
      <c r="I344" s="40">
        <f t="shared" ref="I344:I347" si="41">SUM(G344:H344)</f>
        <v>0</v>
      </c>
      <c r="J344" s="41">
        <f>PRODUCT(E344,I344)</f>
        <v>0</v>
      </c>
      <c r="K344" s="42">
        <f>SUM(F344)*I344</f>
        <v>0</v>
      </c>
      <c r="L344" s="43">
        <f t="shared" ref="L344:L347" si="42">SUM(J344:K344)</f>
        <v>0</v>
      </c>
    </row>
    <row r="345" spans="1:12" x14ac:dyDescent="0.2">
      <c r="A345" s="17">
        <v>2</v>
      </c>
      <c r="B345" s="5" t="s">
        <v>12</v>
      </c>
      <c r="C345" s="6" t="s">
        <v>93</v>
      </c>
      <c r="D345" s="6" t="s">
        <v>2</v>
      </c>
      <c r="E345" s="7">
        <v>3</v>
      </c>
      <c r="F345" s="47">
        <v>2</v>
      </c>
      <c r="G345" s="62"/>
      <c r="H345" s="66">
        <f t="shared" si="40"/>
        <v>0</v>
      </c>
      <c r="I345" s="40">
        <f t="shared" si="41"/>
        <v>0</v>
      </c>
      <c r="J345" s="41">
        <f>PRODUCT(E345,I345)</f>
        <v>0</v>
      </c>
      <c r="K345" s="42">
        <f>SUM(F345)*I345</f>
        <v>0</v>
      </c>
      <c r="L345" s="43">
        <f t="shared" si="42"/>
        <v>0</v>
      </c>
    </row>
    <row r="346" spans="1:12" x14ac:dyDescent="0.2">
      <c r="A346" s="17">
        <v>3</v>
      </c>
      <c r="B346" s="5" t="s">
        <v>17</v>
      </c>
      <c r="C346" s="6" t="s">
        <v>94</v>
      </c>
      <c r="D346" s="6" t="s">
        <v>2</v>
      </c>
      <c r="E346" s="7">
        <v>3</v>
      </c>
      <c r="F346" s="47">
        <v>2</v>
      </c>
      <c r="G346" s="62"/>
      <c r="H346" s="66">
        <f t="shared" si="40"/>
        <v>0</v>
      </c>
      <c r="I346" s="40">
        <f t="shared" si="41"/>
        <v>0</v>
      </c>
      <c r="J346" s="41">
        <f>PRODUCT(E346,I346)</f>
        <v>0</v>
      </c>
      <c r="K346" s="42">
        <f>SUM(F346)*I346</f>
        <v>0</v>
      </c>
      <c r="L346" s="43">
        <f t="shared" si="42"/>
        <v>0</v>
      </c>
    </row>
    <row r="347" spans="1:12" x14ac:dyDescent="0.2">
      <c r="A347" s="17">
        <v>4</v>
      </c>
      <c r="B347" s="5" t="s">
        <v>23</v>
      </c>
      <c r="C347" s="6" t="s">
        <v>408</v>
      </c>
      <c r="D347" s="6" t="s">
        <v>2</v>
      </c>
      <c r="E347" s="7">
        <v>3</v>
      </c>
      <c r="F347" s="47">
        <v>2</v>
      </c>
      <c r="G347" s="62"/>
      <c r="H347" s="66">
        <f t="shared" si="40"/>
        <v>0</v>
      </c>
      <c r="I347" s="40">
        <f t="shared" si="41"/>
        <v>0</v>
      </c>
      <c r="J347" s="41">
        <f>PRODUCT(E347,I347)</f>
        <v>0</v>
      </c>
      <c r="K347" s="42">
        <f>SUM(F347)*I347</f>
        <v>0</v>
      </c>
      <c r="L347" s="43">
        <f t="shared" si="42"/>
        <v>0</v>
      </c>
    </row>
    <row r="348" spans="1:12" ht="30.75" customHeight="1" x14ac:dyDescent="0.2">
      <c r="A348" s="101" t="s">
        <v>10</v>
      </c>
      <c r="B348" s="102"/>
      <c r="C348" s="102"/>
      <c r="D348" s="102"/>
      <c r="E348" s="102"/>
      <c r="F348" s="102"/>
      <c r="G348" s="102"/>
      <c r="H348" s="102"/>
      <c r="I348" s="107"/>
      <c r="J348" s="94">
        <f>SUM(J344:J347)</f>
        <v>0</v>
      </c>
      <c r="K348" s="94">
        <f t="shared" ref="K348:L348" si="43">SUM(K344:K347)</f>
        <v>0</v>
      </c>
      <c r="L348" s="94">
        <f t="shared" si="43"/>
        <v>0</v>
      </c>
    </row>
    <row r="349" spans="1:12" ht="15.75" x14ac:dyDescent="0.2">
      <c r="A349" s="95" t="s">
        <v>313</v>
      </c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7"/>
    </row>
    <row r="350" spans="1:12" x14ac:dyDescent="0.2">
      <c r="A350" s="16">
        <v>1</v>
      </c>
      <c r="B350" s="29" t="s">
        <v>623</v>
      </c>
      <c r="C350" s="16" t="s">
        <v>624</v>
      </c>
      <c r="D350" s="16" t="s">
        <v>2</v>
      </c>
      <c r="E350" s="22">
        <v>4</v>
      </c>
      <c r="F350" s="78">
        <v>2</v>
      </c>
      <c r="G350" s="80"/>
      <c r="H350" s="66">
        <f t="shared" ref="H350:H356" si="44">(G350/100)*23</f>
        <v>0</v>
      </c>
      <c r="I350" s="40">
        <f t="shared" ref="I350:I356" si="45">SUM(G350:H350)</f>
        <v>0</v>
      </c>
      <c r="J350" s="41">
        <f>PRODUCT(E350,I350)</f>
        <v>0</v>
      </c>
      <c r="K350" s="42">
        <f>SUM(F350)*I350</f>
        <v>0</v>
      </c>
      <c r="L350" s="43">
        <f t="shared" ref="L350:L356" si="46">SUM(J350:K350)</f>
        <v>0</v>
      </c>
    </row>
    <row r="351" spans="1:12" x14ac:dyDescent="0.2">
      <c r="A351" s="16">
        <v>2</v>
      </c>
      <c r="B351" s="29" t="s">
        <v>14</v>
      </c>
      <c r="C351" s="16" t="s">
        <v>625</v>
      </c>
      <c r="D351" s="16" t="s">
        <v>2</v>
      </c>
      <c r="E351" s="22">
        <v>4</v>
      </c>
      <c r="F351" s="78">
        <v>2</v>
      </c>
      <c r="G351" s="80"/>
      <c r="H351" s="66">
        <f t="shared" si="44"/>
        <v>0</v>
      </c>
      <c r="I351" s="40">
        <f t="shared" si="45"/>
        <v>0</v>
      </c>
      <c r="J351" s="41">
        <f>PRODUCT(E351,I351)</f>
        <v>0</v>
      </c>
      <c r="K351" s="42">
        <f>SUM(F351)*I351</f>
        <v>0</v>
      </c>
      <c r="L351" s="43">
        <f t="shared" si="46"/>
        <v>0</v>
      </c>
    </row>
    <row r="352" spans="1:12" x14ac:dyDescent="0.2">
      <c r="A352" s="16">
        <v>3</v>
      </c>
      <c r="B352" s="29" t="s">
        <v>17</v>
      </c>
      <c r="C352" s="16" t="s">
        <v>626</v>
      </c>
      <c r="D352" s="16" t="s">
        <v>2</v>
      </c>
      <c r="E352" s="22">
        <v>4</v>
      </c>
      <c r="F352" s="78">
        <v>2</v>
      </c>
      <c r="G352" s="80"/>
      <c r="H352" s="66">
        <f t="shared" si="44"/>
        <v>0</v>
      </c>
      <c r="I352" s="40">
        <f t="shared" si="45"/>
        <v>0</v>
      </c>
      <c r="J352" s="41">
        <f>PRODUCT(E352,I352)</f>
        <v>0</v>
      </c>
      <c r="K352" s="42">
        <f>SUM(F352)*I352</f>
        <v>0</v>
      </c>
      <c r="L352" s="43">
        <f t="shared" si="46"/>
        <v>0</v>
      </c>
    </row>
    <row r="353" spans="1:12" x14ac:dyDescent="0.2">
      <c r="A353" s="16">
        <v>4</v>
      </c>
      <c r="B353" s="29" t="s">
        <v>627</v>
      </c>
      <c r="C353" s="16" t="s">
        <v>597</v>
      </c>
      <c r="D353" s="16" t="s">
        <v>2</v>
      </c>
      <c r="E353" s="22">
        <v>2</v>
      </c>
      <c r="F353" s="78">
        <v>2</v>
      </c>
      <c r="G353" s="80"/>
      <c r="H353" s="66">
        <f t="shared" si="44"/>
        <v>0</v>
      </c>
      <c r="I353" s="40">
        <f t="shared" si="45"/>
        <v>0</v>
      </c>
      <c r="J353" s="41">
        <f>PRODUCT(E353,I353)</f>
        <v>0</v>
      </c>
      <c r="K353" s="42">
        <f>SUM(F353)*I353</f>
        <v>0</v>
      </c>
      <c r="L353" s="43">
        <f t="shared" si="46"/>
        <v>0</v>
      </c>
    </row>
    <row r="354" spans="1:12" x14ac:dyDescent="0.2">
      <c r="A354" s="16">
        <v>5</v>
      </c>
      <c r="B354" s="5" t="s">
        <v>21</v>
      </c>
      <c r="C354" s="6" t="s">
        <v>628</v>
      </c>
      <c r="D354" s="6" t="s">
        <v>2</v>
      </c>
      <c r="E354" s="7">
        <v>2</v>
      </c>
      <c r="F354" s="47">
        <v>2</v>
      </c>
      <c r="G354" s="71"/>
      <c r="H354" s="66">
        <f t="shared" si="44"/>
        <v>0</v>
      </c>
      <c r="I354" s="40">
        <f t="shared" si="45"/>
        <v>0</v>
      </c>
      <c r="J354" s="41">
        <f>PRODUCT(E354,I354)</f>
        <v>0</v>
      </c>
      <c r="K354" s="42">
        <f>SUM(F354)*I354</f>
        <v>0</v>
      </c>
      <c r="L354" s="43">
        <f t="shared" si="46"/>
        <v>0</v>
      </c>
    </row>
    <row r="355" spans="1:12" x14ac:dyDescent="0.2">
      <c r="A355" s="16">
        <v>6</v>
      </c>
      <c r="B355" s="5" t="s">
        <v>12</v>
      </c>
      <c r="C355" s="6" t="s">
        <v>631</v>
      </c>
      <c r="D355" s="6" t="s">
        <v>2</v>
      </c>
      <c r="E355" s="7">
        <v>4</v>
      </c>
      <c r="F355" s="47">
        <v>4</v>
      </c>
      <c r="G355" s="71"/>
      <c r="H355" s="66">
        <f t="shared" si="44"/>
        <v>0</v>
      </c>
      <c r="I355" s="40">
        <f t="shared" si="45"/>
        <v>0</v>
      </c>
      <c r="J355" s="41">
        <f>PRODUCT(E355,I355)</f>
        <v>0</v>
      </c>
      <c r="K355" s="42">
        <f>SUM(F355)*I355</f>
        <v>0</v>
      </c>
      <c r="L355" s="43">
        <f t="shared" si="46"/>
        <v>0</v>
      </c>
    </row>
    <row r="356" spans="1:12" x14ac:dyDescent="0.2">
      <c r="A356" s="16">
        <v>7</v>
      </c>
      <c r="B356" s="5" t="s">
        <v>629</v>
      </c>
      <c r="C356" s="6" t="s">
        <v>630</v>
      </c>
      <c r="D356" s="6" t="s">
        <v>2</v>
      </c>
      <c r="E356" s="7">
        <v>2</v>
      </c>
      <c r="F356" s="47">
        <v>2</v>
      </c>
      <c r="G356" s="71"/>
      <c r="H356" s="66">
        <f t="shared" si="44"/>
        <v>0</v>
      </c>
      <c r="I356" s="40">
        <f t="shared" si="45"/>
        <v>0</v>
      </c>
      <c r="J356" s="41">
        <f>PRODUCT(E356,I356)</f>
        <v>0</v>
      </c>
      <c r="K356" s="42">
        <f>SUM(F356)*I356</f>
        <v>0</v>
      </c>
      <c r="L356" s="43">
        <f t="shared" si="46"/>
        <v>0</v>
      </c>
    </row>
    <row r="357" spans="1:12" ht="30.75" customHeight="1" x14ac:dyDescent="0.2">
      <c r="A357" s="101" t="s">
        <v>10</v>
      </c>
      <c r="B357" s="102"/>
      <c r="C357" s="102"/>
      <c r="D357" s="102"/>
      <c r="E357" s="102"/>
      <c r="F357" s="102"/>
      <c r="G357" s="102"/>
      <c r="H357" s="102"/>
      <c r="I357" s="107"/>
      <c r="J357" s="94">
        <f>SUM(J350:J356)</f>
        <v>0</v>
      </c>
      <c r="K357" s="94">
        <f t="shared" ref="K357:L357" si="47">SUM(K350:K356)</f>
        <v>0</v>
      </c>
      <c r="L357" s="94">
        <f t="shared" si="47"/>
        <v>0</v>
      </c>
    </row>
    <row r="358" spans="1:12" ht="15.75" x14ac:dyDescent="0.2">
      <c r="A358" s="109" t="s">
        <v>314</v>
      </c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1:12" x14ac:dyDescent="0.2">
      <c r="A359" s="32">
        <v>1</v>
      </c>
      <c r="B359" s="29" t="s">
        <v>14</v>
      </c>
      <c r="C359" s="16" t="s">
        <v>624</v>
      </c>
      <c r="D359" s="16" t="s">
        <v>2</v>
      </c>
      <c r="E359" s="22">
        <v>10</v>
      </c>
      <c r="F359" s="48">
        <v>3</v>
      </c>
      <c r="G359" s="80"/>
      <c r="H359" s="66">
        <f t="shared" ref="H359:H366" si="48">(G359/100)*23</f>
        <v>0</v>
      </c>
      <c r="I359" s="40">
        <f t="shared" ref="I359:I366" si="49">SUM(G359:H359)</f>
        <v>0</v>
      </c>
      <c r="J359" s="41">
        <f>PRODUCT(E359,I359)</f>
        <v>0</v>
      </c>
      <c r="K359" s="42">
        <f>SUM(F359)*I359</f>
        <v>0</v>
      </c>
      <c r="L359" s="43">
        <f t="shared" ref="L359:L366" si="50">SUM(J359:K359)</f>
        <v>0</v>
      </c>
    </row>
    <row r="360" spans="1:12" x14ac:dyDescent="0.2">
      <c r="A360" s="32">
        <v>2</v>
      </c>
      <c r="B360" s="29" t="s">
        <v>627</v>
      </c>
      <c r="C360" s="16" t="s">
        <v>597</v>
      </c>
      <c r="D360" s="16" t="s">
        <v>2</v>
      </c>
      <c r="E360" s="22">
        <v>10</v>
      </c>
      <c r="F360" s="48">
        <v>3</v>
      </c>
      <c r="G360" s="72"/>
      <c r="H360" s="66">
        <f t="shared" si="48"/>
        <v>0</v>
      </c>
      <c r="I360" s="40">
        <f t="shared" si="49"/>
        <v>0</v>
      </c>
      <c r="J360" s="41">
        <f>PRODUCT(E360,I360)</f>
        <v>0</v>
      </c>
      <c r="K360" s="42">
        <f>SUM(F360)*I360</f>
        <v>0</v>
      </c>
      <c r="L360" s="43">
        <f t="shared" si="50"/>
        <v>0</v>
      </c>
    </row>
    <row r="361" spans="1:12" x14ac:dyDescent="0.2">
      <c r="A361" s="32">
        <v>3</v>
      </c>
      <c r="B361" s="29" t="s">
        <v>12</v>
      </c>
      <c r="C361" s="16" t="s">
        <v>366</v>
      </c>
      <c r="D361" s="16" t="s">
        <v>2</v>
      </c>
      <c r="E361" s="22">
        <v>10</v>
      </c>
      <c r="F361" s="48">
        <v>3</v>
      </c>
      <c r="G361" s="80"/>
      <c r="H361" s="66">
        <f t="shared" si="48"/>
        <v>0</v>
      </c>
      <c r="I361" s="40">
        <f t="shared" si="49"/>
        <v>0</v>
      </c>
      <c r="J361" s="41">
        <f>PRODUCT(E361,I361)</f>
        <v>0</v>
      </c>
      <c r="K361" s="42">
        <f>SUM(F361)*I361</f>
        <v>0</v>
      </c>
      <c r="L361" s="43">
        <f t="shared" si="50"/>
        <v>0</v>
      </c>
    </row>
    <row r="362" spans="1:12" x14ac:dyDescent="0.2">
      <c r="A362" s="32">
        <v>4</v>
      </c>
      <c r="B362" s="29" t="s">
        <v>14</v>
      </c>
      <c r="C362" s="16" t="s">
        <v>367</v>
      </c>
      <c r="D362" s="16" t="s">
        <v>2</v>
      </c>
      <c r="E362" s="22">
        <v>10</v>
      </c>
      <c r="F362" s="48">
        <v>3</v>
      </c>
      <c r="G362" s="80"/>
      <c r="H362" s="66">
        <f t="shared" si="48"/>
        <v>0</v>
      </c>
      <c r="I362" s="40">
        <f t="shared" si="49"/>
        <v>0</v>
      </c>
      <c r="J362" s="41">
        <f>PRODUCT(E362,I362)</f>
        <v>0</v>
      </c>
      <c r="K362" s="42">
        <f>SUM(F362)*I362</f>
        <v>0</v>
      </c>
      <c r="L362" s="43">
        <f t="shared" si="50"/>
        <v>0</v>
      </c>
    </row>
    <row r="363" spans="1:12" x14ac:dyDescent="0.2">
      <c r="A363" s="32">
        <v>5</v>
      </c>
      <c r="B363" s="29" t="s">
        <v>14</v>
      </c>
      <c r="C363" s="16" t="s">
        <v>368</v>
      </c>
      <c r="D363" s="16" t="s">
        <v>2</v>
      </c>
      <c r="E363" s="22">
        <v>10</v>
      </c>
      <c r="F363" s="48">
        <v>3</v>
      </c>
      <c r="G363" s="80"/>
      <c r="H363" s="66">
        <f t="shared" si="48"/>
        <v>0</v>
      </c>
      <c r="I363" s="40">
        <f t="shared" si="49"/>
        <v>0</v>
      </c>
      <c r="J363" s="41">
        <f>PRODUCT(E363,I363)</f>
        <v>0</v>
      </c>
      <c r="K363" s="42">
        <f>SUM(F363)*I363</f>
        <v>0</v>
      </c>
      <c r="L363" s="43">
        <f t="shared" si="50"/>
        <v>0</v>
      </c>
    </row>
    <row r="364" spans="1:12" x14ac:dyDescent="0.2">
      <c r="A364" s="32">
        <v>6</v>
      </c>
      <c r="B364" s="29" t="s">
        <v>21</v>
      </c>
      <c r="C364" s="6" t="s">
        <v>315</v>
      </c>
      <c r="D364" s="6" t="s">
        <v>2</v>
      </c>
      <c r="E364" s="22">
        <v>10</v>
      </c>
      <c r="F364" s="48">
        <v>3</v>
      </c>
      <c r="G364" s="71"/>
      <c r="H364" s="66">
        <f t="shared" si="48"/>
        <v>0</v>
      </c>
      <c r="I364" s="40">
        <f t="shared" si="49"/>
        <v>0</v>
      </c>
      <c r="J364" s="41">
        <f>PRODUCT(E364,I364)</f>
        <v>0</v>
      </c>
      <c r="K364" s="42">
        <f>SUM(F364)*I364</f>
        <v>0</v>
      </c>
      <c r="L364" s="43">
        <f t="shared" si="50"/>
        <v>0</v>
      </c>
    </row>
    <row r="365" spans="1:12" x14ac:dyDescent="0.2">
      <c r="A365" s="32">
        <v>7</v>
      </c>
      <c r="B365" s="29" t="s">
        <v>374</v>
      </c>
      <c r="C365" s="6" t="s">
        <v>375</v>
      </c>
      <c r="D365" s="6" t="s">
        <v>2</v>
      </c>
      <c r="E365" s="7">
        <v>10</v>
      </c>
      <c r="F365" s="47">
        <v>3</v>
      </c>
      <c r="G365" s="71"/>
      <c r="H365" s="66">
        <f t="shared" si="48"/>
        <v>0</v>
      </c>
      <c r="I365" s="40">
        <f t="shared" si="49"/>
        <v>0</v>
      </c>
      <c r="J365" s="41">
        <f>PRODUCT(E365,I365)</f>
        <v>0</v>
      </c>
      <c r="K365" s="42">
        <f>SUM(F365)*I365</f>
        <v>0</v>
      </c>
      <c r="L365" s="43">
        <f t="shared" si="50"/>
        <v>0</v>
      </c>
    </row>
    <row r="366" spans="1:12" x14ac:dyDescent="0.2">
      <c r="A366" s="32">
        <v>8</v>
      </c>
      <c r="B366" s="29" t="s">
        <v>32</v>
      </c>
      <c r="C366" s="6" t="s">
        <v>376</v>
      </c>
      <c r="D366" s="6" t="s">
        <v>2</v>
      </c>
      <c r="E366" s="7">
        <v>10</v>
      </c>
      <c r="F366" s="47">
        <v>3</v>
      </c>
      <c r="G366" s="71"/>
      <c r="H366" s="66">
        <f t="shared" si="48"/>
        <v>0</v>
      </c>
      <c r="I366" s="40">
        <f t="shared" si="49"/>
        <v>0</v>
      </c>
      <c r="J366" s="41">
        <f>PRODUCT(E366,I366)</f>
        <v>0</v>
      </c>
      <c r="K366" s="42">
        <f>SUM(F366)*I366</f>
        <v>0</v>
      </c>
      <c r="L366" s="43">
        <f t="shared" si="50"/>
        <v>0</v>
      </c>
    </row>
    <row r="367" spans="1:12" ht="30.75" customHeight="1" x14ac:dyDescent="0.2">
      <c r="A367" s="101" t="s">
        <v>10</v>
      </c>
      <c r="B367" s="102"/>
      <c r="C367" s="102"/>
      <c r="D367" s="102"/>
      <c r="E367" s="102"/>
      <c r="F367" s="102"/>
      <c r="G367" s="102"/>
      <c r="H367" s="102"/>
      <c r="I367" s="107"/>
      <c r="J367" s="94">
        <f>SUM(J359:J366)</f>
        <v>0</v>
      </c>
      <c r="K367" s="94">
        <f t="shared" ref="K367:L367" si="51">SUM(K359:K366)</f>
        <v>0</v>
      </c>
      <c r="L367" s="94">
        <f t="shared" si="51"/>
        <v>0</v>
      </c>
    </row>
    <row r="368" spans="1:12" ht="15.75" x14ac:dyDescent="0.2">
      <c r="A368" s="109" t="s">
        <v>609</v>
      </c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1:12" x14ac:dyDescent="0.2">
      <c r="A369" s="32">
        <v>1</v>
      </c>
      <c r="B369" s="29" t="s">
        <v>17</v>
      </c>
      <c r="C369" s="32" t="s">
        <v>610</v>
      </c>
      <c r="D369" s="16" t="s">
        <v>2</v>
      </c>
      <c r="E369" s="22">
        <v>1</v>
      </c>
      <c r="F369" s="48">
        <v>1</v>
      </c>
      <c r="G369" s="80"/>
      <c r="H369" s="66">
        <f t="shared" ref="H369:H372" si="52">(G369/100)*23</f>
        <v>0</v>
      </c>
      <c r="I369" s="40">
        <f t="shared" ref="I369:I372" si="53">SUM(G369:H369)</f>
        <v>0</v>
      </c>
      <c r="J369" s="41">
        <f>PRODUCT(E369,I369)</f>
        <v>0</v>
      </c>
      <c r="K369" s="42">
        <f>SUM(F369)*I369</f>
        <v>0</v>
      </c>
      <c r="L369" s="43">
        <f t="shared" ref="L369:L372" si="54">SUM(J369:K369)</f>
        <v>0</v>
      </c>
    </row>
    <row r="370" spans="1:12" x14ac:dyDescent="0.2">
      <c r="A370" s="32">
        <v>2</v>
      </c>
      <c r="B370" s="29" t="s">
        <v>12</v>
      </c>
      <c r="C370" s="32" t="s">
        <v>611</v>
      </c>
      <c r="D370" s="16" t="s">
        <v>2</v>
      </c>
      <c r="E370" s="22">
        <v>1</v>
      </c>
      <c r="F370" s="48">
        <v>1</v>
      </c>
      <c r="G370" s="80"/>
      <c r="H370" s="66">
        <f t="shared" si="52"/>
        <v>0</v>
      </c>
      <c r="I370" s="40">
        <f t="shared" si="53"/>
        <v>0</v>
      </c>
      <c r="J370" s="41">
        <f>PRODUCT(E370,I370)</f>
        <v>0</v>
      </c>
      <c r="K370" s="42">
        <f>SUM(F370)*I370</f>
        <v>0</v>
      </c>
      <c r="L370" s="43">
        <f t="shared" si="54"/>
        <v>0</v>
      </c>
    </row>
    <row r="371" spans="1:12" x14ac:dyDescent="0.2">
      <c r="A371" s="32">
        <v>3</v>
      </c>
      <c r="B371" s="5" t="s">
        <v>14</v>
      </c>
      <c r="C371" s="6" t="s">
        <v>612</v>
      </c>
      <c r="D371" s="6" t="s">
        <v>2</v>
      </c>
      <c r="E371" s="7">
        <v>1</v>
      </c>
      <c r="F371" s="47">
        <v>1</v>
      </c>
      <c r="G371" s="62"/>
      <c r="H371" s="66">
        <f t="shared" si="52"/>
        <v>0</v>
      </c>
      <c r="I371" s="40">
        <f t="shared" si="53"/>
        <v>0</v>
      </c>
      <c r="J371" s="41">
        <f>PRODUCT(E371,I371)</f>
        <v>0</v>
      </c>
      <c r="K371" s="42">
        <f>SUM(F371)*I371</f>
        <v>0</v>
      </c>
      <c r="L371" s="43">
        <f t="shared" si="54"/>
        <v>0</v>
      </c>
    </row>
    <row r="372" spans="1:12" x14ac:dyDescent="0.2">
      <c r="A372" s="32">
        <v>4</v>
      </c>
      <c r="B372" s="5" t="s">
        <v>32</v>
      </c>
      <c r="C372" s="6" t="s">
        <v>613</v>
      </c>
      <c r="D372" s="6" t="s">
        <v>2</v>
      </c>
      <c r="E372" s="7">
        <v>1</v>
      </c>
      <c r="F372" s="47">
        <v>1</v>
      </c>
      <c r="G372" s="62"/>
      <c r="H372" s="66">
        <f t="shared" si="52"/>
        <v>0</v>
      </c>
      <c r="I372" s="40">
        <f t="shared" si="53"/>
        <v>0</v>
      </c>
      <c r="J372" s="41">
        <f>PRODUCT(E372,I372)</f>
        <v>0</v>
      </c>
      <c r="K372" s="42">
        <f>SUM(F372)*I372</f>
        <v>0</v>
      </c>
      <c r="L372" s="43">
        <f t="shared" si="54"/>
        <v>0</v>
      </c>
    </row>
    <row r="373" spans="1:12" ht="30" customHeight="1" x14ac:dyDescent="0.2">
      <c r="A373" s="101" t="s">
        <v>10</v>
      </c>
      <c r="B373" s="102"/>
      <c r="C373" s="102"/>
      <c r="D373" s="102"/>
      <c r="E373" s="102"/>
      <c r="F373" s="102"/>
      <c r="G373" s="102"/>
      <c r="H373" s="102"/>
      <c r="I373" s="107"/>
      <c r="J373" s="94">
        <f>SUM(J369:J372)</f>
        <v>0</v>
      </c>
      <c r="K373" s="94">
        <f t="shared" ref="K373:L373" si="55">SUM(K369:K372)</f>
        <v>0</v>
      </c>
      <c r="L373" s="94">
        <f t="shared" si="55"/>
        <v>0</v>
      </c>
    </row>
    <row r="374" spans="1:12" ht="15.75" x14ac:dyDescent="0.2">
      <c r="A374" s="109" t="s">
        <v>33</v>
      </c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1:12" x14ac:dyDescent="0.2">
      <c r="A375" s="32">
        <v>1</v>
      </c>
      <c r="B375" s="5" t="s">
        <v>12</v>
      </c>
      <c r="C375" s="6" t="s">
        <v>409</v>
      </c>
      <c r="D375" s="16" t="s">
        <v>2</v>
      </c>
      <c r="E375" s="22">
        <v>2</v>
      </c>
      <c r="F375" s="48">
        <v>2</v>
      </c>
      <c r="G375" s="69"/>
      <c r="H375" s="66">
        <f t="shared" ref="H375:H377" si="56">(G375/100)*23</f>
        <v>0</v>
      </c>
      <c r="I375" s="40">
        <f t="shared" ref="I375:I377" si="57">SUM(G375:H375)</f>
        <v>0</v>
      </c>
      <c r="J375" s="41">
        <f>PRODUCT(E375,I375)</f>
        <v>0</v>
      </c>
      <c r="K375" s="42">
        <f>SUM(F375)*I375</f>
        <v>0</v>
      </c>
      <c r="L375" s="43">
        <f t="shared" ref="L375:L377" si="58">SUM(J375:K375)</f>
        <v>0</v>
      </c>
    </row>
    <row r="376" spans="1:12" x14ac:dyDescent="0.2">
      <c r="A376" s="32">
        <v>2</v>
      </c>
      <c r="B376" s="5" t="s">
        <v>17</v>
      </c>
      <c r="C376" s="6" t="s">
        <v>297</v>
      </c>
      <c r="D376" s="16" t="s">
        <v>2</v>
      </c>
      <c r="E376" s="22">
        <v>2</v>
      </c>
      <c r="F376" s="48">
        <v>2</v>
      </c>
      <c r="G376" s="69"/>
      <c r="H376" s="66">
        <f t="shared" si="56"/>
        <v>0</v>
      </c>
      <c r="I376" s="40">
        <f t="shared" si="57"/>
        <v>0</v>
      </c>
      <c r="J376" s="41">
        <f>PRODUCT(E376,I376)</f>
        <v>0</v>
      </c>
      <c r="K376" s="42">
        <f>SUM(F376)*I376</f>
        <v>0</v>
      </c>
      <c r="L376" s="43">
        <f t="shared" si="58"/>
        <v>0</v>
      </c>
    </row>
    <row r="377" spans="1:12" x14ac:dyDescent="0.2">
      <c r="A377" s="17">
        <v>3</v>
      </c>
      <c r="B377" s="5" t="s">
        <v>32</v>
      </c>
      <c r="C377" s="6" t="s">
        <v>36</v>
      </c>
      <c r="D377" s="6" t="s">
        <v>2</v>
      </c>
      <c r="E377" s="7">
        <v>2</v>
      </c>
      <c r="F377" s="47">
        <v>2</v>
      </c>
      <c r="G377" s="62"/>
      <c r="H377" s="66">
        <f t="shared" si="56"/>
        <v>0</v>
      </c>
      <c r="I377" s="40">
        <f t="shared" si="57"/>
        <v>0</v>
      </c>
      <c r="J377" s="41">
        <f>PRODUCT(E377,I377)</f>
        <v>0</v>
      </c>
      <c r="K377" s="42">
        <f>SUM(F377)*I377</f>
        <v>0</v>
      </c>
      <c r="L377" s="43">
        <f t="shared" si="58"/>
        <v>0</v>
      </c>
    </row>
    <row r="378" spans="1:12" ht="29.25" customHeight="1" x14ac:dyDescent="0.2">
      <c r="A378" s="101" t="s">
        <v>10</v>
      </c>
      <c r="B378" s="102"/>
      <c r="C378" s="102"/>
      <c r="D378" s="102"/>
      <c r="E378" s="102"/>
      <c r="F378" s="102"/>
      <c r="G378" s="102"/>
      <c r="H378" s="102"/>
      <c r="I378" s="107"/>
      <c r="J378" s="94">
        <f>SUM(J375:J377)</f>
        <v>0</v>
      </c>
      <c r="K378" s="94">
        <f t="shared" ref="K378:L378" si="59">SUM(K375:K377)</f>
        <v>0</v>
      </c>
      <c r="L378" s="94">
        <f t="shared" si="59"/>
        <v>0</v>
      </c>
    </row>
    <row r="379" spans="1:12" ht="15.75" x14ac:dyDescent="0.2">
      <c r="A379" s="109" t="s">
        <v>30</v>
      </c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1:12" x14ac:dyDescent="0.2">
      <c r="A380" s="17">
        <v>1</v>
      </c>
      <c r="B380" s="5" t="s">
        <v>14</v>
      </c>
      <c r="C380" s="6" t="s">
        <v>39</v>
      </c>
      <c r="D380" s="6" t="s">
        <v>2</v>
      </c>
      <c r="E380" s="7">
        <v>2</v>
      </c>
      <c r="F380" s="47">
        <v>1</v>
      </c>
      <c r="G380" s="62"/>
      <c r="H380" s="66">
        <f t="shared" ref="H380:H384" si="60">(G380/100)*23</f>
        <v>0</v>
      </c>
      <c r="I380" s="40">
        <f t="shared" ref="I380:I384" si="61">SUM(G380:H380)</f>
        <v>0</v>
      </c>
      <c r="J380" s="41">
        <f>PRODUCT(E380,I380)</f>
        <v>0</v>
      </c>
      <c r="K380" s="42">
        <f>SUM(F380)*I380</f>
        <v>0</v>
      </c>
      <c r="L380" s="43">
        <f t="shared" ref="L380:L384" si="62">SUM(J380:K380)</f>
        <v>0</v>
      </c>
    </row>
    <row r="381" spans="1:12" x14ac:dyDescent="0.2">
      <c r="A381" s="17">
        <v>2</v>
      </c>
      <c r="B381" s="5" t="s">
        <v>14</v>
      </c>
      <c r="C381" s="6" t="s">
        <v>37</v>
      </c>
      <c r="D381" s="6" t="s">
        <v>2</v>
      </c>
      <c r="E381" s="7">
        <v>2</v>
      </c>
      <c r="F381" s="47">
        <v>1</v>
      </c>
      <c r="G381" s="62"/>
      <c r="H381" s="66">
        <f t="shared" si="60"/>
        <v>0</v>
      </c>
      <c r="I381" s="40">
        <f t="shared" si="61"/>
        <v>0</v>
      </c>
      <c r="J381" s="41">
        <f>PRODUCT(E381,I381)</f>
        <v>0</v>
      </c>
      <c r="K381" s="42">
        <f>SUM(F381)*I381</f>
        <v>0</v>
      </c>
      <c r="L381" s="43">
        <f t="shared" si="62"/>
        <v>0</v>
      </c>
    </row>
    <row r="382" spans="1:12" x14ac:dyDescent="0.2">
      <c r="A382" s="17">
        <v>3</v>
      </c>
      <c r="B382" s="5" t="s">
        <v>12</v>
      </c>
      <c r="C382" s="6" t="s">
        <v>38</v>
      </c>
      <c r="D382" s="6" t="s">
        <v>2</v>
      </c>
      <c r="E382" s="7">
        <v>2</v>
      </c>
      <c r="F382" s="47">
        <v>1</v>
      </c>
      <c r="G382" s="62"/>
      <c r="H382" s="66">
        <f t="shared" si="60"/>
        <v>0</v>
      </c>
      <c r="I382" s="40">
        <f t="shared" si="61"/>
        <v>0</v>
      </c>
      <c r="J382" s="41">
        <f>PRODUCT(E382,I382)</f>
        <v>0</v>
      </c>
      <c r="K382" s="42">
        <f>SUM(F382)*I382</f>
        <v>0</v>
      </c>
      <c r="L382" s="43">
        <f t="shared" si="62"/>
        <v>0</v>
      </c>
    </row>
    <row r="383" spans="1:12" x14ac:dyDescent="0.2">
      <c r="A383" s="17">
        <v>4</v>
      </c>
      <c r="B383" s="5" t="s">
        <v>21</v>
      </c>
      <c r="C383" s="6" t="s">
        <v>40</v>
      </c>
      <c r="D383" s="6" t="s">
        <v>2</v>
      </c>
      <c r="E383" s="7">
        <v>2</v>
      </c>
      <c r="F383" s="47">
        <v>1</v>
      </c>
      <c r="G383" s="62"/>
      <c r="H383" s="66">
        <f t="shared" si="60"/>
        <v>0</v>
      </c>
      <c r="I383" s="40">
        <f t="shared" si="61"/>
        <v>0</v>
      </c>
      <c r="J383" s="41">
        <f>PRODUCT(E383,I383)</f>
        <v>0</v>
      </c>
      <c r="K383" s="42">
        <f>SUM(F383)*I383</f>
        <v>0</v>
      </c>
      <c r="L383" s="43">
        <f t="shared" si="62"/>
        <v>0</v>
      </c>
    </row>
    <row r="384" spans="1:12" x14ac:dyDescent="0.2">
      <c r="A384" s="17">
        <v>5</v>
      </c>
      <c r="B384" s="5" t="s">
        <v>29</v>
      </c>
      <c r="C384" s="6">
        <v>504075145</v>
      </c>
      <c r="D384" s="6" t="s">
        <v>2</v>
      </c>
      <c r="E384" s="7">
        <v>2</v>
      </c>
      <c r="F384" s="47">
        <v>1</v>
      </c>
      <c r="G384" s="62"/>
      <c r="H384" s="66">
        <f t="shared" si="60"/>
        <v>0</v>
      </c>
      <c r="I384" s="40">
        <f t="shared" si="61"/>
        <v>0</v>
      </c>
      <c r="J384" s="41">
        <f>PRODUCT(E384,I384)</f>
        <v>0</v>
      </c>
      <c r="K384" s="42">
        <f>SUM(F384)*I384</f>
        <v>0</v>
      </c>
      <c r="L384" s="43">
        <f t="shared" si="62"/>
        <v>0</v>
      </c>
    </row>
    <row r="385" spans="1:12" ht="31.5" customHeight="1" x14ac:dyDescent="0.2">
      <c r="A385" s="101" t="s">
        <v>10</v>
      </c>
      <c r="B385" s="102"/>
      <c r="C385" s="102"/>
      <c r="D385" s="102"/>
      <c r="E385" s="102"/>
      <c r="F385" s="102"/>
      <c r="G385" s="102"/>
      <c r="H385" s="102"/>
      <c r="I385" s="107"/>
      <c r="J385" s="94">
        <f>SUM(J380:J384)</f>
        <v>0</v>
      </c>
      <c r="K385" s="94">
        <f t="shared" ref="K385:L385" si="63">SUM(K380:K384)</f>
        <v>0</v>
      </c>
      <c r="L385" s="94">
        <f t="shared" si="63"/>
        <v>0</v>
      </c>
    </row>
    <row r="386" spans="1:12" ht="15.75" x14ac:dyDescent="0.2">
      <c r="A386" s="95" t="s">
        <v>601</v>
      </c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7"/>
    </row>
    <row r="387" spans="1:12" x14ac:dyDescent="0.2">
      <c r="A387" s="17">
        <v>1</v>
      </c>
      <c r="B387" s="5" t="s">
        <v>12</v>
      </c>
      <c r="C387" s="6" t="s">
        <v>603</v>
      </c>
      <c r="D387" s="6" t="s">
        <v>2</v>
      </c>
      <c r="E387" s="7">
        <v>1</v>
      </c>
      <c r="F387" s="47">
        <v>0</v>
      </c>
      <c r="G387" s="62"/>
      <c r="H387" s="66">
        <f t="shared" ref="H387:H388" si="64">(G387/100)*23</f>
        <v>0</v>
      </c>
      <c r="I387" s="40">
        <f t="shared" ref="I387:I388" si="65">SUM(G387:H387)</f>
        <v>0</v>
      </c>
      <c r="J387" s="41">
        <f>PRODUCT(E387,I387)</f>
        <v>0</v>
      </c>
      <c r="K387" s="42">
        <f>SUM(F387)*I387</f>
        <v>0</v>
      </c>
      <c r="L387" s="43">
        <f t="shared" ref="L387:L388" si="66">SUM(J387:K387)</f>
        <v>0</v>
      </c>
    </row>
    <row r="388" spans="1:12" x14ac:dyDescent="0.2">
      <c r="A388" s="17">
        <v>2</v>
      </c>
      <c r="B388" s="5" t="s">
        <v>17</v>
      </c>
      <c r="C388" s="6" t="s">
        <v>602</v>
      </c>
      <c r="D388" s="6" t="s">
        <v>2</v>
      </c>
      <c r="E388" s="7">
        <v>1</v>
      </c>
      <c r="F388" s="47">
        <v>0</v>
      </c>
      <c r="G388" s="62"/>
      <c r="H388" s="66">
        <f t="shared" si="64"/>
        <v>0</v>
      </c>
      <c r="I388" s="40">
        <f t="shared" si="65"/>
        <v>0</v>
      </c>
      <c r="J388" s="41">
        <f>PRODUCT(E388,I388)</f>
        <v>0</v>
      </c>
      <c r="K388" s="42">
        <f>SUM(F388)*I388</f>
        <v>0</v>
      </c>
      <c r="L388" s="43">
        <f t="shared" si="66"/>
        <v>0</v>
      </c>
    </row>
    <row r="389" spans="1:12" ht="32.25" customHeight="1" x14ac:dyDescent="0.2">
      <c r="A389" s="101" t="s">
        <v>10</v>
      </c>
      <c r="B389" s="102"/>
      <c r="C389" s="102"/>
      <c r="D389" s="102"/>
      <c r="E389" s="102"/>
      <c r="F389" s="102"/>
      <c r="G389" s="102"/>
      <c r="H389" s="102"/>
      <c r="I389" s="107"/>
      <c r="J389" s="94">
        <f>SUM(J387:J388)</f>
        <v>0</v>
      </c>
      <c r="K389" s="94">
        <f>SUM(K387:K388)</f>
        <v>0</v>
      </c>
      <c r="L389" s="94">
        <f>SUM(L387:L388)</f>
        <v>0</v>
      </c>
    </row>
    <row r="390" spans="1:12" ht="15.75" x14ac:dyDescent="0.2">
      <c r="A390" s="109" t="s">
        <v>298</v>
      </c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1:12" x14ac:dyDescent="0.2">
      <c r="A391" s="17">
        <v>1</v>
      </c>
      <c r="B391" s="5" t="s">
        <v>23</v>
      </c>
      <c r="C391" s="6" t="s">
        <v>299</v>
      </c>
      <c r="D391" s="6" t="s">
        <v>2</v>
      </c>
      <c r="E391" s="7">
        <v>4</v>
      </c>
      <c r="F391" s="47">
        <v>2</v>
      </c>
      <c r="G391" s="62"/>
      <c r="H391" s="66">
        <f t="shared" ref="H391:H394" si="67">(G391/100)*23</f>
        <v>0</v>
      </c>
      <c r="I391" s="40">
        <f t="shared" ref="I391:I394" si="68">SUM(G391:H391)</f>
        <v>0</v>
      </c>
      <c r="J391" s="41">
        <f>PRODUCT(E391,I391)</f>
        <v>0</v>
      </c>
      <c r="K391" s="42">
        <f>SUM(F391)*I391</f>
        <v>0</v>
      </c>
      <c r="L391" s="43">
        <f t="shared" ref="L391:L394" si="69">SUM(J391:K391)</f>
        <v>0</v>
      </c>
    </row>
    <row r="392" spans="1:12" x14ac:dyDescent="0.2">
      <c r="A392" s="17">
        <v>2</v>
      </c>
      <c r="B392" s="5" t="s">
        <v>17</v>
      </c>
      <c r="C392" s="6" t="s">
        <v>300</v>
      </c>
      <c r="D392" s="6" t="s">
        <v>2</v>
      </c>
      <c r="E392" s="7">
        <v>3</v>
      </c>
      <c r="F392" s="47">
        <v>2</v>
      </c>
      <c r="G392" s="62"/>
      <c r="H392" s="66">
        <f t="shared" si="67"/>
        <v>0</v>
      </c>
      <c r="I392" s="40">
        <f t="shared" si="68"/>
        <v>0</v>
      </c>
      <c r="J392" s="41">
        <f>PRODUCT(E392,I392)</f>
        <v>0</v>
      </c>
      <c r="K392" s="42">
        <f>SUM(F392)*I392</f>
        <v>0</v>
      </c>
      <c r="L392" s="43">
        <f t="shared" si="69"/>
        <v>0</v>
      </c>
    </row>
    <row r="393" spans="1:12" x14ac:dyDescent="0.2">
      <c r="A393" s="17">
        <v>3</v>
      </c>
      <c r="B393" s="5" t="s">
        <v>301</v>
      </c>
      <c r="C393" s="6" t="s">
        <v>302</v>
      </c>
      <c r="D393" s="6" t="s">
        <v>2</v>
      </c>
      <c r="E393" s="7">
        <v>3</v>
      </c>
      <c r="F393" s="47">
        <v>2</v>
      </c>
      <c r="G393" s="62"/>
      <c r="H393" s="66">
        <f t="shared" si="67"/>
        <v>0</v>
      </c>
      <c r="I393" s="40">
        <f t="shared" si="68"/>
        <v>0</v>
      </c>
      <c r="J393" s="41">
        <f>PRODUCT(E393,I393)</f>
        <v>0</v>
      </c>
      <c r="K393" s="42">
        <f>SUM(F393)*I393</f>
        <v>0</v>
      </c>
      <c r="L393" s="43">
        <f t="shared" si="69"/>
        <v>0</v>
      </c>
    </row>
    <row r="394" spans="1:12" x14ac:dyDescent="0.2">
      <c r="A394" s="17">
        <v>4</v>
      </c>
      <c r="B394" s="5" t="s">
        <v>14</v>
      </c>
      <c r="C394" s="6" t="s">
        <v>303</v>
      </c>
      <c r="D394" s="6" t="s">
        <v>2</v>
      </c>
      <c r="E394" s="7">
        <v>3</v>
      </c>
      <c r="F394" s="47">
        <v>2</v>
      </c>
      <c r="G394" s="62"/>
      <c r="H394" s="66">
        <f t="shared" si="67"/>
        <v>0</v>
      </c>
      <c r="I394" s="40">
        <f t="shared" si="68"/>
        <v>0</v>
      </c>
      <c r="J394" s="41">
        <f>PRODUCT(E394,I394)</f>
        <v>0</v>
      </c>
      <c r="K394" s="42">
        <f>SUM(F394)*I394</f>
        <v>0</v>
      </c>
      <c r="L394" s="43">
        <f t="shared" si="69"/>
        <v>0</v>
      </c>
    </row>
    <row r="395" spans="1:12" ht="31.5" customHeight="1" x14ac:dyDescent="0.2">
      <c r="A395" s="101" t="s">
        <v>10</v>
      </c>
      <c r="B395" s="102"/>
      <c r="C395" s="102"/>
      <c r="D395" s="102"/>
      <c r="E395" s="102"/>
      <c r="F395" s="102"/>
      <c r="G395" s="102"/>
      <c r="H395" s="102"/>
      <c r="I395" s="107"/>
      <c r="J395" s="94">
        <f>SUM(J391:J394)</f>
        <v>0</v>
      </c>
      <c r="K395" s="94">
        <f>SUM(K391:K394)</f>
        <v>0</v>
      </c>
      <c r="L395" s="94">
        <f>SUM(L391:L394)</f>
        <v>0</v>
      </c>
    </row>
    <row r="396" spans="1:12" ht="15.75" x14ac:dyDescent="0.2">
      <c r="A396" s="109" t="s">
        <v>304</v>
      </c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1:12" x14ac:dyDescent="0.2">
      <c r="A397" s="17">
        <v>1</v>
      </c>
      <c r="B397" s="5" t="s">
        <v>14</v>
      </c>
      <c r="C397" s="6" t="s">
        <v>305</v>
      </c>
      <c r="D397" s="6" t="s">
        <v>2</v>
      </c>
      <c r="E397" s="7">
        <v>2</v>
      </c>
      <c r="F397" s="47">
        <v>2</v>
      </c>
      <c r="G397" s="62"/>
      <c r="H397" s="66">
        <f t="shared" ref="H397:H400" si="70">(G397/100)*23</f>
        <v>0</v>
      </c>
      <c r="I397" s="40">
        <f t="shared" ref="I397:I400" si="71">SUM(G397:H397)</f>
        <v>0</v>
      </c>
      <c r="J397" s="41">
        <f>PRODUCT(E397,I397)</f>
        <v>0</v>
      </c>
      <c r="K397" s="42">
        <f>SUM(F397)*I397</f>
        <v>0</v>
      </c>
      <c r="L397" s="43">
        <f t="shared" ref="L397:L400" si="72">SUM(J397:K397)</f>
        <v>0</v>
      </c>
    </row>
    <row r="398" spans="1:12" x14ac:dyDescent="0.2">
      <c r="A398" s="17">
        <v>2</v>
      </c>
      <c r="B398" s="5" t="s">
        <v>12</v>
      </c>
      <c r="C398" s="6" t="s">
        <v>306</v>
      </c>
      <c r="D398" s="6" t="s">
        <v>2</v>
      </c>
      <c r="E398" s="7">
        <v>2</v>
      </c>
      <c r="F398" s="47">
        <v>2</v>
      </c>
      <c r="G398" s="62"/>
      <c r="H398" s="66">
        <f t="shared" si="70"/>
        <v>0</v>
      </c>
      <c r="I398" s="40">
        <f t="shared" si="71"/>
        <v>0</v>
      </c>
      <c r="J398" s="41">
        <f>PRODUCT(E398,I398)</f>
        <v>0</v>
      </c>
      <c r="K398" s="42">
        <f>SUM(F398)*I398</f>
        <v>0</v>
      </c>
      <c r="L398" s="43">
        <f t="shared" si="72"/>
        <v>0</v>
      </c>
    </row>
    <row r="399" spans="1:12" x14ac:dyDescent="0.2">
      <c r="A399" s="17">
        <v>3</v>
      </c>
      <c r="B399" s="5" t="s">
        <v>17</v>
      </c>
      <c r="C399" s="6" t="s">
        <v>307</v>
      </c>
      <c r="D399" s="6" t="s">
        <v>2</v>
      </c>
      <c r="E399" s="7">
        <v>2</v>
      </c>
      <c r="F399" s="47">
        <v>2</v>
      </c>
      <c r="G399" s="62"/>
      <c r="H399" s="66">
        <f t="shared" si="70"/>
        <v>0</v>
      </c>
      <c r="I399" s="40">
        <f t="shared" si="71"/>
        <v>0</v>
      </c>
      <c r="J399" s="41">
        <f>PRODUCT(E399,I399)</f>
        <v>0</v>
      </c>
      <c r="K399" s="42">
        <f>SUM(F399)*I399</f>
        <v>0</v>
      </c>
      <c r="L399" s="43">
        <f t="shared" si="72"/>
        <v>0</v>
      </c>
    </row>
    <row r="400" spans="1:12" x14ac:dyDescent="0.2">
      <c r="A400" s="17">
        <v>4</v>
      </c>
      <c r="B400" s="5" t="s">
        <v>23</v>
      </c>
      <c r="C400" s="6" t="s">
        <v>308</v>
      </c>
      <c r="D400" s="6" t="s">
        <v>2</v>
      </c>
      <c r="E400" s="7">
        <v>2</v>
      </c>
      <c r="F400" s="47">
        <v>2</v>
      </c>
      <c r="G400" s="62"/>
      <c r="H400" s="66">
        <f t="shared" si="70"/>
        <v>0</v>
      </c>
      <c r="I400" s="40">
        <f t="shared" si="71"/>
        <v>0</v>
      </c>
      <c r="J400" s="41">
        <f>PRODUCT(E400,I400)</f>
        <v>0</v>
      </c>
      <c r="K400" s="42">
        <f>SUM(F400)*I400</f>
        <v>0</v>
      </c>
      <c r="L400" s="43">
        <f t="shared" si="72"/>
        <v>0</v>
      </c>
    </row>
    <row r="401" spans="1:12" ht="30" customHeight="1" x14ac:dyDescent="0.2">
      <c r="A401" s="101" t="s">
        <v>10</v>
      </c>
      <c r="B401" s="102"/>
      <c r="C401" s="102"/>
      <c r="D401" s="102"/>
      <c r="E401" s="102"/>
      <c r="F401" s="102"/>
      <c r="G401" s="102"/>
      <c r="H401" s="102"/>
      <c r="I401" s="107"/>
      <c r="J401" s="94">
        <f>SUM(J397:J400)</f>
        <v>0</v>
      </c>
      <c r="K401" s="94">
        <f t="shared" ref="K401:L401" si="73">SUM(K397:K400)</f>
        <v>0</v>
      </c>
      <c r="L401" s="94">
        <f t="shared" si="73"/>
        <v>0</v>
      </c>
    </row>
    <row r="402" spans="1:12" ht="15.75" x14ac:dyDescent="0.2">
      <c r="A402" s="109" t="s">
        <v>309</v>
      </c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1:12" x14ac:dyDescent="0.2">
      <c r="A403" s="17">
        <v>1</v>
      </c>
      <c r="B403" s="5" t="s">
        <v>14</v>
      </c>
      <c r="C403" s="6" t="s">
        <v>310</v>
      </c>
      <c r="D403" s="6" t="s">
        <v>2</v>
      </c>
      <c r="E403" s="7">
        <v>1</v>
      </c>
      <c r="F403" s="47">
        <v>1</v>
      </c>
      <c r="G403" s="62"/>
      <c r="H403" s="66">
        <f t="shared" ref="H403:H405" si="74">(G403/100)*23</f>
        <v>0</v>
      </c>
      <c r="I403" s="40">
        <f t="shared" ref="I403:I405" si="75">SUM(G403:H403)</f>
        <v>0</v>
      </c>
      <c r="J403" s="41">
        <f>PRODUCT(E403,I403)</f>
        <v>0</v>
      </c>
      <c r="K403" s="42">
        <f>SUM(F403)*I403</f>
        <v>0</v>
      </c>
      <c r="L403" s="43">
        <f t="shared" ref="L403:L405" si="76">SUM(J403:K403)</f>
        <v>0</v>
      </c>
    </row>
    <row r="404" spans="1:12" x14ac:dyDescent="0.2">
      <c r="A404" s="17">
        <v>2</v>
      </c>
      <c r="B404" s="5" t="s">
        <v>12</v>
      </c>
      <c r="C404" s="6" t="s">
        <v>311</v>
      </c>
      <c r="D404" s="6" t="s">
        <v>2</v>
      </c>
      <c r="E404" s="7">
        <v>1</v>
      </c>
      <c r="F404" s="47">
        <v>1</v>
      </c>
      <c r="G404" s="62"/>
      <c r="H404" s="66">
        <f t="shared" si="74"/>
        <v>0</v>
      </c>
      <c r="I404" s="40">
        <f t="shared" si="75"/>
        <v>0</v>
      </c>
      <c r="J404" s="41">
        <f>PRODUCT(E404,I404)</f>
        <v>0</v>
      </c>
      <c r="K404" s="42">
        <f>SUM(F404)*I404</f>
        <v>0</v>
      </c>
      <c r="L404" s="43">
        <f t="shared" si="76"/>
        <v>0</v>
      </c>
    </row>
    <row r="405" spans="1:12" x14ac:dyDescent="0.2">
      <c r="A405" s="17">
        <v>3</v>
      </c>
      <c r="B405" s="5" t="s">
        <v>17</v>
      </c>
      <c r="C405" s="6" t="s">
        <v>312</v>
      </c>
      <c r="D405" s="6" t="s">
        <v>2</v>
      </c>
      <c r="E405" s="7">
        <v>1</v>
      </c>
      <c r="F405" s="47">
        <v>1</v>
      </c>
      <c r="G405" s="62"/>
      <c r="H405" s="66">
        <f t="shared" si="74"/>
        <v>0</v>
      </c>
      <c r="I405" s="40">
        <f t="shared" si="75"/>
        <v>0</v>
      </c>
      <c r="J405" s="41">
        <f>PRODUCT(E405,I405)</f>
        <v>0</v>
      </c>
      <c r="K405" s="42">
        <f>SUM(F405)*I405</f>
        <v>0</v>
      </c>
      <c r="L405" s="43">
        <f t="shared" si="76"/>
        <v>0</v>
      </c>
    </row>
    <row r="406" spans="1:12" ht="29.25" customHeight="1" x14ac:dyDescent="0.2">
      <c r="A406" s="101" t="s">
        <v>10</v>
      </c>
      <c r="B406" s="102"/>
      <c r="C406" s="102"/>
      <c r="D406" s="102"/>
      <c r="E406" s="102"/>
      <c r="F406" s="102"/>
      <c r="G406" s="102"/>
      <c r="H406" s="102"/>
      <c r="I406" s="107"/>
      <c r="J406" s="94">
        <f>SUM(J403:J405)</f>
        <v>0</v>
      </c>
      <c r="K406" s="94">
        <f t="shared" ref="K406:L406" si="77">SUM(K403:K405)</f>
        <v>0</v>
      </c>
      <c r="L406" s="94">
        <f t="shared" si="77"/>
        <v>0</v>
      </c>
    </row>
    <row r="407" spans="1:12" ht="15.75" x14ac:dyDescent="0.2">
      <c r="A407" s="95" t="s">
        <v>369</v>
      </c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7"/>
    </row>
    <row r="408" spans="1:12" x14ac:dyDescent="0.2">
      <c r="A408" s="17">
        <v>1</v>
      </c>
      <c r="B408" s="5" t="s">
        <v>14</v>
      </c>
      <c r="C408" s="6" t="s">
        <v>370</v>
      </c>
      <c r="D408" s="6" t="s">
        <v>2</v>
      </c>
      <c r="E408" s="7">
        <v>5</v>
      </c>
      <c r="F408" s="47">
        <v>2</v>
      </c>
      <c r="G408" s="62"/>
      <c r="H408" s="66">
        <f t="shared" ref="H408:H411" si="78">(G408/100)*23</f>
        <v>0</v>
      </c>
      <c r="I408" s="40">
        <f t="shared" ref="I408:I411" si="79">SUM(G408:H408)</f>
        <v>0</v>
      </c>
      <c r="J408" s="41">
        <f>PRODUCT(E408,I408)</f>
        <v>0</v>
      </c>
      <c r="K408" s="42">
        <f>SUM(F408)*I408</f>
        <v>0</v>
      </c>
      <c r="L408" s="43">
        <f t="shared" ref="L408:L411" si="80">SUM(J408:K408)</f>
        <v>0</v>
      </c>
    </row>
    <row r="409" spans="1:12" x14ac:dyDescent="0.2">
      <c r="A409" s="17">
        <v>2</v>
      </c>
      <c r="B409" s="5" t="s">
        <v>12</v>
      </c>
      <c r="C409" s="6" t="s">
        <v>371</v>
      </c>
      <c r="D409" s="6" t="s">
        <v>2</v>
      </c>
      <c r="E409" s="7">
        <v>5</v>
      </c>
      <c r="F409" s="47">
        <v>2</v>
      </c>
      <c r="G409" s="62"/>
      <c r="H409" s="66">
        <f t="shared" si="78"/>
        <v>0</v>
      </c>
      <c r="I409" s="40">
        <f t="shared" si="79"/>
        <v>0</v>
      </c>
      <c r="J409" s="41">
        <f>PRODUCT(E409,I409)</f>
        <v>0</v>
      </c>
      <c r="K409" s="42">
        <f>SUM(F409)*I409</f>
        <v>0</v>
      </c>
      <c r="L409" s="43">
        <f t="shared" si="80"/>
        <v>0</v>
      </c>
    </row>
    <row r="410" spans="1:12" x14ac:dyDescent="0.2">
      <c r="A410" s="17">
        <v>3</v>
      </c>
      <c r="B410" s="5" t="s">
        <v>32</v>
      </c>
      <c r="C410" s="6" t="s">
        <v>372</v>
      </c>
      <c r="D410" s="6" t="s">
        <v>2</v>
      </c>
      <c r="E410" s="7">
        <v>5</v>
      </c>
      <c r="F410" s="47">
        <v>2</v>
      </c>
      <c r="G410" s="62"/>
      <c r="H410" s="66">
        <f t="shared" si="78"/>
        <v>0</v>
      </c>
      <c r="I410" s="40">
        <f t="shared" si="79"/>
        <v>0</v>
      </c>
      <c r="J410" s="41">
        <f>PRODUCT(E410,I410)</f>
        <v>0</v>
      </c>
      <c r="K410" s="42">
        <f>SUM(F410)*I410</f>
        <v>0</v>
      </c>
      <c r="L410" s="43">
        <f t="shared" si="80"/>
        <v>0</v>
      </c>
    </row>
    <row r="411" spans="1:12" x14ac:dyDescent="0.2">
      <c r="A411" s="17">
        <v>4</v>
      </c>
      <c r="B411" s="5" t="s">
        <v>17</v>
      </c>
      <c r="C411" s="6" t="s">
        <v>373</v>
      </c>
      <c r="D411" s="6" t="s">
        <v>2</v>
      </c>
      <c r="E411" s="7">
        <v>5</v>
      </c>
      <c r="F411" s="47">
        <v>2</v>
      </c>
      <c r="G411" s="62"/>
      <c r="H411" s="66">
        <f t="shared" si="78"/>
        <v>0</v>
      </c>
      <c r="I411" s="40">
        <f t="shared" si="79"/>
        <v>0</v>
      </c>
      <c r="J411" s="41">
        <f>PRODUCT(E411,I411)</f>
        <v>0</v>
      </c>
      <c r="K411" s="42">
        <f>SUM(F411)*I411</f>
        <v>0</v>
      </c>
      <c r="L411" s="43">
        <f t="shared" si="80"/>
        <v>0</v>
      </c>
    </row>
    <row r="412" spans="1:12" ht="30.75" customHeight="1" x14ac:dyDescent="0.2">
      <c r="A412" s="101" t="s">
        <v>10</v>
      </c>
      <c r="B412" s="102"/>
      <c r="C412" s="102"/>
      <c r="D412" s="102"/>
      <c r="E412" s="102"/>
      <c r="F412" s="102"/>
      <c r="G412" s="102"/>
      <c r="H412" s="102"/>
      <c r="I412" s="107"/>
      <c r="J412" s="94">
        <f>SUM(J408:J411)</f>
        <v>0</v>
      </c>
      <c r="K412" s="94">
        <f t="shared" ref="K412:L412" si="81">SUM(K408:K411)</f>
        <v>0</v>
      </c>
      <c r="L412" s="94">
        <f t="shared" si="81"/>
        <v>0</v>
      </c>
    </row>
    <row r="413" spans="1:12" ht="15.75" x14ac:dyDescent="0.2">
      <c r="A413" s="95" t="s">
        <v>614</v>
      </c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7"/>
    </row>
    <row r="414" spans="1:12" x14ac:dyDescent="0.2">
      <c r="A414" s="16">
        <v>1</v>
      </c>
      <c r="B414" s="29" t="s">
        <v>32</v>
      </c>
      <c r="C414" s="16" t="s">
        <v>615</v>
      </c>
      <c r="D414" s="16" t="s">
        <v>2</v>
      </c>
      <c r="E414" s="22">
        <v>1</v>
      </c>
      <c r="F414" s="78">
        <v>1</v>
      </c>
      <c r="G414" s="79"/>
      <c r="H414" s="66">
        <f t="shared" ref="H414:H420" si="82">(G414/100)*23</f>
        <v>0</v>
      </c>
      <c r="I414" s="40">
        <f t="shared" ref="I414:I420" si="83">SUM(G414:H414)</f>
        <v>0</v>
      </c>
      <c r="J414" s="41">
        <f>PRODUCT(E414,I414)</f>
        <v>0</v>
      </c>
      <c r="K414" s="42">
        <f>SUM(F414)*I414</f>
        <v>0</v>
      </c>
      <c r="L414" s="43">
        <f t="shared" ref="L414:L420" si="84">SUM(J414:K414)</f>
        <v>0</v>
      </c>
    </row>
    <row r="415" spans="1:12" x14ac:dyDescent="0.2">
      <c r="A415" s="92">
        <v>2</v>
      </c>
      <c r="B415" s="77" t="s">
        <v>21</v>
      </c>
      <c r="C415" s="19" t="s">
        <v>616</v>
      </c>
      <c r="D415" s="49" t="s">
        <v>2</v>
      </c>
      <c r="E415" s="22">
        <v>1</v>
      </c>
      <c r="F415" s="78">
        <v>1</v>
      </c>
      <c r="G415" s="80"/>
      <c r="H415" s="66">
        <f t="shared" si="82"/>
        <v>0</v>
      </c>
      <c r="I415" s="40">
        <f t="shared" si="83"/>
        <v>0</v>
      </c>
      <c r="J415" s="41">
        <f>PRODUCT(E415,I415)</f>
        <v>0</v>
      </c>
      <c r="K415" s="42">
        <f>SUM(F415)*I415</f>
        <v>0</v>
      </c>
      <c r="L415" s="43">
        <f t="shared" si="84"/>
        <v>0</v>
      </c>
    </row>
    <row r="416" spans="1:12" x14ac:dyDescent="0.2">
      <c r="A416" s="16">
        <v>3</v>
      </c>
      <c r="B416" s="29" t="s">
        <v>605</v>
      </c>
      <c r="C416" s="16" t="s">
        <v>617</v>
      </c>
      <c r="D416" s="49" t="s">
        <v>2</v>
      </c>
      <c r="E416" s="22">
        <v>1</v>
      </c>
      <c r="F416" s="78">
        <v>1</v>
      </c>
      <c r="G416" s="80"/>
      <c r="H416" s="66">
        <f t="shared" si="82"/>
        <v>0</v>
      </c>
      <c r="I416" s="40">
        <f t="shared" si="83"/>
        <v>0</v>
      </c>
      <c r="J416" s="41">
        <f>PRODUCT(E416,I416)</f>
        <v>0</v>
      </c>
      <c r="K416" s="42">
        <f>SUM(F416)*I416</f>
        <v>0</v>
      </c>
      <c r="L416" s="43">
        <f t="shared" si="84"/>
        <v>0</v>
      </c>
    </row>
    <row r="417" spans="1:12" x14ac:dyDescent="0.2">
      <c r="A417" s="92">
        <v>4</v>
      </c>
      <c r="B417" s="29" t="s">
        <v>14</v>
      </c>
      <c r="C417" s="16" t="s">
        <v>618</v>
      </c>
      <c r="D417" s="49" t="s">
        <v>2</v>
      </c>
      <c r="E417" s="22">
        <v>1</v>
      </c>
      <c r="F417" s="78">
        <v>1</v>
      </c>
      <c r="G417" s="80"/>
      <c r="H417" s="66">
        <f t="shared" si="82"/>
        <v>0</v>
      </c>
      <c r="I417" s="40">
        <f t="shared" si="83"/>
        <v>0</v>
      </c>
      <c r="J417" s="41">
        <f>PRODUCT(E417,I417)</f>
        <v>0</v>
      </c>
      <c r="K417" s="42">
        <f>SUM(F417)*I417</f>
        <v>0</v>
      </c>
      <c r="L417" s="43">
        <f t="shared" si="84"/>
        <v>0</v>
      </c>
    </row>
    <row r="418" spans="1:12" x14ac:dyDescent="0.2">
      <c r="A418" s="16">
        <v>5</v>
      </c>
      <c r="B418" s="29" t="s">
        <v>619</v>
      </c>
      <c r="C418" s="16" t="s">
        <v>125</v>
      </c>
      <c r="D418" s="49" t="s">
        <v>2</v>
      </c>
      <c r="E418" s="22">
        <v>1</v>
      </c>
      <c r="F418" s="78">
        <v>1</v>
      </c>
      <c r="G418" s="80"/>
      <c r="H418" s="66">
        <f t="shared" si="82"/>
        <v>0</v>
      </c>
      <c r="I418" s="40">
        <f t="shared" si="83"/>
        <v>0</v>
      </c>
      <c r="J418" s="41">
        <f>PRODUCT(E418,I418)</f>
        <v>0</v>
      </c>
      <c r="K418" s="42">
        <f>SUM(F418)*I418</f>
        <v>0</v>
      </c>
      <c r="L418" s="43">
        <f t="shared" si="84"/>
        <v>0</v>
      </c>
    </row>
    <row r="419" spans="1:12" ht="30" x14ac:dyDescent="0.2">
      <c r="A419" s="92">
        <v>6</v>
      </c>
      <c r="B419" s="5" t="s">
        <v>620</v>
      </c>
      <c r="C419" s="6" t="s">
        <v>621</v>
      </c>
      <c r="D419" s="6" t="s">
        <v>2</v>
      </c>
      <c r="E419" s="7">
        <v>1</v>
      </c>
      <c r="F419" s="47">
        <v>1</v>
      </c>
      <c r="G419" s="62"/>
      <c r="H419" s="66">
        <f t="shared" si="82"/>
        <v>0</v>
      </c>
      <c r="I419" s="40">
        <f t="shared" si="83"/>
        <v>0</v>
      </c>
      <c r="J419" s="41">
        <f>PRODUCT(E419,I419)</f>
        <v>0</v>
      </c>
      <c r="K419" s="42">
        <f>SUM(F419)*I419</f>
        <v>0</v>
      </c>
      <c r="L419" s="43">
        <f t="shared" si="84"/>
        <v>0</v>
      </c>
    </row>
    <row r="420" spans="1:12" x14ac:dyDescent="0.2">
      <c r="A420" s="16">
        <v>7</v>
      </c>
      <c r="B420" s="5" t="s">
        <v>622</v>
      </c>
      <c r="C420" s="6">
        <v>42555466</v>
      </c>
      <c r="D420" s="6" t="s">
        <v>2</v>
      </c>
      <c r="E420" s="7">
        <v>1</v>
      </c>
      <c r="F420" s="47">
        <v>1</v>
      </c>
      <c r="G420" s="62"/>
      <c r="H420" s="66">
        <f t="shared" si="82"/>
        <v>0</v>
      </c>
      <c r="I420" s="40">
        <f t="shared" si="83"/>
        <v>0</v>
      </c>
      <c r="J420" s="41">
        <f>PRODUCT(E420,I420)</f>
        <v>0</v>
      </c>
      <c r="K420" s="42">
        <f>SUM(F420)*I420</f>
        <v>0</v>
      </c>
      <c r="L420" s="43">
        <f t="shared" si="84"/>
        <v>0</v>
      </c>
    </row>
    <row r="421" spans="1:12" ht="33.75" customHeight="1" x14ac:dyDescent="0.2">
      <c r="A421" s="101" t="s">
        <v>10</v>
      </c>
      <c r="B421" s="102"/>
      <c r="C421" s="102"/>
      <c r="D421" s="102"/>
      <c r="E421" s="102"/>
      <c r="F421" s="102"/>
      <c r="G421" s="102"/>
      <c r="H421" s="102"/>
      <c r="I421" s="107"/>
      <c r="J421" s="94">
        <f>SUM(J414:J420)</f>
        <v>0</v>
      </c>
      <c r="K421" s="94">
        <f t="shared" ref="K421:L421" si="85">SUM(K414:K420)</f>
        <v>0</v>
      </c>
      <c r="L421" s="94">
        <f t="shared" si="85"/>
        <v>0</v>
      </c>
    </row>
    <row r="422" spans="1:12" ht="15.75" x14ac:dyDescent="0.2">
      <c r="A422" s="109" t="s">
        <v>383</v>
      </c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1:12" x14ac:dyDescent="0.2">
      <c r="A423" s="17">
        <v>1</v>
      </c>
      <c r="B423" s="5" t="s">
        <v>21</v>
      </c>
      <c r="C423" s="6" t="s">
        <v>378</v>
      </c>
      <c r="D423" s="6" t="s">
        <v>379</v>
      </c>
      <c r="E423" s="7">
        <v>5</v>
      </c>
      <c r="F423" s="47">
        <v>2</v>
      </c>
      <c r="G423" s="62"/>
      <c r="H423" s="66">
        <f t="shared" ref="H423:H427" si="86">(G423/100)*23</f>
        <v>0</v>
      </c>
      <c r="I423" s="40">
        <f t="shared" ref="I423:I426" si="87">SUM(G423:H423)</f>
        <v>0</v>
      </c>
      <c r="J423" s="41">
        <f>PRODUCT(E423,I423)</f>
        <v>0</v>
      </c>
      <c r="K423" s="42">
        <f>SUM(F423)*I423</f>
        <v>0</v>
      </c>
      <c r="L423" s="43">
        <f t="shared" ref="L423:L427" si="88">SUM(J423:K423)</f>
        <v>0</v>
      </c>
    </row>
    <row r="424" spans="1:12" x14ac:dyDescent="0.2">
      <c r="A424" s="17">
        <v>2</v>
      </c>
      <c r="B424" s="5" t="s">
        <v>21</v>
      </c>
      <c r="C424" s="6" t="s">
        <v>381</v>
      </c>
      <c r="D424" s="6" t="s">
        <v>379</v>
      </c>
      <c r="E424" s="7">
        <v>5</v>
      </c>
      <c r="F424" s="47">
        <v>2</v>
      </c>
      <c r="G424" s="62"/>
      <c r="H424" s="66">
        <f t="shared" si="86"/>
        <v>0</v>
      </c>
      <c r="I424" s="40">
        <f t="shared" si="87"/>
        <v>0</v>
      </c>
      <c r="J424" s="41">
        <f>PRODUCT(E424,I424)</f>
        <v>0</v>
      </c>
      <c r="K424" s="42">
        <f>SUM(F424)*I424</f>
        <v>0</v>
      </c>
      <c r="L424" s="43">
        <f t="shared" si="88"/>
        <v>0</v>
      </c>
    </row>
    <row r="425" spans="1:12" x14ac:dyDescent="0.2">
      <c r="A425" s="17">
        <v>3</v>
      </c>
      <c r="B425" s="5" t="s">
        <v>32</v>
      </c>
      <c r="C425" s="6" t="s">
        <v>380</v>
      </c>
      <c r="D425" s="6" t="s">
        <v>379</v>
      </c>
      <c r="E425" s="7">
        <v>5</v>
      </c>
      <c r="F425" s="47">
        <v>2</v>
      </c>
      <c r="G425" s="62"/>
      <c r="H425" s="66">
        <f t="shared" si="86"/>
        <v>0</v>
      </c>
      <c r="I425" s="40">
        <f t="shared" si="87"/>
        <v>0</v>
      </c>
      <c r="J425" s="41">
        <f>PRODUCT(E425,I425)</f>
        <v>0</v>
      </c>
      <c r="K425" s="42">
        <f>SUM(F425)*I425</f>
        <v>0</v>
      </c>
      <c r="L425" s="43">
        <f t="shared" si="88"/>
        <v>0</v>
      </c>
    </row>
    <row r="426" spans="1:12" x14ac:dyDescent="0.2">
      <c r="A426" s="17">
        <v>4</v>
      </c>
      <c r="B426" s="5" t="s">
        <v>14</v>
      </c>
      <c r="C426" s="6" t="s">
        <v>382</v>
      </c>
      <c r="D426" s="6" t="s">
        <v>379</v>
      </c>
      <c r="E426" s="7">
        <v>5</v>
      </c>
      <c r="F426" s="47">
        <v>2</v>
      </c>
      <c r="G426" s="62"/>
      <c r="H426" s="66">
        <f t="shared" si="86"/>
        <v>0</v>
      </c>
      <c r="I426" s="40">
        <f t="shared" si="87"/>
        <v>0</v>
      </c>
      <c r="J426" s="41">
        <f>PRODUCT(E426,I426)</f>
        <v>0</v>
      </c>
      <c r="K426" s="42">
        <f>SUM(F426)*I426</f>
        <v>0</v>
      </c>
      <c r="L426" s="43">
        <f t="shared" si="88"/>
        <v>0</v>
      </c>
    </row>
    <row r="427" spans="1:12" x14ac:dyDescent="0.2">
      <c r="A427" s="17">
        <v>5</v>
      </c>
      <c r="B427" s="5" t="s">
        <v>12</v>
      </c>
      <c r="C427" s="6" t="s">
        <v>371</v>
      </c>
      <c r="D427" s="6" t="s">
        <v>379</v>
      </c>
      <c r="E427" s="7">
        <v>5</v>
      </c>
      <c r="F427" s="47">
        <v>2</v>
      </c>
      <c r="G427" s="62"/>
      <c r="H427" s="66">
        <f t="shared" si="86"/>
        <v>0</v>
      </c>
      <c r="I427" s="40">
        <f>SUM(G427:H427)</f>
        <v>0</v>
      </c>
      <c r="J427" s="41">
        <f>PRODUCT(E427,I427)</f>
        <v>0</v>
      </c>
      <c r="K427" s="42">
        <f>SUM(F427)*I427</f>
        <v>0</v>
      </c>
      <c r="L427" s="43">
        <f t="shared" si="88"/>
        <v>0</v>
      </c>
    </row>
    <row r="428" spans="1:12" ht="31.5" customHeight="1" x14ac:dyDescent="0.2">
      <c r="A428" s="113" t="s">
        <v>10</v>
      </c>
      <c r="B428" s="113"/>
      <c r="C428" s="113"/>
      <c r="D428" s="113"/>
      <c r="E428" s="113"/>
      <c r="F428" s="113"/>
      <c r="G428" s="113"/>
      <c r="H428" s="113"/>
      <c r="I428" s="113"/>
      <c r="J428" s="94">
        <f>SUM(J423:J427)</f>
        <v>0</v>
      </c>
      <c r="K428" s="94">
        <f t="shared" ref="K428:L428" si="89">SUM(K423:K427)</f>
        <v>0</v>
      </c>
      <c r="L428" s="94">
        <f t="shared" si="89"/>
        <v>0</v>
      </c>
    </row>
    <row r="429" spans="1:12" ht="39" customHeight="1" x14ac:dyDescent="0.2">
      <c r="A429" s="113" t="s">
        <v>638</v>
      </c>
      <c r="B429" s="113"/>
      <c r="C429" s="113"/>
      <c r="D429" s="113"/>
      <c r="E429" s="113"/>
      <c r="F429" s="113"/>
      <c r="G429" s="113"/>
      <c r="H429" s="113"/>
      <c r="I429" s="113"/>
      <c r="J429" s="46">
        <f>SUM(J320,J330,J335,J342,J348,J357,J367,J373,J378,J385,J389,J395,J401,J406,J412,J421,J428)</f>
        <v>0</v>
      </c>
      <c r="K429" s="46">
        <f t="shared" ref="K429:L429" si="90">SUM(K320,K330,K335,K342,K348,K357,K367,K373,K378,K385,K389,K395,K401,K406,K412,K421,K428)</f>
        <v>0</v>
      </c>
      <c r="L429" s="46">
        <f t="shared" si="90"/>
        <v>0</v>
      </c>
    </row>
    <row r="430" spans="1:12" ht="39.75" customHeight="1" x14ac:dyDescent="0.2">
      <c r="A430" s="103" t="s">
        <v>637</v>
      </c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5"/>
    </row>
    <row r="431" spans="1:12" ht="30.75" customHeight="1" x14ac:dyDescent="0.2">
      <c r="A431" s="116" t="s">
        <v>643</v>
      </c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1:12" x14ac:dyDescent="0.2">
      <c r="A432" s="17">
        <v>1</v>
      </c>
      <c r="B432" s="29" t="s">
        <v>75</v>
      </c>
      <c r="C432" s="16" t="s">
        <v>76</v>
      </c>
      <c r="D432" s="16" t="s">
        <v>77</v>
      </c>
      <c r="E432" s="22">
        <v>50</v>
      </c>
      <c r="F432" s="48">
        <v>25</v>
      </c>
      <c r="G432" s="69"/>
      <c r="H432" s="66">
        <f t="shared" ref="H432:H481" si="91">(G432/100)*23</f>
        <v>0</v>
      </c>
      <c r="I432" s="40">
        <f t="shared" ref="I432:I481" si="92">SUM(G432:H432)</f>
        <v>0</v>
      </c>
      <c r="J432" s="41">
        <f>PRODUCT(E432,I432)</f>
        <v>0</v>
      </c>
      <c r="K432" s="42">
        <f>SUM(F432)*I432</f>
        <v>0</v>
      </c>
      <c r="L432" s="43">
        <f t="shared" ref="L432:L481" si="93">SUM(J432:K432)</f>
        <v>0</v>
      </c>
    </row>
    <row r="433" spans="1:12" x14ac:dyDescent="0.2">
      <c r="A433" s="17">
        <v>2</v>
      </c>
      <c r="B433" s="29" t="s">
        <v>78</v>
      </c>
      <c r="C433" s="16" t="s">
        <v>81</v>
      </c>
      <c r="D433" s="16" t="s">
        <v>77</v>
      </c>
      <c r="E433" s="22">
        <v>50</v>
      </c>
      <c r="F433" s="48">
        <v>25</v>
      </c>
      <c r="G433" s="69"/>
      <c r="H433" s="66">
        <f t="shared" si="91"/>
        <v>0</v>
      </c>
      <c r="I433" s="40">
        <f t="shared" si="92"/>
        <v>0</v>
      </c>
      <c r="J433" s="41">
        <f>PRODUCT(E433,I433)</f>
        <v>0</v>
      </c>
      <c r="K433" s="42">
        <f>SUM(F433)*I433</f>
        <v>0</v>
      </c>
      <c r="L433" s="43">
        <f t="shared" si="93"/>
        <v>0</v>
      </c>
    </row>
    <row r="434" spans="1:12" x14ac:dyDescent="0.2">
      <c r="A434" s="17">
        <v>3</v>
      </c>
      <c r="B434" s="29" t="s">
        <v>79</v>
      </c>
      <c r="C434" s="16" t="s">
        <v>82</v>
      </c>
      <c r="D434" s="16" t="s">
        <v>77</v>
      </c>
      <c r="E434" s="22">
        <v>50</v>
      </c>
      <c r="F434" s="48">
        <v>25</v>
      </c>
      <c r="G434" s="69"/>
      <c r="H434" s="66">
        <f t="shared" si="91"/>
        <v>0</v>
      </c>
      <c r="I434" s="40">
        <f t="shared" si="92"/>
        <v>0</v>
      </c>
      <c r="J434" s="41">
        <f>PRODUCT(E434,I434)</f>
        <v>0</v>
      </c>
      <c r="K434" s="42">
        <f>SUM(F434)*I434</f>
        <v>0</v>
      </c>
      <c r="L434" s="43">
        <f t="shared" si="93"/>
        <v>0</v>
      </c>
    </row>
    <row r="435" spans="1:12" x14ac:dyDescent="0.2">
      <c r="A435" s="17">
        <v>4</v>
      </c>
      <c r="B435" s="29" t="s">
        <v>80</v>
      </c>
      <c r="C435" s="16" t="s">
        <v>83</v>
      </c>
      <c r="D435" s="16" t="s">
        <v>77</v>
      </c>
      <c r="E435" s="22">
        <v>50</v>
      </c>
      <c r="F435" s="48">
        <v>25</v>
      </c>
      <c r="G435" s="69"/>
      <c r="H435" s="66">
        <f t="shared" si="91"/>
        <v>0</v>
      </c>
      <c r="I435" s="40">
        <f t="shared" si="92"/>
        <v>0</v>
      </c>
      <c r="J435" s="41">
        <f>PRODUCT(E435,I435)</f>
        <v>0</v>
      </c>
      <c r="K435" s="42">
        <f>SUM(F435)*I435</f>
        <v>0</v>
      </c>
      <c r="L435" s="43">
        <f t="shared" si="93"/>
        <v>0</v>
      </c>
    </row>
    <row r="436" spans="1:12" x14ac:dyDescent="0.2">
      <c r="A436" s="17">
        <v>5</v>
      </c>
      <c r="B436" s="29" t="s">
        <v>84</v>
      </c>
      <c r="C436" s="16" t="s">
        <v>85</v>
      </c>
      <c r="D436" s="16" t="s">
        <v>77</v>
      </c>
      <c r="E436" s="22">
        <v>50</v>
      </c>
      <c r="F436" s="48">
        <v>25</v>
      </c>
      <c r="G436" s="69"/>
      <c r="H436" s="66">
        <f t="shared" si="91"/>
        <v>0</v>
      </c>
      <c r="I436" s="40">
        <f t="shared" si="92"/>
        <v>0</v>
      </c>
      <c r="J436" s="41">
        <f>PRODUCT(E436,I436)</f>
        <v>0</v>
      </c>
      <c r="K436" s="42">
        <f>SUM(F436)*I436</f>
        <v>0</v>
      </c>
      <c r="L436" s="43">
        <f t="shared" si="93"/>
        <v>0</v>
      </c>
    </row>
    <row r="437" spans="1:12" x14ac:dyDescent="0.2">
      <c r="A437" s="17">
        <v>6</v>
      </c>
      <c r="B437" s="29" t="s">
        <v>88</v>
      </c>
      <c r="C437" s="16" t="s">
        <v>89</v>
      </c>
      <c r="D437" s="16" t="s">
        <v>77</v>
      </c>
      <c r="E437" s="22">
        <v>50</v>
      </c>
      <c r="F437" s="48">
        <v>25</v>
      </c>
      <c r="G437" s="69"/>
      <c r="H437" s="66">
        <f t="shared" si="91"/>
        <v>0</v>
      </c>
      <c r="I437" s="40">
        <f t="shared" si="92"/>
        <v>0</v>
      </c>
      <c r="J437" s="41">
        <f>PRODUCT(E437,I437)</f>
        <v>0</v>
      </c>
      <c r="K437" s="42">
        <f>SUM(F437)*I437</f>
        <v>0</v>
      </c>
      <c r="L437" s="43">
        <f t="shared" si="93"/>
        <v>0</v>
      </c>
    </row>
    <row r="438" spans="1:12" x14ac:dyDescent="0.2">
      <c r="A438" s="17">
        <v>7</v>
      </c>
      <c r="B438" s="29" t="s">
        <v>86</v>
      </c>
      <c r="C438" s="16" t="s">
        <v>87</v>
      </c>
      <c r="D438" s="16" t="s">
        <v>77</v>
      </c>
      <c r="E438" s="22">
        <v>50</v>
      </c>
      <c r="F438" s="48">
        <v>25</v>
      </c>
      <c r="G438" s="69"/>
      <c r="H438" s="66">
        <f t="shared" si="91"/>
        <v>0</v>
      </c>
      <c r="I438" s="40">
        <f t="shared" si="92"/>
        <v>0</v>
      </c>
      <c r="J438" s="41">
        <f>PRODUCT(E438,I438)</f>
        <v>0</v>
      </c>
      <c r="K438" s="42">
        <f>SUM(F438)*I438</f>
        <v>0</v>
      </c>
      <c r="L438" s="43">
        <f t="shared" si="93"/>
        <v>0</v>
      </c>
    </row>
    <row r="439" spans="1:12" x14ac:dyDescent="0.2">
      <c r="A439" s="17">
        <v>8</v>
      </c>
      <c r="B439" s="29" t="s">
        <v>384</v>
      </c>
      <c r="C439" s="16" t="s">
        <v>90</v>
      </c>
      <c r="D439" s="16" t="s">
        <v>77</v>
      </c>
      <c r="E439" s="22">
        <v>25</v>
      </c>
      <c r="F439" s="48">
        <v>25</v>
      </c>
      <c r="G439" s="69"/>
      <c r="H439" s="66">
        <f t="shared" si="91"/>
        <v>0</v>
      </c>
      <c r="I439" s="40">
        <f t="shared" si="92"/>
        <v>0</v>
      </c>
      <c r="J439" s="41">
        <f>PRODUCT(E439,I439)</f>
        <v>0</v>
      </c>
      <c r="K439" s="42">
        <f>SUM(F439)*I439</f>
        <v>0</v>
      </c>
      <c r="L439" s="43">
        <f t="shared" si="93"/>
        <v>0</v>
      </c>
    </row>
    <row r="440" spans="1:12" x14ac:dyDescent="0.2">
      <c r="A440" s="17">
        <v>9</v>
      </c>
      <c r="B440" s="29" t="s">
        <v>385</v>
      </c>
      <c r="C440" s="16" t="s">
        <v>76</v>
      </c>
      <c r="D440" s="16" t="s">
        <v>77</v>
      </c>
      <c r="E440" s="22">
        <v>25</v>
      </c>
      <c r="F440" s="48">
        <v>25</v>
      </c>
      <c r="G440" s="69"/>
      <c r="H440" s="66">
        <f t="shared" si="91"/>
        <v>0</v>
      </c>
      <c r="I440" s="40">
        <f t="shared" si="92"/>
        <v>0</v>
      </c>
      <c r="J440" s="41">
        <f>PRODUCT(E440,I440)</f>
        <v>0</v>
      </c>
      <c r="K440" s="42">
        <f>SUM(F440)*I440</f>
        <v>0</v>
      </c>
      <c r="L440" s="43">
        <f t="shared" si="93"/>
        <v>0</v>
      </c>
    </row>
    <row r="441" spans="1:12" x14ac:dyDescent="0.2">
      <c r="A441" s="17">
        <v>10</v>
      </c>
      <c r="B441" s="29" t="s">
        <v>386</v>
      </c>
      <c r="C441" s="16" t="s">
        <v>81</v>
      </c>
      <c r="D441" s="16" t="s">
        <v>77</v>
      </c>
      <c r="E441" s="22">
        <v>25</v>
      </c>
      <c r="F441" s="48">
        <v>25</v>
      </c>
      <c r="G441" s="69"/>
      <c r="H441" s="66">
        <f t="shared" si="91"/>
        <v>0</v>
      </c>
      <c r="I441" s="40">
        <f t="shared" si="92"/>
        <v>0</v>
      </c>
      <c r="J441" s="41">
        <f>PRODUCT(E441,I441)</f>
        <v>0</v>
      </c>
      <c r="K441" s="42">
        <f>SUM(F441)*I441</f>
        <v>0</v>
      </c>
      <c r="L441" s="43">
        <f t="shared" si="93"/>
        <v>0</v>
      </c>
    </row>
    <row r="442" spans="1:12" x14ac:dyDescent="0.2">
      <c r="A442" s="17">
        <v>11</v>
      </c>
      <c r="B442" s="29" t="s">
        <v>387</v>
      </c>
      <c r="C442" s="16" t="s">
        <v>82</v>
      </c>
      <c r="D442" s="16" t="s">
        <v>77</v>
      </c>
      <c r="E442" s="22">
        <v>25</v>
      </c>
      <c r="F442" s="48">
        <v>25</v>
      </c>
      <c r="G442" s="69"/>
      <c r="H442" s="66">
        <f t="shared" si="91"/>
        <v>0</v>
      </c>
      <c r="I442" s="40">
        <f t="shared" si="92"/>
        <v>0</v>
      </c>
      <c r="J442" s="41">
        <f>PRODUCT(E442,I442)</f>
        <v>0</v>
      </c>
      <c r="K442" s="42">
        <f>SUM(F442)*I442</f>
        <v>0</v>
      </c>
      <c r="L442" s="43">
        <f t="shared" si="93"/>
        <v>0</v>
      </c>
    </row>
    <row r="443" spans="1:12" x14ac:dyDescent="0.2">
      <c r="A443" s="17">
        <v>12</v>
      </c>
      <c r="B443" s="29" t="s">
        <v>388</v>
      </c>
      <c r="C443" s="16" t="s">
        <v>83</v>
      </c>
      <c r="D443" s="16" t="s">
        <v>77</v>
      </c>
      <c r="E443" s="22">
        <v>25</v>
      </c>
      <c r="F443" s="48">
        <v>25</v>
      </c>
      <c r="G443" s="69"/>
      <c r="H443" s="66">
        <f t="shared" si="91"/>
        <v>0</v>
      </c>
      <c r="I443" s="40">
        <f t="shared" si="92"/>
        <v>0</v>
      </c>
      <c r="J443" s="41">
        <f>PRODUCT(E443,I443)</f>
        <v>0</v>
      </c>
      <c r="K443" s="42">
        <f>SUM(F443)*I443</f>
        <v>0</v>
      </c>
      <c r="L443" s="43">
        <f t="shared" si="93"/>
        <v>0</v>
      </c>
    </row>
    <row r="444" spans="1:12" x14ac:dyDescent="0.2">
      <c r="A444" s="17">
        <v>13</v>
      </c>
      <c r="B444" s="29" t="s">
        <v>389</v>
      </c>
      <c r="C444" s="16" t="s">
        <v>85</v>
      </c>
      <c r="D444" s="16" t="s">
        <v>77</v>
      </c>
      <c r="E444" s="22">
        <v>25</v>
      </c>
      <c r="F444" s="48">
        <v>25</v>
      </c>
      <c r="G444" s="69"/>
      <c r="H444" s="66">
        <f t="shared" si="91"/>
        <v>0</v>
      </c>
      <c r="I444" s="40">
        <f t="shared" si="92"/>
        <v>0</v>
      </c>
      <c r="J444" s="41">
        <f>PRODUCT(E444,I444)</f>
        <v>0</v>
      </c>
      <c r="K444" s="42">
        <f>SUM(F444)*I444</f>
        <v>0</v>
      </c>
      <c r="L444" s="43">
        <f t="shared" si="93"/>
        <v>0</v>
      </c>
    </row>
    <row r="445" spans="1:12" x14ac:dyDescent="0.2">
      <c r="A445" s="17">
        <v>18</v>
      </c>
      <c r="B445" s="29" t="s">
        <v>391</v>
      </c>
      <c r="C445" s="16" t="s">
        <v>90</v>
      </c>
      <c r="D445" s="16" t="s">
        <v>77</v>
      </c>
      <c r="E445" s="22">
        <v>50</v>
      </c>
      <c r="F445" s="48">
        <v>25</v>
      </c>
      <c r="G445" s="69"/>
      <c r="H445" s="66">
        <f t="shared" si="91"/>
        <v>0</v>
      </c>
      <c r="I445" s="40">
        <f t="shared" si="92"/>
        <v>0</v>
      </c>
      <c r="J445" s="41">
        <f>PRODUCT(E445,I445)</f>
        <v>0</v>
      </c>
      <c r="K445" s="42">
        <f>SUM(F445)*I445</f>
        <v>0</v>
      </c>
      <c r="L445" s="43">
        <f t="shared" si="93"/>
        <v>0</v>
      </c>
    </row>
    <row r="446" spans="1:12" x14ac:dyDescent="0.2">
      <c r="A446" s="17">
        <v>19</v>
      </c>
      <c r="B446" s="29" t="s">
        <v>392</v>
      </c>
      <c r="C446" s="16" t="s">
        <v>76</v>
      </c>
      <c r="D446" s="16" t="s">
        <v>77</v>
      </c>
      <c r="E446" s="22">
        <v>50</v>
      </c>
      <c r="F446" s="48">
        <v>25</v>
      </c>
      <c r="G446" s="69"/>
      <c r="H446" s="66">
        <f t="shared" si="91"/>
        <v>0</v>
      </c>
      <c r="I446" s="40">
        <f t="shared" si="92"/>
        <v>0</v>
      </c>
      <c r="J446" s="41">
        <f>PRODUCT(E446,I446)</f>
        <v>0</v>
      </c>
      <c r="K446" s="42">
        <f>SUM(F446)*I446</f>
        <v>0</v>
      </c>
      <c r="L446" s="43">
        <f t="shared" si="93"/>
        <v>0</v>
      </c>
    </row>
    <row r="447" spans="1:12" x14ac:dyDescent="0.2">
      <c r="A447" s="17">
        <v>20</v>
      </c>
      <c r="B447" s="29" t="s">
        <v>393</v>
      </c>
      <c r="C447" s="16" t="s">
        <v>81</v>
      </c>
      <c r="D447" s="16" t="s">
        <v>77</v>
      </c>
      <c r="E447" s="22">
        <v>50</v>
      </c>
      <c r="F447" s="48">
        <v>25</v>
      </c>
      <c r="G447" s="69"/>
      <c r="H447" s="66">
        <f t="shared" si="91"/>
        <v>0</v>
      </c>
      <c r="I447" s="40">
        <f t="shared" si="92"/>
        <v>0</v>
      </c>
      <c r="J447" s="41">
        <f>PRODUCT(E447,I447)</f>
        <v>0</v>
      </c>
      <c r="K447" s="42">
        <f>SUM(F447)*I447</f>
        <v>0</v>
      </c>
      <c r="L447" s="43">
        <f t="shared" si="93"/>
        <v>0</v>
      </c>
    </row>
    <row r="448" spans="1:12" x14ac:dyDescent="0.2">
      <c r="A448" s="17">
        <v>21</v>
      </c>
      <c r="B448" s="29" t="s">
        <v>394</v>
      </c>
      <c r="C448" s="16" t="s">
        <v>82</v>
      </c>
      <c r="D448" s="16" t="s">
        <v>77</v>
      </c>
      <c r="E448" s="22">
        <v>50</v>
      </c>
      <c r="F448" s="48">
        <v>25</v>
      </c>
      <c r="G448" s="69"/>
      <c r="H448" s="66">
        <f t="shared" si="91"/>
        <v>0</v>
      </c>
      <c r="I448" s="40">
        <f t="shared" si="92"/>
        <v>0</v>
      </c>
      <c r="J448" s="41">
        <f>PRODUCT(E448,I448)</f>
        <v>0</v>
      </c>
      <c r="K448" s="42">
        <f>SUM(F448)*I448</f>
        <v>0</v>
      </c>
      <c r="L448" s="43">
        <f t="shared" si="93"/>
        <v>0</v>
      </c>
    </row>
    <row r="449" spans="1:12" x14ac:dyDescent="0.2">
      <c r="A449" s="17">
        <v>22</v>
      </c>
      <c r="B449" s="29" t="s">
        <v>395</v>
      </c>
      <c r="C449" s="16" t="s">
        <v>396</v>
      </c>
      <c r="D449" s="16" t="s">
        <v>77</v>
      </c>
      <c r="E449" s="22">
        <v>50</v>
      </c>
      <c r="F449" s="48">
        <v>25</v>
      </c>
      <c r="G449" s="69"/>
      <c r="H449" s="66">
        <f t="shared" si="91"/>
        <v>0</v>
      </c>
      <c r="I449" s="40">
        <f t="shared" si="92"/>
        <v>0</v>
      </c>
      <c r="J449" s="41">
        <f>PRODUCT(E449,I449)</f>
        <v>0</v>
      </c>
      <c r="K449" s="42">
        <f>SUM(F449)*I449</f>
        <v>0</v>
      </c>
      <c r="L449" s="43">
        <f t="shared" si="93"/>
        <v>0</v>
      </c>
    </row>
    <row r="450" spans="1:12" ht="30" x14ac:dyDescent="0.2">
      <c r="A450" s="17">
        <v>23</v>
      </c>
      <c r="B450" s="5" t="s">
        <v>397</v>
      </c>
      <c r="C450" s="16" t="s">
        <v>90</v>
      </c>
      <c r="D450" s="16" t="s">
        <v>2</v>
      </c>
      <c r="E450" s="22">
        <v>200</v>
      </c>
      <c r="F450" s="48">
        <v>50</v>
      </c>
      <c r="G450" s="69"/>
      <c r="H450" s="66">
        <f t="shared" si="91"/>
        <v>0</v>
      </c>
      <c r="I450" s="40">
        <f t="shared" si="92"/>
        <v>0</v>
      </c>
      <c r="J450" s="41">
        <f>PRODUCT(E450,I450)</f>
        <v>0</v>
      </c>
      <c r="K450" s="42">
        <f>SUM(F450)*I450</f>
        <v>0</v>
      </c>
      <c r="L450" s="43">
        <f t="shared" si="93"/>
        <v>0</v>
      </c>
    </row>
    <row r="451" spans="1:12" ht="30" x14ac:dyDescent="0.2">
      <c r="A451" s="17">
        <v>24</v>
      </c>
      <c r="B451" s="5" t="s">
        <v>398</v>
      </c>
      <c r="C451" s="16" t="s">
        <v>76</v>
      </c>
      <c r="D451" s="16" t="s">
        <v>2</v>
      </c>
      <c r="E451" s="22">
        <v>200</v>
      </c>
      <c r="F451" s="48">
        <v>50</v>
      </c>
      <c r="G451" s="69"/>
      <c r="H451" s="66">
        <f t="shared" si="91"/>
        <v>0</v>
      </c>
      <c r="I451" s="40">
        <f t="shared" si="92"/>
        <v>0</v>
      </c>
      <c r="J451" s="41">
        <f>PRODUCT(E451,I451)</f>
        <v>0</v>
      </c>
      <c r="K451" s="42">
        <f>SUM(F451)*I451</f>
        <v>0</v>
      </c>
      <c r="L451" s="43">
        <f t="shared" si="93"/>
        <v>0</v>
      </c>
    </row>
    <row r="452" spans="1:12" ht="30" x14ac:dyDescent="0.2">
      <c r="A452" s="17">
        <v>25</v>
      </c>
      <c r="B452" s="5" t="s">
        <v>399</v>
      </c>
      <c r="C452" s="16" t="s">
        <v>81</v>
      </c>
      <c r="D452" s="16" t="s">
        <v>2</v>
      </c>
      <c r="E452" s="22">
        <v>200</v>
      </c>
      <c r="F452" s="48">
        <v>50</v>
      </c>
      <c r="G452" s="69"/>
      <c r="H452" s="66">
        <f t="shared" si="91"/>
        <v>0</v>
      </c>
      <c r="I452" s="40">
        <f t="shared" si="92"/>
        <v>0</v>
      </c>
      <c r="J452" s="41">
        <f>PRODUCT(E452,I452)</f>
        <v>0</v>
      </c>
      <c r="K452" s="42">
        <f>SUM(F452)*I452</f>
        <v>0</v>
      </c>
      <c r="L452" s="43">
        <f t="shared" si="93"/>
        <v>0</v>
      </c>
    </row>
    <row r="453" spans="1:12" ht="30" x14ac:dyDescent="0.2">
      <c r="A453" s="17">
        <v>26</v>
      </c>
      <c r="B453" s="5" t="s">
        <v>400</v>
      </c>
      <c r="C453" s="16" t="s">
        <v>82</v>
      </c>
      <c r="D453" s="16" t="s">
        <v>2</v>
      </c>
      <c r="E453" s="22">
        <v>200</v>
      </c>
      <c r="F453" s="48">
        <v>50</v>
      </c>
      <c r="G453" s="69"/>
      <c r="H453" s="66">
        <f t="shared" si="91"/>
        <v>0</v>
      </c>
      <c r="I453" s="40">
        <f t="shared" si="92"/>
        <v>0</v>
      </c>
      <c r="J453" s="41">
        <f>PRODUCT(E453,I453)</f>
        <v>0</v>
      </c>
      <c r="K453" s="42">
        <f>SUM(F453)*I453</f>
        <v>0</v>
      </c>
      <c r="L453" s="43">
        <f t="shared" si="93"/>
        <v>0</v>
      </c>
    </row>
    <row r="454" spans="1:12" ht="30" x14ac:dyDescent="0.2">
      <c r="A454" s="17">
        <v>27</v>
      </c>
      <c r="B454" s="5" t="s">
        <v>401</v>
      </c>
      <c r="C454" s="16" t="s">
        <v>396</v>
      </c>
      <c r="D454" s="16" t="s">
        <v>2</v>
      </c>
      <c r="E454" s="22">
        <v>200</v>
      </c>
      <c r="F454" s="48">
        <v>50</v>
      </c>
      <c r="G454" s="69"/>
      <c r="H454" s="66">
        <f t="shared" si="91"/>
        <v>0</v>
      </c>
      <c r="I454" s="40">
        <f t="shared" si="92"/>
        <v>0</v>
      </c>
      <c r="J454" s="41">
        <f>PRODUCT(E454,I454)</f>
        <v>0</v>
      </c>
      <c r="K454" s="42">
        <f>SUM(F454)*I454</f>
        <v>0</v>
      </c>
      <c r="L454" s="43">
        <f t="shared" si="93"/>
        <v>0</v>
      </c>
    </row>
    <row r="455" spans="1:12" ht="45" x14ac:dyDescent="0.2">
      <c r="A455" s="17">
        <v>28</v>
      </c>
      <c r="B455" s="5" t="s">
        <v>390</v>
      </c>
      <c r="C455" s="16"/>
      <c r="D455" s="16" t="s">
        <v>2</v>
      </c>
      <c r="E455" s="22">
        <v>300</v>
      </c>
      <c r="F455" s="48">
        <v>100</v>
      </c>
      <c r="G455" s="69"/>
      <c r="H455" s="66">
        <f t="shared" si="91"/>
        <v>0</v>
      </c>
      <c r="I455" s="40">
        <f t="shared" si="92"/>
        <v>0</v>
      </c>
      <c r="J455" s="41">
        <f>PRODUCT(E455,I455)</f>
        <v>0</v>
      </c>
      <c r="K455" s="42">
        <f>SUM(F455)*I455</f>
        <v>0</v>
      </c>
      <c r="L455" s="43">
        <f t="shared" si="93"/>
        <v>0</v>
      </c>
    </row>
    <row r="456" spans="1:12" ht="45" x14ac:dyDescent="0.2">
      <c r="A456" s="17">
        <v>29</v>
      </c>
      <c r="B456" s="5" t="s">
        <v>97</v>
      </c>
      <c r="C456" s="16"/>
      <c r="D456" s="16" t="s">
        <v>2</v>
      </c>
      <c r="E456" s="22">
        <v>200</v>
      </c>
      <c r="F456" s="48">
        <v>100</v>
      </c>
      <c r="G456" s="69"/>
      <c r="H456" s="66">
        <f t="shared" si="91"/>
        <v>0</v>
      </c>
      <c r="I456" s="40">
        <f t="shared" si="92"/>
        <v>0</v>
      </c>
      <c r="J456" s="41">
        <f>PRODUCT(E456,I456)</f>
        <v>0</v>
      </c>
      <c r="K456" s="42">
        <f>SUM(F456)*I456</f>
        <v>0</v>
      </c>
      <c r="L456" s="43">
        <f t="shared" si="93"/>
        <v>0</v>
      </c>
    </row>
    <row r="457" spans="1:12" ht="45" x14ac:dyDescent="0.2">
      <c r="A457" s="17">
        <v>30</v>
      </c>
      <c r="B457" s="5" t="s">
        <v>98</v>
      </c>
      <c r="C457" s="16"/>
      <c r="D457" s="16" t="s">
        <v>2</v>
      </c>
      <c r="E457" s="22">
        <v>200</v>
      </c>
      <c r="F457" s="48">
        <v>100</v>
      </c>
      <c r="G457" s="69"/>
      <c r="H457" s="66">
        <f t="shared" si="91"/>
        <v>0</v>
      </c>
      <c r="I457" s="40">
        <f t="shared" si="92"/>
        <v>0</v>
      </c>
      <c r="J457" s="41">
        <f>PRODUCT(E457,I457)</f>
        <v>0</v>
      </c>
      <c r="K457" s="42">
        <f>SUM(F457)*I457</f>
        <v>0</v>
      </c>
      <c r="L457" s="43">
        <f t="shared" si="93"/>
        <v>0</v>
      </c>
    </row>
    <row r="458" spans="1:12" ht="45" x14ac:dyDescent="0.2">
      <c r="A458" s="17">
        <v>31</v>
      </c>
      <c r="B458" s="5" t="s">
        <v>99</v>
      </c>
      <c r="C458" s="16"/>
      <c r="D458" s="16" t="s">
        <v>2</v>
      </c>
      <c r="E458" s="22">
        <v>200</v>
      </c>
      <c r="F458" s="48">
        <v>100</v>
      </c>
      <c r="G458" s="69"/>
      <c r="H458" s="66">
        <f t="shared" si="91"/>
        <v>0</v>
      </c>
      <c r="I458" s="40">
        <f t="shared" si="92"/>
        <v>0</v>
      </c>
      <c r="J458" s="41">
        <f>PRODUCT(E458,I458)</f>
        <v>0</v>
      </c>
      <c r="K458" s="42">
        <f>SUM(F458)*I458</f>
        <v>0</v>
      </c>
      <c r="L458" s="43">
        <f t="shared" si="93"/>
        <v>0</v>
      </c>
    </row>
    <row r="459" spans="1:12" ht="45" x14ac:dyDescent="0.2">
      <c r="A459" s="17">
        <v>32</v>
      </c>
      <c r="B459" s="5" t="s">
        <v>100</v>
      </c>
      <c r="C459" s="16"/>
      <c r="D459" s="16" t="s">
        <v>2</v>
      </c>
      <c r="E459" s="22">
        <v>200</v>
      </c>
      <c r="F459" s="48">
        <v>100</v>
      </c>
      <c r="G459" s="69"/>
      <c r="H459" s="66">
        <f t="shared" si="91"/>
        <v>0</v>
      </c>
      <c r="I459" s="40">
        <f t="shared" si="92"/>
        <v>0</v>
      </c>
      <c r="J459" s="41">
        <f>PRODUCT(E459,I459)</f>
        <v>0</v>
      </c>
      <c r="K459" s="42">
        <f>SUM(F459)*I459</f>
        <v>0</v>
      </c>
      <c r="L459" s="43">
        <f t="shared" si="93"/>
        <v>0</v>
      </c>
    </row>
    <row r="460" spans="1:12" ht="45" x14ac:dyDescent="0.2">
      <c r="A460" s="17">
        <v>33</v>
      </c>
      <c r="B460" s="5" t="s">
        <v>101</v>
      </c>
      <c r="C460" s="16"/>
      <c r="D460" s="16" t="s">
        <v>2</v>
      </c>
      <c r="E460" s="22">
        <v>200</v>
      </c>
      <c r="F460" s="48">
        <v>100</v>
      </c>
      <c r="G460" s="69"/>
      <c r="H460" s="66">
        <f t="shared" si="91"/>
        <v>0</v>
      </c>
      <c r="I460" s="40">
        <f t="shared" si="92"/>
        <v>0</v>
      </c>
      <c r="J460" s="41">
        <f>PRODUCT(E460,I460)</f>
        <v>0</v>
      </c>
      <c r="K460" s="42">
        <f>SUM(F460)*I460</f>
        <v>0</v>
      </c>
      <c r="L460" s="43">
        <f t="shared" si="93"/>
        <v>0</v>
      </c>
    </row>
    <row r="461" spans="1:12" ht="45" x14ac:dyDescent="0.2">
      <c r="A461" s="17">
        <v>34</v>
      </c>
      <c r="B461" s="5" t="s">
        <v>102</v>
      </c>
      <c r="C461" s="6"/>
      <c r="D461" s="6" t="s">
        <v>2</v>
      </c>
      <c r="E461" s="22">
        <v>200</v>
      </c>
      <c r="F461" s="48">
        <v>100</v>
      </c>
      <c r="G461" s="62"/>
      <c r="H461" s="66">
        <f t="shared" si="91"/>
        <v>0</v>
      </c>
      <c r="I461" s="40">
        <f t="shared" si="92"/>
        <v>0</v>
      </c>
      <c r="J461" s="41">
        <f>PRODUCT(E461,I461)</f>
        <v>0</v>
      </c>
      <c r="K461" s="42">
        <f>SUM(F461)*I461</f>
        <v>0</v>
      </c>
      <c r="L461" s="43">
        <f t="shared" si="93"/>
        <v>0</v>
      </c>
    </row>
    <row r="462" spans="1:12" ht="45" x14ac:dyDescent="0.2">
      <c r="A462" s="17">
        <v>35</v>
      </c>
      <c r="B462" s="5" t="s">
        <v>103</v>
      </c>
      <c r="C462" s="6"/>
      <c r="D462" s="6" t="s">
        <v>2</v>
      </c>
      <c r="E462" s="7">
        <v>100</v>
      </c>
      <c r="F462" s="48">
        <v>50</v>
      </c>
      <c r="G462" s="62"/>
      <c r="H462" s="66">
        <f t="shared" si="91"/>
        <v>0</v>
      </c>
      <c r="I462" s="40">
        <f t="shared" si="92"/>
        <v>0</v>
      </c>
      <c r="J462" s="41">
        <f>PRODUCT(E462,I462)</f>
        <v>0</v>
      </c>
      <c r="K462" s="42">
        <f>SUM(F462)*I462</f>
        <v>0</v>
      </c>
      <c r="L462" s="43">
        <f t="shared" si="93"/>
        <v>0</v>
      </c>
    </row>
    <row r="463" spans="1:12" ht="45" x14ac:dyDescent="0.2">
      <c r="A463" s="17">
        <v>36</v>
      </c>
      <c r="B463" s="5" t="s">
        <v>104</v>
      </c>
      <c r="C463" s="6"/>
      <c r="D463" s="6" t="s">
        <v>2</v>
      </c>
      <c r="E463" s="7">
        <v>100</v>
      </c>
      <c r="F463" s="48">
        <v>50</v>
      </c>
      <c r="G463" s="62"/>
      <c r="H463" s="66">
        <f t="shared" si="91"/>
        <v>0</v>
      </c>
      <c r="I463" s="40">
        <f t="shared" si="92"/>
        <v>0</v>
      </c>
      <c r="J463" s="41">
        <f>PRODUCT(E463,I463)</f>
        <v>0</v>
      </c>
      <c r="K463" s="42">
        <f>SUM(F463)*I463</f>
        <v>0</v>
      </c>
      <c r="L463" s="43">
        <f t="shared" si="93"/>
        <v>0</v>
      </c>
    </row>
    <row r="464" spans="1:12" ht="45" x14ac:dyDescent="0.2">
      <c r="A464" s="17">
        <v>37</v>
      </c>
      <c r="B464" s="5" t="s">
        <v>105</v>
      </c>
      <c r="C464" s="6"/>
      <c r="D464" s="6" t="s">
        <v>2</v>
      </c>
      <c r="E464" s="7">
        <v>100</v>
      </c>
      <c r="F464" s="48">
        <v>50</v>
      </c>
      <c r="G464" s="62"/>
      <c r="H464" s="66">
        <f t="shared" si="91"/>
        <v>0</v>
      </c>
      <c r="I464" s="40">
        <f t="shared" si="92"/>
        <v>0</v>
      </c>
      <c r="J464" s="41">
        <f>PRODUCT(E464,I464)</f>
        <v>0</v>
      </c>
      <c r="K464" s="42">
        <f>SUM(F464)*I464</f>
        <v>0</v>
      </c>
      <c r="L464" s="43">
        <f t="shared" si="93"/>
        <v>0</v>
      </c>
    </row>
    <row r="465" spans="1:12" ht="45" x14ac:dyDescent="0.2">
      <c r="A465" s="17">
        <v>38</v>
      </c>
      <c r="B465" s="5" t="s">
        <v>106</v>
      </c>
      <c r="C465" s="6"/>
      <c r="D465" s="6" t="s">
        <v>2</v>
      </c>
      <c r="E465" s="7">
        <v>100</v>
      </c>
      <c r="F465" s="48">
        <v>50</v>
      </c>
      <c r="G465" s="62"/>
      <c r="H465" s="66">
        <f t="shared" si="91"/>
        <v>0</v>
      </c>
      <c r="I465" s="40">
        <f t="shared" si="92"/>
        <v>0</v>
      </c>
      <c r="J465" s="41">
        <f>PRODUCT(E465,I465)</f>
        <v>0</v>
      </c>
      <c r="K465" s="42">
        <f>SUM(F465)*I465</f>
        <v>0</v>
      </c>
      <c r="L465" s="43">
        <f t="shared" si="93"/>
        <v>0</v>
      </c>
    </row>
    <row r="466" spans="1:12" ht="45" x14ac:dyDescent="0.2">
      <c r="A466" s="17">
        <v>39</v>
      </c>
      <c r="B466" s="5" t="s">
        <v>107</v>
      </c>
      <c r="C466" s="6"/>
      <c r="D466" s="6" t="s">
        <v>2</v>
      </c>
      <c r="E466" s="7">
        <v>100</v>
      </c>
      <c r="F466" s="48">
        <v>50</v>
      </c>
      <c r="G466" s="62"/>
      <c r="H466" s="66">
        <f t="shared" si="91"/>
        <v>0</v>
      </c>
      <c r="I466" s="40">
        <f t="shared" si="92"/>
        <v>0</v>
      </c>
      <c r="J466" s="41">
        <f>PRODUCT(E466,I466)</f>
        <v>0</v>
      </c>
      <c r="K466" s="42">
        <f>SUM(F466)*I466</f>
        <v>0</v>
      </c>
      <c r="L466" s="43">
        <f t="shared" si="93"/>
        <v>0</v>
      </c>
    </row>
    <row r="467" spans="1:12" ht="45" x14ac:dyDescent="0.2">
      <c r="A467" s="17">
        <v>40</v>
      </c>
      <c r="B467" s="5" t="s">
        <v>108</v>
      </c>
      <c r="C467" s="6"/>
      <c r="D467" s="6" t="s">
        <v>2</v>
      </c>
      <c r="E467" s="7">
        <v>100</v>
      </c>
      <c r="F467" s="48">
        <v>50</v>
      </c>
      <c r="G467" s="62"/>
      <c r="H467" s="66">
        <f t="shared" si="91"/>
        <v>0</v>
      </c>
      <c r="I467" s="40">
        <f t="shared" si="92"/>
        <v>0</v>
      </c>
      <c r="J467" s="41">
        <f>PRODUCT(E467,I467)</f>
        <v>0</v>
      </c>
      <c r="K467" s="42">
        <f>SUM(F467)*I467</f>
        <v>0</v>
      </c>
      <c r="L467" s="43">
        <f t="shared" si="93"/>
        <v>0</v>
      </c>
    </row>
    <row r="468" spans="1:12" ht="30" x14ac:dyDescent="0.2">
      <c r="A468" s="17">
        <v>41</v>
      </c>
      <c r="B468" s="5" t="s">
        <v>109</v>
      </c>
      <c r="C468" s="6"/>
      <c r="D468" s="6" t="s">
        <v>110</v>
      </c>
      <c r="E468" s="7">
        <v>4</v>
      </c>
      <c r="F468" s="48">
        <v>2</v>
      </c>
      <c r="G468" s="62"/>
      <c r="H468" s="66">
        <f t="shared" si="91"/>
        <v>0</v>
      </c>
      <c r="I468" s="40">
        <f t="shared" si="92"/>
        <v>0</v>
      </c>
      <c r="J468" s="41">
        <f>PRODUCT(E468,I468)</f>
        <v>0</v>
      </c>
      <c r="K468" s="42">
        <f>SUM(F468)*I468</f>
        <v>0</v>
      </c>
      <c r="L468" s="43">
        <f t="shared" si="93"/>
        <v>0</v>
      </c>
    </row>
    <row r="469" spans="1:12" ht="30" x14ac:dyDescent="0.2">
      <c r="A469" s="17">
        <v>42</v>
      </c>
      <c r="B469" s="5" t="s">
        <v>111</v>
      </c>
      <c r="C469" s="6"/>
      <c r="D469" s="6" t="s">
        <v>110</v>
      </c>
      <c r="E469" s="7">
        <v>4</v>
      </c>
      <c r="F469" s="48">
        <v>2</v>
      </c>
      <c r="G469" s="62"/>
      <c r="H469" s="66">
        <f t="shared" si="91"/>
        <v>0</v>
      </c>
      <c r="I469" s="40">
        <f t="shared" si="92"/>
        <v>0</v>
      </c>
      <c r="J469" s="41">
        <f>PRODUCT(E469,I469)</f>
        <v>0</v>
      </c>
      <c r="K469" s="42">
        <f>SUM(F469)*I469</f>
        <v>0</v>
      </c>
      <c r="L469" s="43">
        <f t="shared" si="93"/>
        <v>0</v>
      </c>
    </row>
    <row r="470" spans="1:12" ht="30" x14ac:dyDescent="0.2">
      <c r="A470" s="17">
        <v>43</v>
      </c>
      <c r="B470" s="5" t="s">
        <v>112</v>
      </c>
      <c r="C470" s="6"/>
      <c r="D470" s="6" t="s">
        <v>110</v>
      </c>
      <c r="E470" s="7">
        <v>4</v>
      </c>
      <c r="F470" s="48">
        <v>2</v>
      </c>
      <c r="G470" s="62"/>
      <c r="H470" s="66">
        <f t="shared" si="91"/>
        <v>0</v>
      </c>
      <c r="I470" s="40">
        <f t="shared" si="92"/>
        <v>0</v>
      </c>
      <c r="J470" s="41">
        <f>PRODUCT(E470,I470)</f>
        <v>0</v>
      </c>
      <c r="K470" s="42">
        <f>SUM(F470)*I470</f>
        <v>0</v>
      </c>
      <c r="L470" s="43">
        <f t="shared" si="93"/>
        <v>0</v>
      </c>
    </row>
    <row r="471" spans="1:12" ht="30" x14ac:dyDescent="0.2">
      <c r="A471" s="17">
        <v>44</v>
      </c>
      <c r="B471" s="5" t="s">
        <v>113</v>
      </c>
      <c r="C471" s="6"/>
      <c r="D471" s="6" t="s">
        <v>110</v>
      </c>
      <c r="E471" s="7">
        <v>4</v>
      </c>
      <c r="F471" s="48">
        <v>2</v>
      </c>
      <c r="G471" s="62"/>
      <c r="H471" s="66">
        <f t="shared" si="91"/>
        <v>0</v>
      </c>
      <c r="I471" s="40">
        <f t="shared" si="92"/>
        <v>0</v>
      </c>
      <c r="J471" s="41">
        <f>PRODUCT(E471,I471)</f>
        <v>0</v>
      </c>
      <c r="K471" s="42">
        <f>SUM(F471)*I471</f>
        <v>0</v>
      </c>
      <c r="L471" s="43">
        <f t="shared" si="93"/>
        <v>0</v>
      </c>
    </row>
    <row r="472" spans="1:12" ht="30" x14ac:dyDescent="0.2">
      <c r="A472" s="17">
        <v>45</v>
      </c>
      <c r="B472" s="5" t="s">
        <v>114</v>
      </c>
      <c r="C472" s="6"/>
      <c r="D472" s="6" t="s">
        <v>110</v>
      </c>
      <c r="E472" s="7">
        <v>4</v>
      </c>
      <c r="F472" s="48">
        <v>2</v>
      </c>
      <c r="G472" s="62"/>
      <c r="H472" s="66">
        <f t="shared" si="91"/>
        <v>0</v>
      </c>
      <c r="I472" s="40">
        <f t="shared" si="92"/>
        <v>0</v>
      </c>
      <c r="J472" s="41">
        <f>PRODUCT(E472,I472)</f>
        <v>0</v>
      </c>
      <c r="K472" s="42">
        <f>SUM(F472)*I472</f>
        <v>0</v>
      </c>
      <c r="L472" s="43">
        <f t="shared" si="93"/>
        <v>0</v>
      </c>
    </row>
    <row r="473" spans="1:12" ht="30" x14ac:dyDescent="0.2">
      <c r="A473" s="17">
        <v>46</v>
      </c>
      <c r="B473" s="5" t="s">
        <v>115</v>
      </c>
      <c r="C473" s="6"/>
      <c r="D473" s="6" t="s">
        <v>110</v>
      </c>
      <c r="E473" s="7">
        <v>4</v>
      </c>
      <c r="F473" s="48">
        <v>0</v>
      </c>
      <c r="G473" s="62"/>
      <c r="H473" s="66">
        <f t="shared" si="91"/>
        <v>0</v>
      </c>
      <c r="I473" s="40">
        <f t="shared" si="92"/>
        <v>0</v>
      </c>
      <c r="J473" s="41">
        <f>PRODUCT(E473,I473)</f>
        <v>0</v>
      </c>
      <c r="K473" s="42">
        <f>SUM(F473)*I473</f>
        <v>0</v>
      </c>
      <c r="L473" s="43">
        <f t="shared" si="93"/>
        <v>0</v>
      </c>
    </row>
    <row r="474" spans="1:12" ht="30" x14ac:dyDescent="0.2">
      <c r="A474" s="17">
        <v>47</v>
      </c>
      <c r="B474" s="5" t="s">
        <v>116</v>
      </c>
      <c r="C474" s="6"/>
      <c r="D474" s="6" t="s">
        <v>110</v>
      </c>
      <c r="E474" s="7">
        <v>4</v>
      </c>
      <c r="F474" s="48">
        <v>0</v>
      </c>
      <c r="G474" s="62"/>
      <c r="H474" s="66">
        <f t="shared" si="91"/>
        <v>0</v>
      </c>
      <c r="I474" s="40">
        <f t="shared" si="92"/>
        <v>0</v>
      </c>
      <c r="J474" s="41">
        <f>PRODUCT(E474,I474)</f>
        <v>0</v>
      </c>
      <c r="K474" s="42">
        <f>SUM(F474)*I474</f>
        <v>0</v>
      </c>
      <c r="L474" s="43">
        <f t="shared" si="93"/>
        <v>0</v>
      </c>
    </row>
    <row r="475" spans="1:12" ht="30" x14ac:dyDescent="0.2">
      <c r="A475" s="17">
        <v>48</v>
      </c>
      <c r="B475" s="5" t="s">
        <v>117</v>
      </c>
      <c r="C475" s="6"/>
      <c r="D475" s="6" t="s">
        <v>110</v>
      </c>
      <c r="E475" s="7">
        <v>4</v>
      </c>
      <c r="F475" s="48">
        <v>2</v>
      </c>
      <c r="G475" s="62"/>
      <c r="H475" s="66">
        <f t="shared" si="91"/>
        <v>0</v>
      </c>
      <c r="I475" s="40">
        <f t="shared" si="92"/>
        <v>0</v>
      </c>
      <c r="J475" s="41">
        <f>PRODUCT(E475,I475)</f>
        <v>0</v>
      </c>
      <c r="K475" s="42">
        <f>SUM(F475)*I475</f>
        <v>0</v>
      </c>
      <c r="L475" s="43">
        <f t="shared" si="93"/>
        <v>0</v>
      </c>
    </row>
    <row r="476" spans="1:12" ht="30" x14ac:dyDescent="0.2">
      <c r="A476" s="17">
        <v>49</v>
      </c>
      <c r="B476" s="5" t="s">
        <v>118</v>
      </c>
      <c r="C476" s="6"/>
      <c r="D476" s="6" t="s">
        <v>110</v>
      </c>
      <c r="E476" s="7">
        <v>4</v>
      </c>
      <c r="F476" s="48">
        <v>2</v>
      </c>
      <c r="G476" s="62"/>
      <c r="H476" s="66">
        <f t="shared" si="91"/>
        <v>0</v>
      </c>
      <c r="I476" s="40">
        <f t="shared" si="92"/>
        <v>0</v>
      </c>
      <c r="J476" s="41">
        <f>PRODUCT(E476,I476)</f>
        <v>0</v>
      </c>
      <c r="K476" s="42">
        <f>SUM(F476)*I476</f>
        <v>0</v>
      </c>
      <c r="L476" s="43">
        <f t="shared" si="93"/>
        <v>0</v>
      </c>
    </row>
    <row r="477" spans="1:12" ht="30" x14ac:dyDescent="0.2">
      <c r="A477" s="17">
        <v>50</v>
      </c>
      <c r="B477" s="5" t="s">
        <v>119</v>
      </c>
      <c r="C477" s="6"/>
      <c r="D477" s="6" t="s">
        <v>110</v>
      </c>
      <c r="E477" s="7">
        <v>4</v>
      </c>
      <c r="F477" s="48">
        <v>0</v>
      </c>
      <c r="G477" s="62"/>
      <c r="H477" s="66">
        <f t="shared" si="91"/>
        <v>0</v>
      </c>
      <c r="I477" s="40">
        <f t="shared" si="92"/>
        <v>0</v>
      </c>
      <c r="J477" s="41">
        <f>PRODUCT(E477,I477)</f>
        <v>0</v>
      </c>
      <c r="K477" s="42">
        <f>SUM(F477)*I477</f>
        <v>0</v>
      </c>
      <c r="L477" s="43">
        <f t="shared" si="93"/>
        <v>0</v>
      </c>
    </row>
    <row r="478" spans="1:12" ht="30" x14ac:dyDescent="0.2">
      <c r="A478" s="17">
        <v>51</v>
      </c>
      <c r="B478" s="5" t="s">
        <v>120</v>
      </c>
      <c r="C478" s="6"/>
      <c r="D478" s="6" t="s">
        <v>110</v>
      </c>
      <c r="E478" s="7">
        <v>4</v>
      </c>
      <c r="F478" s="48">
        <v>0</v>
      </c>
      <c r="G478" s="62"/>
      <c r="H478" s="66">
        <f t="shared" si="91"/>
        <v>0</v>
      </c>
      <c r="I478" s="40">
        <f t="shared" si="92"/>
        <v>0</v>
      </c>
      <c r="J478" s="41">
        <f>PRODUCT(E478,I478)</f>
        <v>0</v>
      </c>
      <c r="K478" s="42">
        <f>SUM(F478)*I478</f>
        <v>0</v>
      </c>
      <c r="L478" s="43">
        <f t="shared" si="93"/>
        <v>0</v>
      </c>
    </row>
    <row r="479" spans="1:12" ht="30" x14ac:dyDescent="0.2">
      <c r="A479" s="17">
        <v>52</v>
      </c>
      <c r="B479" s="5" t="s">
        <v>121</v>
      </c>
      <c r="C479" s="6"/>
      <c r="D479" s="6" t="s">
        <v>110</v>
      </c>
      <c r="E479" s="7">
        <v>4</v>
      </c>
      <c r="F479" s="48">
        <v>2</v>
      </c>
      <c r="G479" s="62"/>
      <c r="H479" s="66">
        <f t="shared" si="91"/>
        <v>0</v>
      </c>
      <c r="I479" s="40">
        <f t="shared" si="92"/>
        <v>0</v>
      </c>
      <c r="J479" s="41">
        <f>PRODUCT(E479,I479)</f>
        <v>0</v>
      </c>
      <c r="K479" s="42">
        <f>SUM(F479)*I479</f>
        <v>0</v>
      </c>
      <c r="L479" s="43">
        <f t="shared" si="93"/>
        <v>0</v>
      </c>
    </row>
    <row r="480" spans="1:12" ht="30" x14ac:dyDescent="0.2">
      <c r="A480" s="17">
        <v>53</v>
      </c>
      <c r="B480" s="5" t="s">
        <v>122</v>
      </c>
      <c r="C480" s="6"/>
      <c r="D480" s="6" t="s">
        <v>110</v>
      </c>
      <c r="E480" s="7">
        <v>4</v>
      </c>
      <c r="F480" s="48">
        <v>0</v>
      </c>
      <c r="G480" s="62"/>
      <c r="H480" s="66">
        <f t="shared" si="91"/>
        <v>0</v>
      </c>
      <c r="I480" s="40">
        <f t="shared" si="92"/>
        <v>0</v>
      </c>
      <c r="J480" s="41">
        <f>PRODUCT(E480,I480)</f>
        <v>0</v>
      </c>
      <c r="K480" s="42">
        <f>SUM(F480)*I480</f>
        <v>0</v>
      </c>
      <c r="L480" s="43">
        <f t="shared" si="93"/>
        <v>0</v>
      </c>
    </row>
    <row r="481" spans="1:12" ht="30" x14ac:dyDescent="0.2">
      <c r="A481" s="17">
        <v>54</v>
      </c>
      <c r="B481" s="5" t="s">
        <v>123</v>
      </c>
      <c r="C481" s="6"/>
      <c r="D481" s="6" t="s">
        <v>110</v>
      </c>
      <c r="E481" s="7">
        <v>4</v>
      </c>
      <c r="F481" s="48">
        <v>0</v>
      </c>
      <c r="G481" s="62"/>
      <c r="H481" s="66">
        <f t="shared" si="91"/>
        <v>0</v>
      </c>
      <c r="I481" s="40">
        <f t="shared" si="92"/>
        <v>0</v>
      </c>
      <c r="J481" s="41">
        <f>PRODUCT(E481,I481)</f>
        <v>0</v>
      </c>
      <c r="K481" s="42">
        <f>SUM(F481)*I481</f>
        <v>0</v>
      </c>
      <c r="L481" s="43">
        <f t="shared" si="93"/>
        <v>0</v>
      </c>
    </row>
    <row r="482" spans="1:12" ht="26.25" customHeight="1" x14ac:dyDescent="0.2">
      <c r="A482" s="113" t="s">
        <v>10</v>
      </c>
      <c r="B482" s="113"/>
      <c r="C482" s="113"/>
      <c r="D482" s="113"/>
      <c r="E482" s="113"/>
      <c r="F482" s="113"/>
      <c r="G482" s="113"/>
      <c r="H482" s="113"/>
      <c r="I482" s="113"/>
      <c r="J482" s="94">
        <f>SUM(J432:J481)</f>
        <v>0</v>
      </c>
      <c r="K482" s="94">
        <f t="shared" ref="K482" si="94">SUM(K432:K481)</f>
        <v>0</v>
      </c>
      <c r="L482" s="94">
        <f>SUM(L432:L481)</f>
        <v>0</v>
      </c>
    </row>
    <row r="483" spans="1:12" ht="32.25" customHeight="1" x14ac:dyDescent="0.2">
      <c r="A483" s="102" t="s">
        <v>640</v>
      </c>
      <c r="B483" s="102"/>
      <c r="C483" s="102"/>
      <c r="D483" s="102"/>
      <c r="E483" s="102"/>
      <c r="F483" s="102"/>
      <c r="G483" s="102"/>
      <c r="H483" s="102"/>
      <c r="I483" s="102"/>
      <c r="J483" s="46">
        <f>SUM(J153,J264,J298,J310,J429,J482)</f>
        <v>0</v>
      </c>
      <c r="K483" s="46">
        <f t="shared" ref="K483:L483" si="95">SUM(K153,K264,K298,K310,K429,K482)</f>
        <v>0</v>
      </c>
      <c r="L483" s="46">
        <f t="shared" si="95"/>
        <v>0</v>
      </c>
    </row>
    <row r="484" spans="1:12" ht="121.5" customHeight="1" x14ac:dyDescent="0.2">
      <c r="A484" s="119" t="s">
        <v>648</v>
      </c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1:12" ht="12.75" x14ac:dyDescent="0.2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8"/>
      <c r="L485" s="118"/>
    </row>
    <row r="486" spans="1:12" s="34" customFormat="1" x14ac:dyDescent="0.2">
      <c r="A486" s="83"/>
      <c r="C486" s="83"/>
      <c r="D486" s="84"/>
      <c r="E486" s="85"/>
      <c r="F486" s="86"/>
      <c r="G486" s="87"/>
      <c r="H486" s="88"/>
      <c r="I486" s="84"/>
      <c r="J486" s="89"/>
      <c r="K486" s="90"/>
      <c r="L486" s="83"/>
    </row>
    <row r="487" spans="1:12" s="34" customFormat="1" x14ac:dyDescent="0.2">
      <c r="A487" s="83"/>
      <c r="C487" s="83"/>
      <c r="D487" s="84"/>
      <c r="E487" s="85"/>
      <c r="F487" s="86"/>
      <c r="G487" s="87"/>
      <c r="H487" s="88"/>
      <c r="I487" s="84"/>
      <c r="J487" s="89"/>
      <c r="K487" s="90"/>
      <c r="L487" s="83"/>
    </row>
    <row r="488" spans="1:12" s="34" customFormat="1" x14ac:dyDescent="0.2">
      <c r="A488" s="83"/>
      <c r="C488" s="83"/>
      <c r="D488" s="84"/>
      <c r="E488" s="85"/>
      <c r="F488" s="86"/>
      <c r="G488" s="87"/>
      <c r="H488" s="88"/>
      <c r="I488" s="84"/>
      <c r="J488" s="89"/>
      <c r="K488" s="90"/>
      <c r="L488" s="83"/>
    </row>
    <row r="489" spans="1:12" s="34" customFormat="1" x14ac:dyDescent="0.2">
      <c r="A489" s="83"/>
      <c r="C489" s="83"/>
      <c r="D489" s="84"/>
      <c r="E489" s="85"/>
      <c r="F489" s="86"/>
      <c r="G489" s="87"/>
      <c r="H489" s="88"/>
      <c r="I489" s="84"/>
      <c r="J489" s="89"/>
      <c r="K489" s="90"/>
      <c r="L489" s="83"/>
    </row>
    <row r="490" spans="1:12" s="34" customFormat="1" x14ac:dyDescent="0.2">
      <c r="A490" s="83"/>
      <c r="C490" s="83"/>
      <c r="D490" s="84"/>
      <c r="E490" s="85"/>
      <c r="F490" s="86"/>
      <c r="G490" s="87"/>
      <c r="H490" s="88"/>
      <c r="I490" s="84"/>
      <c r="J490" s="89"/>
      <c r="K490" s="90"/>
      <c r="L490" s="83"/>
    </row>
    <row r="491" spans="1:12" s="34" customFormat="1" x14ac:dyDescent="0.2">
      <c r="A491" s="83"/>
      <c r="C491" s="83"/>
      <c r="D491" s="84"/>
      <c r="E491" s="85"/>
      <c r="F491" s="86"/>
      <c r="G491" s="87"/>
      <c r="H491" s="88"/>
      <c r="I491" s="84"/>
      <c r="J491" s="89"/>
      <c r="K491" s="90"/>
      <c r="L491" s="83"/>
    </row>
    <row r="492" spans="1:12" s="34" customFormat="1" x14ac:dyDescent="0.2">
      <c r="A492" s="83"/>
      <c r="C492" s="83"/>
      <c r="D492" s="84"/>
      <c r="E492" s="85"/>
      <c r="F492" s="86"/>
      <c r="G492" s="87"/>
      <c r="H492" s="88"/>
      <c r="I492" s="84"/>
      <c r="J492" s="89"/>
      <c r="K492" s="90"/>
      <c r="L492" s="83"/>
    </row>
    <row r="493" spans="1:12" s="34" customFormat="1" x14ac:dyDescent="0.2">
      <c r="A493" s="83"/>
      <c r="C493" s="83"/>
      <c r="D493" s="84"/>
      <c r="E493" s="85"/>
      <c r="F493" s="86"/>
      <c r="G493" s="87"/>
      <c r="H493" s="88"/>
      <c r="I493" s="84"/>
      <c r="J493" s="89"/>
      <c r="K493" s="90"/>
      <c r="L493" s="83"/>
    </row>
    <row r="494" spans="1:12" s="34" customFormat="1" x14ac:dyDescent="0.2">
      <c r="A494" s="83"/>
      <c r="C494" s="83"/>
      <c r="D494" s="84"/>
      <c r="E494" s="85"/>
      <c r="F494" s="86"/>
      <c r="G494" s="87"/>
      <c r="H494" s="88"/>
      <c r="I494" s="84"/>
      <c r="J494" s="89"/>
      <c r="K494" s="90"/>
      <c r="L494" s="83"/>
    </row>
    <row r="495" spans="1:12" s="34" customFormat="1" x14ac:dyDescent="0.2">
      <c r="A495" s="83"/>
      <c r="C495" s="83"/>
      <c r="D495" s="84"/>
      <c r="E495" s="85"/>
      <c r="F495" s="86"/>
      <c r="G495" s="87"/>
      <c r="H495" s="88"/>
      <c r="I495" s="84"/>
      <c r="J495" s="89"/>
      <c r="K495" s="90"/>
      <c r="L495" s="83"/>
    </row>
    <row r="496" spans="1:12" s="34" customFormat="1" x14ac:dyDescent="0.2">
      <c r="A496" s="83"/>
      <c r="C496" s="83"/>
      <c r="D496" s="84"/>
      <c r="E496" s="85"/>
      <c r="F496" s="86"/>
      <c r="G496" s="87"/>
      <c r="H496" s="88"/>
      <c r="I496" s="84"/>
      <c r="J496" s="89"/>
      <c r="K496" s="90"/>
      <c r="L496" s="83"/>
    </row>
    <row r="497" spans="1:12" s="34" customFormat="1" x14ac:dyDescent="0.2">
      <c r="A497" s="83"/>
      <c r="C497" s="83"/>
      <c r="D497" s="84"/>
      <c r="E497" s="85"/>
      <c r="F497" s="86"/>
      <c r="G497" s="87"/>
      <c r="H497" s="88"/>
      <c r="I497" s="84"/>
      <c r="J497" s="89"/>
      <c r="K497" s="90"/>
      <c r="L497" s="83"/>
    </row>
    <row r="498" spans="1:12" s="34" customFormat="1" x14ac:dyDescent="0.2">
      <c r="A498" s="83"/>
      <c r="C498" s="83"/>
      <c r="D498" s="84"/>
      <c r="E498" s="85"/>
      <c r="F498" s="86"/>
      <c r="G498" s="87"/>
      <c r="H498" s="88"/>
      <c r="I498" s="84"/>
      <c r="J498" s="89"/>
      <c r="K498" s="90"/>
      <c r="L498" s="83"/>
    </row>
    <row r="499" spans="1:12" s="34" customFormat="1" x14ac:dyDescent="0.2">
      <c r="A499" s="83"/>
      <c r="C499" s="83"/>
      <c r="D499" s="84"/>
      <c r="E499" s="85"/>
      <c r="F499" s="86"/>
      <c r="G499" s="87"/>
      <c r="H499" s="88"/>
      <c r="I499" s="84"/>
      <c r="J499" s="89"/>
      <c r="K499" s="90"/>
      <c r="L499" s="83"/>
    </row>
    <row r="500" spans="1:12" s="34" customFormat="1" x14ac:dyDescent="0.2">
      <c r="A500" s="83"/>
      <c r="C500" s="83"/>
      <c r="D500" s="84"/>
      <c r="E500" s="85"/>
      <c r="F500" s="86"/>
      <c r="G500" s="87"/>
      <c r="H500" s="88"/>
      <c r="I500" s="84"/>
      <c r="J500" s="89"/>
      <c r="K500" s="90"/>
      <c r="L500" s="83"/>
    </row>
    <row r="501" spans="1:12" s="34" customFormat="1" x14ac:dyDescent="0.2">
      <c r="A501" s="83"/>
      <c r="C501" s="83"/>
      <c r="D501" s="84"/>
      <c r="E501" s="85"/>
      <c r="F501" s="86"/>
      <c r="G501" s="87"/>
      <c r="H501" s="88"/>
      <c r="I501" s="84"/>
      <c r="J501" s="89"/>
      <c r="K501" s="90"/>
      <c r="L501" s="83"/>
    </row>
    <row r="502" spans="1:12" s="34" customFormat="1" x14ac:dyDescent="0.2">
      <c r="A502" s="83"/>
      <c r="C502" s="83"/>
      <c r="D502" s="84"/>
      <c r="E502" s="85"/>
      <c r="F502" s="86"/>
      <c r="G502" s="87"/>
      <c r="H502" s="88"/>
      <c r="I502" s="84"/>
      <c r="J502" s="89"/>
      <c r="K502" s="90"/>
      <c r="L502" s="83"/>
    </row>
    <row r="503" spans="1:12" s="34" customFormat="1" x14ac:dyDescent="0.2">
      <c r="A503" s="83"/>
      <c r="C503" s="83"/>
      <c r="D503" s="84"/>
      <c r="E503" s="85"/>
      <c r="F503" s="86"/>
      <c r="G503" s="87"/>
      <c r="H503" s="88"/>
      <c r="I503" s="84"/>
      <c r="J503" s="89"/>
      <c r="K503" s="90"/>
      <c r="L503" s="83"/>
    </row>
    <row r="504" spans="1:12" s="34" customFormat="1" x14ac:dyDescent="0.2">
      <c r="A504" s="83"/>
      <c r="C504" s="83"/>
      <c r="D504" s="84"/>
      <c r="E504" s="85"/>
      <c r="F504" s="86"/>
      <c r="G504" s="87"/>
      <c r="H504" s="88"/>
      <c r="I504" s="84"/>
      <c r="J504" s="89"/>
      <c r="K504" s="90"/>
      <c r="L504" s="83"/>
    </row>
    <row r="505" spans="1:12" s="34" customFormat="1" x14ac:dyDescent="0.2">
      <c r="A505" s="83"/>
      <c r="C505" s="83"/>
      <c r="D505" s="84"/>
      <c r="E505" s="85"/>
      <c r="F505" s="86"/>
      <c r="G505" s="87"/>
      <c r="H505" s="88"/>
      <c r="I505" s="84"/>
      <c r="J505" s="89"/>
      <c r="K505" s="90"/>
      <c r="L505" s="83"/>
    </row>
    <row r="506" spans="1:12" s="34" customFormat="1" x14ac:dyDescent="0.2">
      <c r="A506" s="83"/>
      <c r="C506" s="83"/>
      <c r="D506" s="84"/>
      <c r="E506" s="85"/>
      <c r="F506" s="86"/>
      <c r="G506" s="87"/>
      <c r="H506" s="88"/>
      <c r="I506" s="84"/>
      <c r="J506" s="89"/>
      <c r="K506" s="90"/>
      <c r="L506" s="83"/>
    </row>
    <row r="507" spans="1:12" s="34" customFormat="1" x14ac:dyDescent="0.2">
      <c r="A507" s="83"/>
      <c r="C507" s="83"/>
      <c r="D507" s="84"/>
      <c r="E507" s="85"/>
      <c r="F507" s="86"/>
      <c r="G507" s="87"/>
      <c r="H507" s="88"/>
      <c r="I507" s="84"/>
      <c r="J507" s="89"/>
      <c r="K507" s="90"/>
      <c r="L507" s="83"/>
    </row>
    <row r="508" spans="1:12" s="34" customFormat="1" x14ac:dyDescent="0.2">
      <c r="A508" s="83"/>
      <c r="C508" s="83"/>
      <c r="D508" s="84"/>
      <c r="E508" s="85"/>
      <c r="F508" s="86"/>
      <c r="G508" s="87"/>
      <c r="H508" s="88"/>
      <c r="I508" s="84"/>
      <c r="J508" s="89"/>
      <c r="K508" s="90"/>
      <c r="L508" s="83"/>
    </row>
    <row r="509" spans="1:12" s="34" customFormat="1" x14ac:dyDescent="0.2">
      <c r="A509" s="83"/>
      <c r="C509" s="83"/>
      <c r="D509" s="84"/>
      <c r="E509" s="85"/>
      <c r="F509" s="86"/>
      <c r="G509" s="87"/>
      <c r="H509" s="88"/>
      <c r="I509" s="84"/>
      <c r="J509" s="89"/>
      <c r="K509" s="90"/>
      <c r="L509" s="83"/>
    </row>
    <row r="510" spans="1:12" s="34" customFormat="1" x14ac:dyDescent="0.2">
      <c r="A510" s="83"/>
      <c r="C510" s="83"/>
      <c r="D510" s="84"/>
      <c r="E510" s="85"/>
      <c r="F510" s="86"/>
      <c r="G510" s="87"/>
      <c r="H510" s="88"/>
      <c r="I510" s="84"/>
      <c r="J510" s="89"/>
      <c r="K510" s="90"/>
      <c r="L510" s="83"/>
    </row>
    <row r="511" spans="1:12" s="34" customFormat="1" x14ac:dyDescent="0.2">
      <c r="A511" s="83"/>
      <c r="C511" s="83"/>
      <c r="D511" s="84"/>
      <c r="E511" s="85"/>
      <c r="F511" s="86"/>
      <c r="G511" s="87"/>
      <c r="H511" s="88"/>
      <c r="I511" s="84"/>
      <c r="J511" s="89"/>
      <c r="K511" s="90"/>
      <c r="L511" s="83"/>
    </row>
    <row r="512" spans="1:12" s="34" customFormat="1" x14ac:dyDescent="0.2">
      <c r="A512" s="83"/>
      <c r="C512" s="83"/>
      <c r="D512" s="84"/>
      <c r="E512" s="85"/>
      <c r="F512" s="86"/>
      <c r="G512" s="87"/>
      <c r="H512" s="88"/>
      <c r="I512" s="84"/>
      <c r="J512" s="89"/>
      <c r="K512" s="90"/>
      <c r="L512" s="83"/>
    </row>
    <row r="513" spans="1:12" s="34" customFormat="1" x14ac:dyDescent="0.2">
      <c r="A513" s="83"/>
      <c r="C513" s="83"/>
      <c r="D513" s="84"/>
      <c r="E513" s="85"/>
      <c r="F513" s="86"/>
      <c r="G513" s="87"/>
      <c r="H513" s="88"/>
      <c r="I513" s="84"/>
      <c r="J513" s="89"/>
      <c r="K513" s="90"/>
      <c r="L513" s="83"/>
    </row>
    <row r="514" spans="1:12" s="34" customFormat="1" x14ac:dyDescent="0.2">
      <c r="A514" s="83"/>
      <c r="C514" s="83"/>
      <c r="D514" s="84"/>
      <c r="E514" s="85"/>
      <c r="F514" s="86"/>
      <c r="G514" s="87"/>
      <c r="H514" s="88"/>
      <c r="I514" s="84"/>
      <c r="J514" s="89"/>
      <c r="K514" s="90"/>
      <c r="L514" s="83"/>
    </row>
    <row r="515" spans="1:12" s="34" customFormat="1" x14ac:dyDescent="0.2">
      <c r="A515" s="83"/>
      <c r="C515" s="83"/>
      <c r="D515" s="84"/>
      <c r="E515" s="85"/>
      <c r="F515" s="86"/>
      <c r="G515" s="87"/>
      <c r="H515" s="88"/>
      <c r="I515" s="84"/>
      <c r="J515" s="89"/>
      <c r="K515" s="90"/>
      <c r="L515" s="83"/>
    </row>
    <row r="516" spans="1:12" s="34" customFormat="1" x14ac:dyDescent="0.2">
      <c r="A516" s="83"/>
      <c r="C516" s="83"/>
      <c r="D516" s="84"/>
      <c r="E516" s="85"/>
      <c r="F516" s="86"/>
      <c r="G516" s="87"/>
      <c r="H516" s="88"/>
      <c r="I516" s="84"/>
      <c r="J516" s="89"/>
      <c r="K516" s="90"/>
      <c r="L516" s="83"/>
    </row>
    <row r="517" spans="1:12" s="34" customFormat="1" x14ac:dyDescent="0.2">
      <c r="A517" s="83"/>
      <c r="C517" s="83"/>
      <c r="D517" s="84"/>
      <c r="E517" s="85"/>
      <c r="F517" s="86"/>
      <c r="G517" s="87"/>
      <c r="H517" s="88"/>
      <c r="I517" s="84"/>
      <c r="J517" s="89"/>
      <c r="K517" s="90"/>
      <c r="L517" s="83"/>
    </row>
    <row r="518" spans="1:12" s="34" customFormat="1" x14ac:dyDescent="0.2">
      <c r="A518" s="83"/>
      <c r="C518" s="83"/>
      <c r="D518" s="84"/>
      <c r="E518" s="85"/>
      <c r="F518" s="86"/>
      <c r="G518" s="87"/>
      <c r="H518" s="88"/>
      <c r="I518" s="84"/>
      <c r="J518" s="89"/>
      <c r="K518" s="90"/>
      <c r="L518" s="83"/>
    </row>
    <row r="519" spans="1:12" s="34" customFormat="1" x14ac:dyDescent="0.2">
      <c r="A519" s="83"/>
      <c r="C519" s="83"/>
      <c r="D519" s="84"/>
      <c r="E519" s="85"/>
      <c r="F519" s="86"/>
      <c r="G519" s="87"/>
      <c r="H519" s="88"/>
      <c r="I519" s="84"/>
      <c r="J519" s="89"/>
      <c r="K519" s="90"/>
      <c r="L519" s="83"/>
    </row>
    <row r="520" spans="1:12" s="34" customFormat="1" x14ac:dyDescent="0.2">
      <c r="A520" s="83"/>
      <c r="C520" s="83"/>
      <c r="D520" s="84"/>
      <c r="E520" s="85"/>
      <c r="F520" s="86"/>
      <c r="G520" s="87"/>
      <c r="H520" s="88"/>
      <c r="I520" s="84"/>
      <c r="J520" s="89"/>
      <c r="K520" s="90"/>
      <c r="L520" s="83"/>
    </row>
    <row r="521" spans="1:12" s="34" customFormat="1" x14ac:dyDescent="0.2">
      <c r="A521" s="83"/>
      <c r="C521" s="83"/>
      <c r="D521" s="84"/>
      <c r="E521" s="85"/>
      <c r="F521" s="86"/>
      <c r="G521" s="87"/>
      <c r="H521" s="88"/>
      <c r="I521" s="84"/>
      <c r="J521" s="89"/>
      <c r="K521" s="90"/>
      <c r="L521" s="83"/>
    </row>
  </sheetData>
  <sheetProtection formatCells="0" formatColumns="0" formatRows="0" insertColumns="0" insertRows="0" insertHyperlinks="0" deleteColumns="0" deleteRows="0"/>
  <protectedRanges>
    <protectedRange sqref="I6:I389 I391:I395 I397:I401 I403:I421 I423:I1048576" name="Rozstęp1"/>
    <protectedRange sqref="I390" name="Rozstęp1_2"/>
    <protectedRange sqref="I396 I422" name="Rozstęp1_4"/>
    <protectedRange sqref="I402" name="Rozstęp1_6"/>
    <protectedRange sqref="G3" name="Rozstęp1_1"/>
    <protectedRange sqref="I3" name="Rozstęp1_3"/>
  </protectedRanges>
  <sortState xmlns:xlrd2="http://schemas.microsoft.com/office/spreadsheetml/2017/richdata2" ref="A5:L362">
    <sortCondition ref="A8"/>
  </sortState>
  <mergeCells count="62">
    <mergeCell ref="A485:L485"/>
    <mergeCell ref="A368:L368"/>
    <mergeCell ref="A374:L374"/>
    <mergeCell ref="A379:L379"/>
    <mergeCell ref="A482:I482"/>
    <mergeCell ref="A484:L484"/>
    <mergeCell ref="A431:L431"/>
    <mergeCell ref="A386:L386"/>
    <mergeCell ref="A378:I378"/>
    <mergeCell ref="A385:I385"/>
    <mergeCell ref="A389:I389"/>
    <mergeCell ref="A395:I395"/>
    <mergeCell ref="A396:L396"/>
    <mergeCell ref="A402:L402"/>
    <mergeCell ref="A430:L430"/>
    <mergeCell ref="A428:I428"/>
    <mergeCell ref="A300:L300"/>
    <mergeCell ref="A335:I335"/>
    <mergeCell ref="A310:I310"/>
    <mergeCell ref="A2:L2"/>
    <mergeCell ref="A93:L93"/>
    <mergeCell ref="A152:I152"/>
    <mergeCell ref="A92:I92"/>
    <mergeCell ref="A6:L6"/>
    <mergeCell ref="A5:L5"/>
    <mergeCell ref="A483:I483"/>
    <mergeCell ref="A429:I429"/>
    <mergeCell ref="A357:I357"/>
    <mergeCell ref="A367:I367"/>
    <mergeCell ref="A373:I373"/>
    <mergeCell ref="A413:L413"/>
    <mergeCell ref="A422:L422"/>
    <mergeCell ref="A407:L407"/>
    <mergeCell ref="A401:I401"/>
    <mergeCell ref="A406:I406"/>
    <mergeCell ref="A412:I412"/>
    <mergeCell ref="A421:I421"/>
    <mergeCell ref="A358:L358"/>
    <mergeCell ref="A390:L390"/>
    <mergeCell ref="A311:L311"/>
    <mergeCell ref="A313:L313"/>
    <mergeCell ref="A321:L321"/>
    <mergeCell ref="A331:L331"/>
    <mergeCell ref="A343:L343"/>
    <mergeCell ref="A320:I320"/>
    <mergeCell ref="A342:I342"/>
    <mergeCell ref="A349:L349"/>
    <mergeCell ref="A312:L312"/>
    <mergeCell ref="A153:I153"/>
    <mergeCell ref="A264:I264"/>
    <mergeCell ref="A154:L154"/>
    <mergeCell ref="A265:L265"/>
    <mergeCell ref="A299:L299"/>
    <mergeCell ref="A263:I263"/>
    <mergeCell ref="A155:L155"/>
    <mergeCell ref="A199:I199"/>
    <mergeCell ref="A200:L200"/>
    <mergeCell ref="A266:L266"/>
    <mergeCell ref="A298:I298"/>
    <mergeCell ref="A348:I348"/>
    <mergeCell ref="A330:I330"/>
    <mergeCell ref="A336:L33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58" fitToHeight="0" orientation="landscape" r:id="rId1"/>
  <headerFooter scaleWithDoc="0" alignWithMargins="0"/>
  <rowBreaks count="13" manualBreakCount="13">
    <brk id="46" max="11" man="1"/>
    <brk id="92" max="11" man="1"/>
    <brk id="124" max="11" man="1"/>
    <brk id="153" max="11" man="1"/>
    <brk id="199" max="11" man="1"/>
    <brk id="232" max="11" man="1"/>
    <brk id="264" max="11" man="1"/>
    <brk id="310" max="11" man="1"/>
    <brk id="357" max="11" man="1"/>
    <brk id="401" max="11" man="1"/>
    <brk id="429" max="11" man="1"/>
    <brk id="457" max="11" man="1"/>
    <brk id="4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formulaż cen</vt:lpstr>
      <vt:lpstr>'formulaż cen'!Obszar_wydruku</vt:lpstr>
      <vt:lpstr>'formulaż cen'!Tytuły_wydruku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Acer</cp:lastModifiedBy>
  <cp:lastPrinted>2020-12-20T14:28:12Z</cp:lastPrinted>
  <dcterms:created xsi:type="dcterms:W3CDTF">2003-02-20T13:30:58Z</dcterms:created>
  <dcterms:modified xsi:type="dcterms:W3CDTF">2020-12-29T11:34:25Z</dcterms:modified>
</cp:coreProperties>
</file>