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345"/>
  </bookViews>
  <sheets>
    <sheet name="Arkusz1" sheetId="1" r:id="rId1"/>
    <sheet name="Arkusz2" sheetId="2" r:id="rId2"/>
  </sheets>
  <calcPr calcId="144525"/>
</workbook>
</file>

<file path=xl/calcChain.xml><?xml version="1.0" encoding="utf-8"?>
<calcChain xmlns="http://schemas.openxmlformats.org/spreadsheetml/2006/main">
  <c r="L133" i="1" l="1"/>
  <c r="I133" i="1"/>
  <c r="I129" i="1" l="1"/>
  <c r="L129" i="1"/>
  <c r="L34" i="1" l="1"/>
  <c r="I34" i="1"/>
  <c r="I40" i="1"/>
  <c r="I92" i="1"/>
  <c r="L40" i="1"/>
  <c r="L92" i="1"/>
  <c r="I93" i="1" l="1"/>
  <c r="L93" i="1"/>
</calcChain>
</file>

<file path=xl/sharedStrings.xml><?xml version="1.0" encoding="utf-8"?>
<sst xmlns="http://schemas.openxmlformats.org/spreadsheetml/2006/main" count="322" uniqueCount="263">
  <si>
    <t>Lp.</t>
  </si>
  <si>
    <t>Opis przedmiotu zamówienia</t>
  </si>
  <si>
    <t>Nr katalogowy</t>
  </si>
  <si>
    <t>Jednostka miary opakowania</t>
  </si>
  <si>
    <t>Ilość opakowań</t>
  </si>
  <si>
    <t>VAT w %</t>
  </si>
  <si>
    <t>Podłoże Mueller-Hinton z kloksacyliną</t>
  </si>
  <si>
    <t>X</t>
  </si>
  <si>
    <t>Bezwodny wkład do anaerostatu generujący warunki beztlenowe</t>
  </si>
  <si>
    <t>Bezwodny wkład do anaerostatu generujący warunki mikroaerofilne</t>
  </si>
  <si>
    <t>Paski wskaźnikowe- indykator warunków beztlenowych</t>
  </si>
  <si>
    <t>RPMI AGAR  90mm</t>
  </si>
  <si>
    <t>RPMI AGAR  140mm</t>
  </si>
  <si>
    <t>MH Ag+5% HBl+NAD</t>
  </si>
  <si>
    <t>MUELLER HINTON E AGAR 90mm</t>
  </si>
  <si>
    <t>AMIKACIN 256</t>
  </si>
  <si>
    <t>AMOXICILLIN 256</t>
  </si>
  <si>
    <t>AMOXI/CLAV 2/1  256</t>
  </si>
  <si>
    <t>AMPHOTERICIN 32</t>
  </si>
  <si>
    <t>AMPI/SULB 2/1 256</t>
  </si>
  <si>
    <t>AMPICILLIN 256</t>
  </si>
  <si>
    <t>ANIDULAFUNGINA 32</t>
  </si>
  <si>
    <t>AZITHROMYCIN 256</t>
  </si>
  <si>
    <t>BENZYLPENICIL 32</t>
  </si>
  <si>
    <t>CASPOFUNGIN 32</t>
  </si>
  <si>
    <t>CEFEPIME 256</t>
  </si>
  <si>
    <t>CEFOTAXIME 256</t>
  </si>
  <si>
    <t>CEFTAZIDIME 256</t>
  </si>
  <si>
    <t>CEFTRIAXONE 256</t>
  </si>
  <si>
    <t>CEFUROXIME 256</t>
  </si>
  <si>
    <t>CIPROFLOXACIN 32</t>
  </si>
  <si>
    <t>CLINDAMYCIN 256</t>
  </si>
  <si>
    <t>ERTAPENEM 32</t>
  </si>
  <si>
    <t>ERYTHROMYCIN 256</t>
  </si>
  <si>
    <t>FLUCONAZOLE 256</t>
  </si>
  <si>
    <t>GENTAMICIN 1024</t>
  </si>
  <si>
    <t>IMIPENEM 32</t>
  </si>
  <si>
    <t>LEVOFLOXACIN 32</t>
  </si>
  <si>
    <t>ITRACONAZOLE 32</t>
  </si>
  <si>
    <t>LINEZOLID 256</t>
  </si>
  <si>
    <t>MEROPENEM 32</t>
  </si>
  <si>
    <t>METRONIDAZOLE 256</t>
  </si>
  <si>
    <t>MICAFUNGIN 32</t>
  </si>
  <si>
    <t>NETILMICIN 256</t>
  </si>
  <si>
    <t>PIP/TAZO/CON-4 256</t>
  </si>
  <si>
    <t>POSACONAZOLE 32</t>
  </si>
  <si>
    <t>RIFAMPICIN 32</t>
  </si>
  <si>
    <t>TEICOPLANIN 256</t>
  </si>
  <si>
    <t>TETRACYCLINE 256</t>
  </si>
  <si>
    <t>TIC/CLAV-CON2 256</t>
  </si>
  <si>
    <t>TIGECYCLINE 256</t>
  </si>
  <si>
    <t>TOBRAMYCIN 1024</t>
  </si>
  <si>
    <t>TRIM/SULFA 1/19 32</t>
  </si>
  <si>
    <t>VANCOMYCIN 256</t>
  </si>
  <si>
    <t>VORICONAZOLE 32</t>
  </si>
  <si>
    <t>x</t>
  </si>
  <si>
    <t xml:space="preserve">Wartość netto           </t>
  </si>
  <si>
    <t>Cena netto</t>
  </si>
  <si>
    <t>Cena brutto</t>
  </si>
  <si>
    <t xml:space="preserve">Wartość brutto  </t>
  </si>
  <si>
    <t>Część A: Dostawa podłoży oraz materiałów pomocniczych do diagnostyki mikrobiologicznej.</t>
  </si>
  <si>
    <t>Razem dla części A</t>
  </si>
  <si>
    <t>Część B: Dostawa podłoży do określania lekowrażliwości.</t>
  </si>
  <si>
    <t>Rzaem dla części B</t>
  </si>
  <si>
    <t>Część C: Dostawa e-testów.</t>
  </si>
  <si>
    <t>Rzaem dla części C</t>
  </si>
  <si>
    <t>Wymogiem Zamawiającego w części C jest złożenie oferty na testy do oznaczania wartości MIC wykonane z trwałego plastiku. Wszystkie oferowane testy muszą pochodzić od jednego producenta.</t>
  </si>
  <si>
    <t>Wymogiem Zamawiającego jest aby testy zaoferowane w części C były kompatybilne z podłozami z części B.</t>
  </si>
  <si>
    <t>PARAMETRY SYSTEMU DO WYKRYWANIA DROBNOUSTROJÓW Z KRWI I PŁYNÓW USTROJOWYCH</t>
  </si>
  <si>
    <t>Parametry bezwzględnie wymagane</t>
  </si>
  <si>
    <t>Opis spełnianie wymagania</t>
  </si>
  <si>
    <t xml:space="preserve">  Hodowla i detekcja wzrostu we wszystkich wymaganych podłożach odbywająca się w obrębie jednego aparatu</t>
  </si>
  <si>
    <t xml:space="preserve"> Podłoża z inhibitorami antybiotyków</t>
  </si>
  <si>
    <t xml:space="preserve"> Hodowla bakterii i grzybów w tym samym podłożu</t>
  </si>
  <si>
    <t>Parametry oceniane</t>
  </si>
  <si>
    <t>Punktacja</t>
  </si>
  <si>
    <t>TAK-5 pkt. NIE-0 pkt.</t>
  </si>
  <si>
    <t>Podłoże Brucella z krwią do izolacji drobnoustrojów bezwzględnie beztlenowych.</t>
  </si>
  <si>
    <t>CEFTAZIDIME/AVIBACTAM 256</t>
  </si>
  <si>
    <t>CEFTOLOZANE/TAZOBACTAM 256</t>
  </si>
  <si>
    <t>CLARYTHROMYCIN 256</t>
  </si>
  <si>
    <t>Nazwa produktu</t>
  </si>
  <si>
    <t>Agar Columbia z 5% krwią baranią</t>
  </si>
  <si>
    <t>Podłoże z mannitolem i NaCl do izolacji i wstępnej identyfikacji gronkowców</t>
  </si>
  <si>
    <t>Podłoże zapewniające  wzrost Gardnerella</t>
  </si>
  <si>
    <t>Podłoże Mac Conkeya z fioletem krystalicznym</t>
  </si>
  <si>
    <t>Podłoże do izolacji Campylobacter</t>
  </si>
  <si>
    <t>Podłoże do hodowli Yersinia</t>
  </si>
  <si>
    <r>
      <t xml:space="preserve">Podłoże czekoladowe zapewniające wzrost szczepów o wysokich wymaganiach należących do rodzaju </t>
    </r>
    <r>
      <rPr>
        <i/>
        <sz val="8"/>
        <rFont val="Arial"/>
        <family val="2"/>
        <charset val="238"/>
      </rPr>
      <t>Neisseria, Haemophilus i Streptococcus pneumoniae</t>
    </r>
  </si>
  <si>
    <t>Podłoże czekoladowe zapewniające wzrost  Neisseria gonorrhoeae i Neisseria menigitidis</t>
  </si>
  <si>
    <t>Podłoże do hodowli Enterococcus</t>
  </si>
  <si>
    <t>Podłoże Sabourand z gentamycyną i chloramfenikolem</t>
  </si>
  <si>
    <t>Podłoże stałe do namnażania pałeczek Salmonella i Shigella</t>
  </si>
  <si>
    <t>Podłoze Schaedlera z 5% krwią baranią do izolacji bakterii beztlenowych</t>
  </si>
  <si>
    <t>Podłoże do izolacji bakterii beztlenowych, Schaedler z dodatkiem neomycyny i wankomycyny</t>
  </si>
  <si>
    <t>Podłoże chromogenne do różnicowania drobnoustrojów z moczu</t>
  </si>
  <si>
    <t>Podłoże do ostatecznej identyfikacji paciorkowców z grupy B</t>
  </si>
  <si>
    <t>Podłoże chromogenne do oznaczania Enterococcus opornych na wankomycynę</t>
  </si>
  <si>
    <t>Podłoże chromogenne do oznaczania szczepów produkujących karbapenemazy</t>
  </si>
  <si>
    <t>Podłoże chromogenne do oznaczania szczepów produkujących β-laktamazy typu ESBL bezpośrednio z materiału</t>
  </si>
  <si>
    <t>Podłoże do wybiórczej izolacji Clostridium difficile</t>
  </si>
  <si>
    <t xml:space="preserve">Płytki do posiewów powietrza sterylizowane irradiacyjnie TSA </t>
  </si>
  <si>
    <t>Bulion zapewniający wzrost Streptococcus agalactiae bezpośrednio z materiału</t>
  </si>
  <si>
    <t>500 ml</t>
  </si>
  <si>
    <t>Zadanie nr 1</t>
  </si>
  <si>
    <t>Wybiórcze podłoże do hodowli dermatofitów.</t>
  </si>
  <si>
    <t>Automatyczne przetwarzanie paneli do oceny lekowrażliwości.</t>
  </si>
  <si>
    <t>Pojemność: komory inkubacyjno – pomiarowej  min.  40 testów inkubowanych  jednoczasowo</t>
  </si>
  <si>
    <t>System identyfikacji badań poprzez kody kreskowe zawierające informację  o  rodzaju  testu oraz danych pacjenta  (testy  wyposażone  w  kody  kreskowe lub drukarka kodów kreskowych dla testów w zestawie).</t>
  </si>
  <si>
    <t xml:space="preserve">W zestawie komputer zewnętrzny z drukarką do wydruku raportów i wyników badań oraz UPS </t>
  </si>
  <si>
    <t>Inokulacja  paneli  testowych próżniowo w  analizatorze lub jednorazowo do wszystkich studzienek reakcyjnych  za pomocą urządzenia do napełniania paneli.</t>
  </si>
  <si>
    <t>System pozwalający na ocenę lekowrażliwości drobnoustrojów Gram ujemnych, Gram dodatnich oraz  Streptococców  (czas oceny lekowrażliwości 16-24 godziny z  szerokim antybiogramem  opartym o min. 90 studzienek testowych)</t>
  </si>
  <si>
    <t>Automatyczny system do oceny lekowrażliwości drobnoustrojów w oparciu o metodę referencyjną -mikrozcieńczenie w bulionie wraz z zapewnieniem wyniku w postaci wartości minimalnego stężenia hamującego (MIC).</t>
  </si>
  <si>
    <t>Możliwość doboru testów o różnym składzie antybiotykowym w zależności od potrzeb laboratorium oraz różnymi zakresami stężeń.</t>
  </si>
  <si>
    <t xml:space="preserve">System generujący w tym samym czasie wyniki lekowrażliwości niezależnie od wyników ID </t>
  </si>
  <si>
    <t>Dostępne  panele do oceny lekowrażliwości drobnoustrojów z określeniem wyników MIC poprzez rozcieńczenie w bulione (MBD)  wraz  z  szerokim zestawem leków  oraz  ich stężeń w ciągu geometrycznym (bez omijania stężeń pośrednich) zgodnie z rekomendacjami EUCAST - testy oparte o min. 90  studzienek testowych.</t>
  </si>
  <si>
    <t xml:space="preserve">Możliwość  wykrycia  mechanizmów  oporności:  MRSA, MRSE, VISA, GISA, VRE, VRSA, HLAR, ESBL oraz informacja z systemu eksperckiego o możliwości wystąpienia oporności na karbapenemy (KPC,MBL) </t>
  </si>
  <si>
    <t>Dostępne dodatkowe panele do potwierdzenia mechanizmu opornosci typu ESBL oraz mozliwość wykrycia ESBL na każdym panelu do oznaczania lekowrażliwości dla wszystkich Gram ujemnych pałeczek Enterobacteriaceae w badaniach rutynowych.</t>
  </si>
  <si>
    <t>Bezpłatna  aktualizacja   nowych wersji oprogramowania z modyfikacjami zgodnie do  wymogów EUCAST w trakcie trwania umowy.</t>
  </si>
  <si>
    <t xml:space="preserve">Panele przechowywane w temperaturze pokojowej </t>
  </si>
  <si>
    <r>
      <t xml:space="preserve">Możliwość wykonania na analizatorze testów  identyfikacyjnych  w kierunku drobnoustrojów Gram ujemnych, Gram dodatnich ( 16-24 godziny), szybkie  4  godzinne panele  specjalistyczne  do identyfikacji drobnoustrojów z rodzaju Neisseria/Haemophilus, grzybów oraz  beztlenowców </t>
    </r>
    <r>
      <rPr>
        <sz val="8"/>
        <rFont val="Arial"/>
        <family val="2"/>
        <charset val="238"/>
      </rPr>
      <t>(z możliwością odczytu wizualnego dla tych bakterii )</t>
    </r>
  </si>
  <si>
    <t>PARAMETRY AUTOMATYCZNEGO APARATU DO IDENTYFIKACJI I OKREŚLANIA LEKOWRAŻLIWOŚCI DROBNOUSTROJÓW</t>
  </si>
  <si>
    <t xml:space="preserve">W  zestawie  analizator  wraz  z zestawem  komputerowym,  systemem operacyjnym oraz oprogramowaniem w  wersji CE-IVD  i  drukarka do wydruku wyników  badań, UPS. </t>
  </si>
  <si>
    <t xml:space="preserve">Możliwość  wykonania  badania  dla pojedynczej próbki bez  utraty  pozostałych miejsc (spotów) pomiarowych. </t>
  </si>
  <si>
    <t>Możliwość zastosowania płytek (używanych do nakładania badanych próbek) wielorazowego użytku lub jednorazowych</t>
  </si>
  <si>
    <t xml:space="preserve">Czas jednej  identyfikacji do 10 minut. </t>
  </si>
  <si>
    <t xml:space="preserve">Jedna  kalibracja  wystarczająca  do pomiaru jednej płytki testowej. </t>
  </si>
  <si>
    <t xml:space="preserve">Bezpłatna  aktualizacja  oprogramowania  w okresie  obowiązywania umowy  dzierżawy. </t>
  </si>
  <si>
    <t xml:space="preserve">Możliwość  zdalnej diagnostyki serwisowej przez  zabezpieczone  łącze  internetowe. </t>
  </si>
  <si>
    <t>Instrukcja obsługi systemu w języku polskim</t>
  </si>
  <si>
    <t>Rozmiary aparatu umożliwiające jego pracę na stole laboratoryjnym (Bench Top System)</t>
  </si>
  <si>
    <t>Wydłużenie czasu inkubacji dla drobnoustrojów wolnorosnących do 48 h  oraz dla niektórych leków np.. Wankomycyna</t>
  </si>
  <si>
    <t>Możliwość wizualnej oceny wzorostu bakterii w panelu i zmiany wyniku ID oraz AST w razie konieczności</t>
  </si>
  <si>
    <t xml:space="preserve">Panele do określania lekowrażliwości dla ziarniaków gram dodatnich z conajmniej 7 rozcieńczeniami dla Vankomycyny(0.25-16) </t>
  </si>
  <si>
    <t xml:space="preserve">Automatyczny system do oceny lekowrażliwości dorbnoustrojów w oparciu o dwie metody identyfikacji -kolorymetryczną oraz fluorometryczną łączący możliwość wykonania identyfikacji w oparciu o "złoty standard" oraz szybkiej identyfikacji drobnoustrojów bez użycia dodatkowych odczynników wywołujacych reakcje barwne </t>
  </si>
  <si>
    <t>Możliwość  przygotowania   wystandaryzowanej  zawiesiny  bakteryjnej 0,5 McFarlanda  (bez konieczności weryfikacji przy użyciu densytometru)  za pomocą  specjalnej  wykalibrowanej kapilary inokulacyjnej (zmniejszenie ryzyka pobrania mieszaniny kolonii bakteryjnych) oraz przy użyciu  standardowej metody turbidymetrycznej) Stabilność zawiesiny co najmniej 4 h ( tzw. one-tuch prosess)</t>
  </si>
  <si>
    <t>Tak -10 pkt. 
Nie- 0 pkt.</t>
  </si>
  <si>
    <t>Parametr oferowany</t>
  </si>
  <si>
    <t>PARAMETRY ANALIZATORA DO IDENTYFIKACJI BAKTERII I GRZYBÓW OPARTEGO NA METODZIE SPEKTOMETRII MAS</t>
  </si>
  <si>
    <t>36 miesięcy</t>
  </si>
  <si>
    <t>CPV:</t>
  </si>
  <si>
    <t>33696500-0</t>
  </si>
  <si>
    <t>Odczynniki laboratoryjne</t>
  </si>
  <si>
    <t>DAPTOMYCIN 256</t>
  </si>
  <si>
    <t>MOXIFLOXACIN 32</t>
  </si>
  <si>
    <t>RAZEM (Cześci A-C)</t>
  </si>
  <si>
    <t>FOSFOMYCIN 1024</t>
  </si>
  <si>
    <t>Optochina</t>
  </si>
  <si>
    <t>2 x 30 krążków</t>
  </si>
  <si>
    <t xml:space="preserve">Automatyczny analizator bakteriologiczny, rok produkcji  min. 2017 z oprogramowaniem do przetwarzania testów bakteriologicznych. </t>
  </si>
  <si>
    <r>
      <t>Automatyczny system do oceny lekowrażliwości musi posiadać możliwość połączenia bezpośredniego z systemem do  szybkiej identyfikacji metoda spektrometrii mass</t>
    </r>
    <r>
      <rPr>
        <sz val="8"/>
        <color rgb="FFFF0000"/>
        <rFont val="Arial"/>
        <family val="2"/>
        <charset val="238"/>
      </rPr>
      <t xml:space="preserve"> </t>
    </r>
    <r>
      <rPr>
        <sz val="8"/>
        <color theme="1"/>
        <rFont val="Arial"/>
        <family val="2"/>
        <charset val="238"/>
      </rPr>
      <t>za pomocą oprogramowania  które zapewni zgromadzenie wszystkich danych w jednym miejscu i umożliwi podgląd wyników z oferowanych analizatorów .(wynik na jednym ekranie ) oraz możliwość podglądu płytki identyfikacyjnej . Oprogramowanie musi łączyć się z oprogramowaniem LIS, wraz z komputerem o odpowiedniej mocy obliczeniowej. Oprogramowanie w języku polskim.</t>
    </r>
  </si>
  <si>
    <t>Możliwość  wykonania  identyfikacji drobnoustrojów bezpośrednio z pozytywnych podłoży  płynnych do posiewu  krwi za pomocą  odpowiedniego zestawu odczynników - certyfikat CE-IVD</t>
  </si>
  <si>
    <t>Panele do szybkiej ( 2- 2.5 h) identyfikacji bezodczynnikowej dorobnoustrojów Gram dodatnich, Gram ujemnych metodą fluorometryczną</t>
  </si>
  <si>
    <t xml:space="preserve">Oprogramowanie z systemem ostrzegania zgodnym z zasadami  EUCAST 2020 zawierające wprowadzony zestaw ostrzeżeń i  komentarzy z możliwością dopisywania własnych reguł laboratorium oraz zapewniający możliwość wyeksportowania raportów epidemiologicznych </t>
  </si>
  <si>
    <t>Aparat najnowszego typu  będący w ofercie danej firmy. Rok produkcji aparatu nie wcześniej niż 2020.</t>
  </si>
  <si>
    <t xml:space="preserve"> Ilość miejsc w aparacie min. 360</t>
  </si>
  <si>
    <t xml:space="preserve"> Podłoża stosowane w aparacie w butelkach z bezpiecznego, nietłukącego się plastiku.</t>
  </si>
  <si>
    <t xml:space="preserve"> Aparat wyposażony w drukarkę laserową typu HP Laser Jet Pro M402 dne</t>
  </si>
  <si>
    <t xml:space="preserve"> Napełniane butelki o wadze maksymalnej 100 g/sztuka </t>
  </si>
  <si>
    <t>Graficzny interfejs użytkownika do komunikacji z aparatem</t>
  </si>
  <si>
    <t>Możliwość wprowadzenia butelek do aparatu bez skanowania kodów kreskowych (tzw. próbki anonimowe)</t>
  </si>
  <si>
    <t>UPS fabrycznie nowy.</t>
  </si>
  <si>
    <t>Możliwośćzmiany czasu inkubacji dla indywidualnej butelki.</t>
  </si>
  <si>
    <t>Tak/Nie</t>
  </si>
  <si>
    <t>Mozliwość hodowli drobnoustrojów z płynów ustrojowych we wszystkich oferowanych podłożach (potwierdzona w instrukcji użytkownika podłozy)</t>
  </si>
  <si>
    <t>Baza  CE-IVD  identyfikowanych drobnoustrojów  obejmująca określoną ilość  gatunków  mikroorganizmów o znaczeniu  klinicznym oraz  środowiskowym.</t>
  </si>
  <si>
    <t xml:space="preserve">do 2800 gat. - 0 pkt.                                                                                                                                    
Powyżej 2800 gat. -10 pkt. </t>
  </si>
  <si>
    <t>Wbudowany komputer z oprogramowaniem w wersji graficznej (min. Rejestracja i wprowadzenie prób, podgląd prób, tworzenie zestawień i ich wydruk, podgląd wykresu próby w trakcie wzrostu).</t>
  </si>
  <si>
    <t>Przegladanie i drukowanie danych dla poszczególnych prób (wydruk musi zawierać min. Imię i nazwisko pacjenta, identyfikator szpitala, identyfikator butelki i komory, typ butelki, data/godzina włożenia, wyjecia i ostatniego odczytu w aparacie, wynik testu)</t>
  </si>
  <si>
    <t>Podłoża hodowlane stanowią jednocześnie podłoża transportowe. Nie ma konieczności stosowania dodatkowych podłoży transportowych.</t>
  </si>
  <si>
    <t>Mozliwośćdokonywania zmian czasu inkubacji:</t>
  </si>
  <si>
    <t>a) dla rodzaju stosowanych podłóż (np.. Wszystkie butelki pediatryczne inkubowane 5 dni, pozostałe 7 dni)</t>
  </si>
  <si>
    <t>b) dla pojedynczej próbki</t>
  </si>
  <si>
    <t>TAK-10 pkt. NIE-0 pkt.</t>
  </si>
  <si>
    <t>TAK- 5 pkt. NIE-0 pkt.</t>
  </si>
  <si>
    <t>Automatyczny  analizator  (CE-IVD)  do identyfikacji drobnoustrojów  pracujący  w technologii  spektrometrii mas (MALDI-TOF). Analizator nie starszy niż 2017 rok.</t>
  </si>
  <si>
    <t>Mozliwość wydłużenia czasu inkubacji po zakończeniu ujemnego protokołu po umieszczeniu butelki w dowolnej komorze na tym samym kodzie kreskowym.</t>
  </si>
  <si>
    <t>Aparat wyposażony w system podwójnego grzania: ogrzewanie komór oraz termoobieg (podgrzewanie powietrza w całym aparacie)- gwarantujący stabilność temperatury podczas inkubacji butelek.</t>
  </si>
  <si>
    <t>Dodatkowe licencje do oprogramowania pośredniczącego -umożliwiające przygotowanie próbek do badń oraz podglad wyników z modułów (do lekowrazliwości, do identyfikacji) w ilości co najmniej 4 stanowisk wraz z 4 licencjami na kazdym stanowisku (bez koniczności dostarczenia dodatkowych stacji roboczych)</t>
  </si>
  <si>
    <t>Każdy test zaoferowany w części C powinien wykazywać ciągły zakres stężeń w 15 dwukrotnych rozcieńczeniach konwencjonalnej metody wyznaczania MIC wraz  z wartościami pośrednimi (30 wartości na skali).</t>
  </si>
  <si>
    <t>IMIPENEM/RELEBACTAM 32</t>
  </si>
  <si>
    <t>MEROPENEM/VABORBACTAM 256</t>
  </si>
  <si>
    <t>Wymogiem Zamawiającego jest dostarczenie podłoży z krwią o minimalnej dacie ważności 4 tygodni od momentu dostawy. Dla pozostałych podłoży termin ważności to min. 3 miesiące.</t>
  </si>
  <si>
    <t>24 miesiące</t>
  </si>
  <si>
    <t>Testy do hodowli, identyfikacji, oceny ilościowej oraz oznaczania lekowrażliwości na min 8 antybiotyków Mycoplasma i Ureoplasma. Test kompletny. Osobne dołki do lekowrażliwości dla Mycoplasma i Ureaplasma.</t>
  </si>
  <si>
    <t>AZTREONAM 256</t>
  </si>
  <si>
    <t>CEFTAROLINE 32</t>
  </si>
  <si>
    <t>Podłączenie aparatu do LSI (Promic/AMMS/Infomedica)</t>
  </si>
  <si>
    <t>Podłoża pediatryczne minimalna objętość krwi od 1 ml</t>
  </si>
  <si>
    <t>Podłączenie aparatu do LSI ( Promic/Infomedica) bezpośrednio lub za pomocą oprogramowania łączącego aparaty z części A i B</t>
  </si>
  <si>
    <t>Podłączenie aparatu do LSI ( Promic/Infomedica/AMMS) bezpośrednio lub za pomocą oprogramowania łączącego aparaty z części A i B</t>
  </si>
  <si>
    <t xml:space="preserve">Biblioteka widm umożliwiająca identyfikację m. in. Candida Auris </t>
  </si>
  <si>
    <t>CPV: 33 69 65 00-0 Odczynniki laboratoryjne</t>
  </si>
  <si>
    <t>Wyrób medyczny</t>
  </si>
  <si>
    <t>-1-</t>
  </si>
  <si>
    <t>-2-</t>
  </si>
  <si>
    <t>-3-</t>
  </si>
  <si>
    <t>-4-</t>
  </si>
  <si>
    <t>-5-</t>
  </si>
  <si>
    <t>Część A - Dostawa odczynników do typowania antygenów zgodności tkankowej na potrzeby Pracowni HLA</t>
  </si>
  <si>
    <t>Producent</t>
  </si>
  <si>
    <t>Wielkość opakowania</t>
  </si>
  <si>
    <t>-6-</t>
  </si>
  <si>
    <t>-7-</t>
  </si>
  <si>
    <t>-8-</t>
  </si>
  <si>
    <t>-9-</t>
  </si>
  <si>
    <t>-10-</t>
  </si>
  <si>
    <t>-11-</t>
  </si>
  <si>
    <t>HLA Ready Gene B27</t>
  </si>
  <si>
    <t>96 testów</t>
  </si>
  <si>
    <t>tak</t>
  </si>
  <si>
    <t>HLA Ready Gene A 40</t>
  </si>
  <si>
    <t>40 testów</t>
  </si>
  <si>
    <t>HLA Ready Gene B  20</t>
  </si>
  <si>
    <t>20 testów</t>
  </si>
  <si>
    <t>HLA Ready Gene C 40</t>
  </si>
  <si>
    <t>HLA Ready Gene DR 40</t>
  </si>
  <si>
    <t>HLA Ready Gene DQ</t>
  </si>
  <si>
    <t>48 testów</t>
  </si>
  <si>
    <t>HLA Ready Gene ABC+ Taq polimeraza</t>
  </si>
  <si>
    <t>10 testów</t>
  </si>
  <si>
    <t>HLA Ready Gene ABDR+ Taq polimeraza</t>
  </si>
  <si>
    <t>HLA Ready Gene DPDQDR+ Taq polimeraza</t>
  </si>
  <si>
    <t>TBE bufor 5x stężony</t>
  </si>
  <si>
    <t>1000 ml</t>
  </si>
  <si>
    <t>nie</t>
  </si>
  <si>
    <t>Komplement króliczy liofilizowany</t>
  </si>
  <si>
    <t>5 x 1 ml</t>
  </si>
  <si>
    <t>Szkiełka nakrywkowe</t>
  </si>
  <si>
    <t>2 x 50 sztuk</t>
  </si>
  <si>
    <t>Axi Taq polimeraza 5 U/ul</t>
  </si>
  <si>
    <t>4 x 250 U</t>
  </si>
  <si>
    <t>Płytki Terasaki 10 x 60</t>
  </si>
  <si>
    <t>270 sztuk</t>
  </si>
  <si>
    <t>Lymphofix</t>
  </si>
  <si>
    <t>500ml</t>
  </si>
  <si>
    <t>GenLadder 50s</t>
  </si>
  <si>
    <t>CAP-stripes</t>
  </si>
  <si>
    <t>12 x 8 sztuk</t>
  </si>
  <si>
    <t>PCR buffer for HLA-SSP</t>
  </si>
  <si>
    <t>1 x 500 µl</t>
  </si>
  <si>
    <t>Ready Gene Wipe test</t>
  </si>
  <si>
    <t>64 testy</t>
  </si>
  <si>
    <t>Podsumowanie części A (łączna wartość pozycji 1 - 19)</t>
  </si>
  <si>
    <t>Część B - Dzierżawa termocyklera kompatybilnego z odczynnikami opisanymi w części A</t>
  </si>
  <si>
    <t>Rodzaj dzierżawionego urządzenia</t>
  </si>
  <si>
    <t>Rok produkcji*</t>
  </si>
  <si>
    <t>Nazwa producenta</t>
  </si>
  <si>
    <t>Model/Numer katalogowy</t>
  </si>
  <si>
    <t>Ilość dzierżawiona</t>
  </si>
  <si>
    <t>Koszt netto dzierżawy za 1 miesiąc</t>
  </si>
  <si>
    <t>Wartość netto dzierżawy za 24 miesiące</t>
  </si>
  <si>
    <t>Koszt brutto dzierżawy za 1 miesiąc</t>
  </si>
  <si>
    <t>Wartość brutto dzierżawy za 24 miesiące</t>
  </si>
  <si>
    <t>Podsumowanie części B</t>
  </si>
  <si>
    <t>Łączna wartość zadania (suma części A + B)</t>
  </si>
  <si>
    <t>Wymogiem Zamawiającego jest zaoferowanie w poz. 1-9,11,19 odczynników do diagnostyki in vitro z certyfikatem CE-IVD</t>
  </si>
  <si>
    <t>Analizator typu Termocycler FlexCycler96 (Analytik Jena)</t>
  </si>
  <si>
    <t>Zadanie nr 13</t>
  </si>
  <si>
    <t>WYMOGI ZAMAWIAJĄCEGO W ZAKRESIE APARATÓW DO OKREŚLANIA LEKOWRAŻLIWOŚCI -</t>
  </si>
  <si>
    <t>DZIERŻAWA NA POTRZEBY PRACOWNI MIKROBIOLOGII</t>
  </si>
  <si>
    <r>
      <t xml:space="preserve">* Urządzenie wyprodukowane </t>
    </r>
    <r>
      <rPr>
        <b/>
        <sz val="8"/>
        <color rgb="FFFF0000"/>
        <rFont val="Arial"/>
        <family val="2"/>
        <charset val="238"/>
      </rPr>
      <t xml:space="preserve">nie wcześniej niż w 2014 r. </t>
    </r>
  </si>
  <si>
    <r>
      <t>Wymogiem Zamawiającego jest złożenie oferty na wyroby medyczne</t>
    </r>
    <r>
      <rPr>
        <b/>
        <sz val="8"/>
        <color rgb="FF0070C0"/>
        <rFont val="Arial"/>
        <family val="2"/>
        <charset val="238"/>
      </rPr>
      <t xml:space="preserve"> z wyjątkiem pozycji 9, 10, 11, 20 z części A,</t>
    </r>
    <r>
      <rPr>
        <sz val="8"/>
        <rFont val="Arial"/>
        <family val="2"/>
        <charset val="238"/>
      </rPr>
      <t xml:space="preserve"> które stanowią materiały eksploatacyjne nie będące wyrobami medycznymi.</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</si>
</sst>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24">
    <font>
      <sz val="11"/>
      <color theme="1"/>
      <name val="Calibri"/>
      <family val="2"/>
      <charset val="238"/>
      <scheme val="minor"/>
    </font>
    <font>
      <b/>
      <sz val="8"/>
      <name val="Arial"/>
      <family val="2"/>
      <charset val="238"/>
    </font>
    <font>
      <sz val="8"/>
      <name val="Arial"/>
      <family val="2"/>
      <charset val="238"/>
    </font>
    <font>
      <sz val="8"/>
      <color theme="1"/>
      <name val="Arial"/>
      <family val="2"/>
      <charset val="238"/>
    </font>
    <font>
      <b/>
      <sz val="8"/>
      <color theme="1"/>
      <name val="Arial"/>
      <family val="2"/>
      <charset val="238"/>
    </font>
    <font>
      <i/>
      <sz val="8"/>
      <name val="Arial"/>
      <family val="2"/>
      <charset val="238"/>
    </font>
    <font>
      <sz val="8"/>
      <color rgb="FFFF0000"/>
      <name val="Arial"/>
      <family val="2"/>
      <charset val="238"/>
    </font>
    <font>
      <sz val="8"/>
      <color rgb="FF000000"/>
      <name val="Arial"/>
      <family val="2"/>
      <charset val="238"/>
    </font>
    <font>
      <b/>
      <sz val="8"/>
      <color rgb="FFFF0000"/>
      <name val="Arial"/>
      <family val="2"/>
      <charset val="238"/>
    </font>
    <font>
      <b/>
      <sz val="8"/>
      <color rgb="FF000000"/>
      <name val="Arial"/>
      <family val="2"/>
      <charset val="238"/>
    </font>
    <font>
      <b/>
      <sz val="10"/>
      <name val="Arial"/>
      <family val="2"/>
      <charset val="238"/>
    </font>
    <font>
      <sz val="11"/>
      <color indexed="8"/>
      <name val="Czcionka tekstu podstawowego"/>
      <family val="2"/>
      <charset val="238"/>
    </font>
    <font>
      <sz val="11"/>
      <color indexed="8"/>
      <name val="Calibri"/>
      <family val="2"/>
      <charset val="238"/>
    </font>
    <font>
      <sz val="11"/>
      <color theme="1"/>
      <name val="Calibri"/>
      <family val="2"/>
      <charset val="238"/>
      <scheme val="minor"/>
    </font>
    <font>
      <sz val="10"/>
      <name val="Arial"/>
      <family val="2"/>
      <charset val="238"/>
    </font>
    <font>
      <sz val="8"/>
      <name val="Tahoma"/>
      <family val="2"/>
      <charset val="238"/>
    </font>
    <font>
      <b/>
      <sz val="8"/>
      <name val="Tahoma"/>
      <family val="2"/>
      <charset val="238"/>
    </font>
    <font>
      <sz val="8"/>
      <color theme="1"/>
      <name val="Tahoma"/>
      <family val="2"/>
      <charset val="238"/>
    </font>
    <font>
      <b/>
      <sz val="9"/>
      <color theme="1"/>
      <name val="Calibri"/>
      <family val="2"/>
      <charset val="238"/>
      <scheme val="minor"/>
    </font>
    <font>
      <sz val="9"/>
      <color theme="1"/>
      <name val="Calibri"/>
      <family val="2"/>
      <charset val="238"/>
      <scheme val="minor"/>
    </font>
    <font>
      <b/>
      <sz val="12"/>
      <color theme="1"/>
      <name val="Calibri"/>
      <family val="2"/>
      <charset val="238"/>
      <scheme val="minor"/>
    </font>
    <font>
      <b/>
      <sz val="12"/>
      <color theme="1"/>
      <name val="Arial"/>
      <family val="2"/>
      <charset val="238"/>
    </font>
    <font>
      <b/>
      <sz val="8"/>
      <color rgb="FFFF0000"/>
      <name val="Tahoma"/>
      <family val="2"/>
      <charset val="238"/>
    </font>
    <font>
      <b/>
      <sz val="8"/>
      <color rgb="FF0070C0"/>
      <name val="Arial"/>
      <family val="2"/>
      <charset val="238"/>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0" fontId="11" fillId="0" borderId="0"/>
    <xf numFmtId="0" fontId="12" fillId="0" borderId="0"/>
    <xf numFmtId="0" fontId="13" fillId="0" borderId="0"/>
  </cellStyleXfs>
  <cellXfs count="140">
    <xf numFmtId="0" fontId="0" fillId="0" borderId="0" xfId="0"/>
    <xf numFmtId="0" fontId="2" fillId="0" borderId="0" xfId="0" applyFont="1" applyFill="1" applyAlignment="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44" fontId="2" fillId="0" borderId="1" xfId="0" applyNumberFormat="1" applyFont="1" applyBorder="1" applyAlignment="1">
      <alignment horizontal="center" vertical="center"/>
    </xf>
    <xf numFmtId="0" fontId="2"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xf numFmtId="0" fontId="2" fillId="0" borderId="0" xfId="0" applyFont="1" applyFill="1" applyAlignment="1">
      <alignment horizontal="center"/>
    </xf>
    <xf numFmtId="0" fontId="1" fillId="0" borderId="0" xfId="0" applyFont="1" applyFill="1" applyAlignment="1">
      <alignment horizontal="center"/>
    </xf>
    <xf numFmtId="0" fontId="2" fillId="0" borderId="1" xfId="0" applyFont="1" applyFill="1" applyBorder="1" applyAlignment="1">
      <alignment wrapText="1"/>
    </xf>
    <xf numFmtId="0" fontId="2" fillId="0" borderId="0" xfId="0" applyFont="1" applyFill="1" applyBorder="1" applyAlignment="1">
      <alignment horizontal="center" vertical="center"/>
    </xf>
    <xf numFmtId="0" fontId="1" fillId="0" borderId="0" xfId="0" applyFont="1" applyBorder="1" applyAlignment="1"/>
    <xf numFmtId="0" fontId="2" fillId="0" borderId="0" xfId="0" applyFont="1" applyFill="1" applyBorder="1"/>
    <xf numFmtId="0" fontId="2" fillId="0" borderId="1" xfId="0" applyFont="1" applyFill="1" applyBorder="1" applyAlignment="1">
      <alignment horizontal="center" vertical="center"/>
    </xf>
    <xf numFmtId="0" fontId="2" fillId="0" borderId="1" xfId="0" applyFont="1" applyBorder="1" applyAlignment="1">
      <alignment wrapText="1"/>
    </xf>
    <xf numFmtId="0" fontId="2" fillId="0" borderId="1" xfId="0" applyFont="1" applyBorder="1"/>
    <xf numFmtId="0" fontId="2" fillId="0" borderId="0" xfId="0" applyFont="1" applyBorder="1" applyAlignment="1">
      <alignment wrapText="1"/>
    </xf>
    <xf numFmtId="0" fontId="3" fillId="0" borderId="1" xfId="0" applyFont="1" applyFill="1" applyBorder="1" applyAlignment="1">
      <alignment horizontal="left" vertical="center" wrapText="1"/>
    </xf>
    <xf numFmtId="0" fontId="3" fillId="0" borderId="1" xfId="0" applyFont="1" applyFill="1" applyBorder="1" applyAlignment="1">
      <alignment wrapText="1"/>
    </xf>
    <xf numFmtId="0" fontId="1" fillId="0" borderId="0" xfId="0" applyFont="1" applyFill="1" applyBorder="1" applyAlignment="1">
      <alignment horizontal="center" vertical="center"/>
    </xf>
    <xf numFmtId="0" fontId="3"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Border="1" applyAlignment="1"/>
    <xf numFmtId="0" fontId="7" fillId="0" borderId="1" xfId="0" applyFont="1" applyFill="1" applyBorder="1" applyAlignment="1">
      <alignment vertical="center" wrapText="1"/>
    </xf>
    <xf numFmtId="0" fontId="2" fillId="0" borderId="0" xfId="0" applyFont="1" applyFill="1" applyBorder="1" applyAlignment="1">
      <alignment vertical="center"/>
    </xf>
    <xf numFmtId="164" fontId="2" fillId="0" borderId="6" xfId="0" applyNumberFormat="1" applyFont="1" applyBorder="1" applyAlignment="1">
      <alignment horizontal="center" vertical="center"/>
    </xf>
    <xf numFmtId="0" fontId="8"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0" xfId="0" applyFont="1" applyFill="1" applyBorder="1" applyAlignment="1">
      <alignment wrapText="1"/>
    </xf>
    <xf numFmtId="0" fontId="3" fillId="0" borderId="0" xfId="0" applyFont="1"/>
    <xf numFmtId="0" fontId="3" fillId="0" borderId="0" xfId="0" applyFont="1" applyAlignment="1">
      <alignment wrapText="1"/>
    </xf>
    <xf numFmtId="0" fontId="3" fillId="0" borderId="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wrapText="1"/>
    </xf>
    <xf numFmtId="0" fontId="2" fillId="0" borderId="1"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4" xfId="0" applyFont="1" applyFill="1" applyBorder="1" applyAlignment="1">
      <alignment horizontal="center"/>
    </xf>
    <xf numFmtId="0" fontId="3" fillId="0" borderId="1" xfId="0" applyFont="1" applyBorder="1" applyAlignment="1">
      <alignment horizontal="center" vertical="center"/>
    </xf>
    <xf numFmtId="0" fontId="2" fillId="2" borderId="1" xfId="0" applyFont="1" applyFill="1" applyBorder="1"/>
    <xf numFmtId="0" fontId="7" fillId="0" borderId="0" xfId="0" applyFont="1" applyFill="1" applyBorder="1" applyAlignment="1">
      <alignment vertical="center" wrapText="1"/>
    </xf>
    <xf numFmtId="0" fontId="2" fillId="2" borderId="1" xfId="0" applyFont="1" applyFill="1" applyBorder="1" applyAlignment="1">
      <alignment wrapText="1"/>
    </xf>
    <xf numFmtId="0" fontId="2" fillId="2" borderId="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16" fillId="0" borderId="1" xfId="3" applyFont="1" applyFill="1" applyBorder="1" applyAlignment="1">
      <alignment horizontal="center" vertical="center"/>
    </xf>
    <xf numFmtId="0" fontId="15" fillId="0" borderId="1" xfId="3" applyFont="1" applyFill="1" applyBorder="1" applyAlignment="1">
      <alignment horizontal="left" vertical="center" wrapText="1"/>
    </xf>
    <xf numFmtId="0" fontId="16" fillId="0" borderId="1" xfId="3" applyFont="1" applyFill="1" applyBorder="1" applyAlignment="1">
      <alignment horizontal="center" vertical="center" wrapText="1"/>
    </xf>
    <xf numFmtId="0" fontId="15" fillId="0" borderId="1" xfId="3" applyNumberFormat="1" applyFont="1" applyFill="1" applyBorder="1" applyAlignment="1">
      <alignment horizontal="center" vertical="center" wrapText="1"/>
    </xf>
    <xf numFmtId="0" fontId="15" fillId="0" borderId="1" xfId="3" applyNumberFormat="1" applyFont="1" applyBorder="1" applyAlignment="1">
      <alignment horizontal="center" vertical="center" wrapText="1"/>
    </xf>
    <xf numFmtId="164" fontId="15" fillId="0" borderId="1" xfId="3" applyNumberFormat="1" applyFont="1" applyBorder="1" applyAlignment="1">
      <alignment horizontal="center" vertical="center"/>
    </xf>
    <xf numFmtId="44" fontId="15" fillId="0" borderId="1" xfId="0" applyNumberFormat="1" applyFont="1" applyBorder="1" applyAlignment="1">
      <alignment vertical="center"/>
    </xf>
    <xf numFmtId="0" fontId="15" fillId="0" borderId="1" xfId="3" applyFont="1" applyFill="1" applyBorder="1" applyAlignment="1">
      <alignment horizontal="center" vertical="center" wrapText="1"/>
    </xf>
    <xf numFmtId="164" fontId="15" fillId="0" borderId="1" xfId="1" applyNumberFormat="1" applyFont="1" applyFill="1" applyBorder="1" applyAlignment="1">
      <alignment horizontal="center" vertical="center" wrapText="1"/>
    </xf>
    <xf numFmtId="44" fontId="17" fillId="0" borderId="1" xfId="1" applyNumberFormat="1" applyFont="1" applyBorder="1" applyAlignment="1">
      <alignment horizontal="center" vertical="center"/>
    </xf>
    <xf numFmtId="44" fontId="15" fillId="0" borderId="1" xfId="1" applyNumberFormat="1" applyFont="1" applyBorder="1" applyAlignment="1">
      <alignment horizontal="center" vertical="center"/>
    </xf>
    <xf numFmtId="0" fontId="15" fillId="0" borderId="1" xfId="3" applyFont="1" applyFill="1" applyBorder="1" applyAlignment="1">
      <alignment vertical="center" wrapText="1"/>
    </xf>
    <xf numFmtId="0" fontId="16" fillId="0" borderId="1" xfId="0" applyFont="1" applyFill="1" applyBorder="1" applyAlignment="1">
      <alignment vertical="center"/>
    </xf>
    <xf numFmtId="0" fontId="16" fillId="0" borderId="1" xfId="0" applyFont="1" applyFill="1" applyBorder="1" applyAlignment="1">
      <alignment vertical="top"/>
    </xf>
    <xf numFmtId="164" fontId="16" fillId="0" borderId="3" xfId="3" applyNumberFormat="1" applyFont="1" applyFill="1" applyBorder="1" applyAlignment="1">
      <alignment horizontal="center" vertical="center" wrapText="1"/>
    </xf>
    <xf numFmtId="0" fontId="16" fillId="0" borderId="3" xfId="3" applyFont="1" applyFill="1" applyBorder="1" applyAlignment="1">
      <alignment horizontal="center" vertical="center" wrapText="1"/>
    </xf>
    <xf numFmtId="0" fontId="15" fillId="0" borderId="1" xfId="3" applyFont="1" applyFill="1" applyBorder="1" applyAlignment="1">
      <alignment horizontal="center" vertical="center"/>
    </xf>
    <xf numFmtId="164" fontId="15" fillId="0" borderId="1" xfId="3" applyNumberFormat="1" applyFont="1" applyBorder="1" applyAlignment="1">
      <alignment horizontal="center" vertical="center" wrapText="1"/>
    </xf>
    <xf numFmtId="44" fontId="15" fillId="0" borderId="1" xfId="1" applyNumberFormat="1" applyFont="1" applyBorder="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14" fillId="0" borderId="1" xfId="0" applyFont="1" applyFill="1" applyBorder="1" applyAlignment="1">
      <alignment horizontal="center" vertical="center"/>
    </xf>
    <xf numFmtId="0" fontId="18" fillId="0" borderId="0" xfId="0" applyFont="1"/>
    <xf numFmtId="0" fontId="19" fillId="0" borderId="0" xfId="0" applyFont="1"/>
    <xf numFmtId="0" fontId="4" fillId="0" borderId="0" xfId="0" applyFont="1"/>
    <xf numFmtId="0" fontId="4" fillId="0" borderId="0" xfId="0" applyFont="1" applyAlignment="1">
      <alignment horizontal="center"/>
    </xf>
    <xf numFmtId="0" fontId="20" fillId="0" borderId="0" xfId="0" applyFont="1"/>
    <xf numFmtId="164" fontId="1" fillId="4" borderId="1" xfId="0" applyNumberFormat="1" applyFont="1" applyFill="1" applyBorder="1" applyAlignment="1">
      <alignment vertical="center"/>
    </xf>
    <xf numFmtId="44" fontId="1" fillId="4" borderId="4" xfId="0" applyNumberFormat="1" applyFont="1" applyFill="1" applyBorder="1" applyAlignment="1">
      <alignment horizontal="center" vertical="center"/>
    </xf>
    <xf numFmtId="44" fontId="1" fillId="4" borderId="1" xfId="0" applyNumberFormat="1" applyFont="1" applyFill="1" applyBorder="1" applyAlignment="1">
      <alignment horizontal="center" vertical="center"/>
    </xf>
    <xf numFmtId="0" fontId="21" fillId="0" borderId="0" xfId="0" applyFont="1" applyAlignment="1">
      <alignment vertical="center"/>
    </xf>
    <xf numFmtId="164" fontId="1" fillId="6" borderId="3"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44" fontId="16" fillId="8" borderId="1" xfId="3" applyNumberFormat="1" applyFont="1" applyFill="1" applyBorder="1" applyAlignment="1">
      <alignment horizontal="right" vertical="center"/>
    </xf>
    <xf numFmtId="0" fontId="15" fillId="3" borderId="1" xfId="0" applyFont="1" applyFill="1" applyBorder="1" applyAlignment="1">
      <alignment horizontal="center" vertical="center" wrapText="1"/>
    </xf>
    <xf numFmtId="0" fontId="15" fillId="3" borderId="1" xfId="0" quotePrefix="1" applyFont="1" applyFill="1" applyBorder="1" applyAlignment="1">
      <alignment horizontal="center" vertical="center" wrapText="1"/>
    </xf>
    <xf numFmtId="0" fontId="14" fillId="3" borderId="1" xfId="0" applyFont="1" applyFill="1" applyBorder="1" applyAlignment="1">
      <alignment vertical="center"/>
    </xf>
    <xf numFmtId="44" fontId="22" fillId="4" borderId="1" xfId="3" applyNumberFormat="1" applyFont="1" applyFill="1" applyBorder="1" applyAlignment="1">
      <alignment horizontal="right" vertical="center"/>
    </xf>
    <xf numFmtId="0" fontId="16" fillId="0" borderId="5" xfId="3" applyFont="1" applyFill="1" applyBorder="1" applyAlignment="1">
      <alignment horizontal="center" vertical="center"/>
    </xf>
    <xf numFmtId="0" fontId="16" fillId="0" borderId="6" xfId="3" applyFont="1" applyFill="1" applyBorder="1" applyAlignment="1">
      <alignment horizontal="center" vertical="center"/>
    </xf>
    <xf numFmtId="0" fontId="16" fillId="0" borderId="4" xfId="3" applyFont="1" applyFill="1" applyBorder="1" applyAlignment="1">
      <alignment horizontal="center" vertical="center"/>
    </xf>
    <xf numFmtId="0" fontId="10" fillId="5" borderId="5" xfId="3" applyFont="1" applyFill="1" applyBorder="1" applyAlignment="1">
      <alignment horizontal="center" vertical="center"/>
    </xf>
    <xf numFmtId="0" fontId="10" fillId="5" borderId="6" xfId="3" applyFont="1" applyFill="1" applyBorder="1" applyAlignment="1">
      <alignment horizontal="center" vertical="center"/>
    </xf>
    <xf numFmtId="0" fontId="0" fillId="5" borderId="4" xfId="0" applyFill="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 fillId="0" borderId="0" xfId="0" applyFont="1" applyFill="1" applyAlignment="1">
      <alignment vertical="center" wrapText="1"/>
    </xf>
    <xf numFmtId="0" fontId="10" fillId="0" borderId="0" xfId="0" applyFont="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16" fillId="5" borderId="5" xfId="3" applyFont="1" applyFill="1" applyBorder="1" applyAlignment="1">
      <alignment horizontal="center" vertical="center" wrapText="1"/>
    </xf>
    <xf numFmtId="0" fontId="15" fillId="5" borderId="6" xfId="0" applyFont="1" applyFill="1" applyBorder="1" applyAlignment="1">
      <alignment vertical="center" wrapText="1"/>
    </xf>
    <xf numFmtId="0" fontId="15" fillId="5" borderId="4" xfId="0" applyFont="1" applyFill="1" applyBorder="1" applyAlignment="1">
      <alignment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10" xfId="0" applyFont="1" applyBorder="1" applyAlignment="1">
      <alignment wrapText="1"/>
    </xf>
    <xf numFmtId="0" fontId="0" fillId="0" borderId="10" xfId="0" applyBorder="1" applyAlignment="1"/>
    <xf numFmtId="0" fontId="2" fillId="0" borderId="1"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wrapText="1"/>
    </xf>
    <xf numFmtId="0" fontId="2" fillId="0" borderId="4" xfId="0" applyFont="1" applyFill="1" applyBorder="1" applyAlignment="1">
      <alignment horizont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2" fillId="0" borderId="0" xfId="0" applyFont="1" applyFill="1" applyAlignment="1">
      <alignment wrapText="1"/>
    </xf>
    <xf numFmtId="0" fontId="0" fillId="0" borderId="0" xfId="0" applyAlignment="1">
      <alignment wrapText="1"/>
    </xf>
    <xf numFmtId="0" fontId="2" fillId="0" borderId="0" xfId="0" applyFont="1" applyAlignment="1">
      <alignment wrapText="1"/>
    </xf>
    <xf numFmtId="0" fontId="2" fillId="0" borderId="0" xfId="0" applyFont="1" applyBorder="1" applyAlignment="1">
      <alignment wrapText="1"/>
    </xf>
  </cellXfs>
  <cellStyles count="4">
    <cellStyle name="Normalny" xfId="0" builtinId="0"/>
    <cellStyle name="Normalny 2" xfId="2"/>
    <cellStyle name="Normalny 7" xfId="3"/>
    <cellStyle name="Normalny_Arkusz1" xfId="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7"/>
  <sheetViews>
    <sheetView tabSelected="1" topLeftCell="A121" workbookViewId="0">
      <selection activeCell="B106" sqref="B106:M137"/>
    </sheetView>
  </sheetViews>
  <sheetFormatPr defaultRowHeight="15"/>
  <cols>
    <col min="1" max="1" width="3" customWidth="1"/>
    <col min="2" max="2" width="4" customWidth="1"/>
    <col min="3" max="3" width="19.28515625" customWidth="1"/>
    <col min="4" max="4" width="8.140625" customWidth="1"/>
    <col min="6" max="6" width="10" customWidth="1"/>
    <col min="7" max="7" width="7.5703125" customWidth="1"/>
    <col min="8" max="8" width="11.140625" customWidth="1"/>
    <col min="9" max="9" width="13.28515625" customWidth="1"/>
    <col min="10" max="10" width="10.85546875" customWidth="1"/>
    <col min="11" max="11" width="9.7109375" customWidth="1"/>
    <col min="12" max="12" width="13.28515625" customWidth="1"/>
    <col min="13" max="13" width="7.28515625" customWidth="1"/>
  </cols>
  <sheetData>
    <row r="2" spans="2:20" ht="16.5" customHeight="1">
      <c r="B2" s="88" t="s">
        <v>104</v>
      </c>
      <c r="C2" s="82"/>
      <c r="D2" s="82"/>
      <c r="E2" s="82"/>
      <c r="F2" s="82" t="s">
        <v>139</v>
      </c>
      <c r="G2" s="82"/>
      <c r="H2" s="83" t="s">
        <v>140</v>
      </c>
      <c r="I2" s="82" t="s">
        <v>141</v>
      </c>
      <c r="J2" s="121" t="s">
        <v>142</v>
      </c>
      <c r="K2" s="122"/>
      <c r="L2" s="122"/>
      <c r="M2" s="39"/>
      <c r="N2" s="39"/>
      <c r="O2" s="39"/>
      <c r="P2" s="39"/>
      <c r="Q2" s="39"/>
      <c r="R2" s="39"/>
      <c r="S2" s="39"/>
      <c r="T2" s="39"/>
    </row>
    <row r="3" spans="2:20" ht="33.75">
      <c r="B3" s="90" t="s">
        <v>0</v>
      </c>
      <c r="C3" s="90" t="s">
        <v>1</v>
      </c>
      <c r="D3" s="90" t="s">
        <v>2</v>
      </c>
      <c r="E3" s="90" t="s">
        <v>81</v>
      </c>
      <c r="F3" s="90" t="s">
        <v>3</v>
      </c>
      <c r="G3" s="90" t="s">
        <v>4</v>
      </c>
      <c r="H3" s="90" t="s">
        <v>57</v>
      </c>
      <c r="I3" s="90" t="s">
        <v>56</v>
      </c>
      <c r="J3" s="90" t="s">
        <v>5</v>
      </c>
      <c r="K3" s="90" t="s">
        <v>58</v>
      </c>
      <c r="L3" s="90" t="s">
        <v>59</v>
      </c>
      <c r="M3" s="1"/>
      <c r="N3" s="1"/>
      <c r="O3" s="1"/>
      <c r="P3" s="1"/>
      <c r="Q3" s="39"/>
      <c r="R3" s="39"/>
      <c r="S3" s="39"/>
      <c r="T3" s="39"/>
    </row>
    <row r="4" spans="2:20">
      <c r="B4" s="111" t="s">
        <v>60</v>
      </c>
      <c r="C4" s="112"/>
      <c r="D4" s="112"/>
      <c r="E4" s="112"/>
      <c r="F4" s="112"/>
      <c r="G4" s="112"/>
      <c r="H4" s="112"/>
      <c r="I4" s="112"/>
      <c r="J4" s="112"/>
      <c r="K4" s="112"/>
      <c r="L4" s="113"/>
      <c r="M4" s="1"/>
      <c r="N4" s="1"/>
      <c r="O4" s="1"/>
      <c r="P4" s="1"/>
      <c r="Q4" s="39"/>
      <c r="R4" s="39"/>
      <c r="S4" s="39"/>
      <c r="T4" s="39"/>
    </row>
    <row r="5" spans="2:20" ht="26.25" customHeight="1">
      <c r="B5" s="2">
        <v>1</v>
      </c>
      <c r="C5" s="27" t="s">
        <v>82</v>
      </c>
      <c r="D5" s="36"/>
      <c r="E5" s="36"/>
      <c r="F5" s="5">
        <v>100</v>
      </c>
      <c r="G5" s="6">
        <v>200</v>
      </c>
      <c r="H5" s="7"/>
      <c r="I5" s="7"/>
      <c r="J5" s="8">
        <v>8</v>
      </c>
      <c r="K5" s="9"/>
      <c r="L5" s="10"/>
      <c r="M5" s="1"/>
      <c r="N5" s="1"/>
      <c r="O5" s="1"/>
      <c r="P5" s="1"/>
      <c r="Q5" s="39"/>
      <c r="R5" s="39"/>
      <c r="S5" s="39"/>
      <c r="T5" s="39"/>
    </row>
    <row r="6" spans="2:20" ht="111" customHeight="1">
      <c r="B6" s="2">
        <v>2</v>
      </c>
      <c r="C6" s="3" t="s">
        <v>88</v>
      </c>
      <c r="D6" s="36"/>
      <c r="E6" s="36"/>
      <c r="F6" s="5">
        <v>20</v>
      </c>
      <c r="G6" s="6">
        <v>220</v>
      </c>
      <c r="H6" s="7"/>
      <c r="I6" s="7"/>
      <c r="J6" s="8">
        <v>8</v>
      </c>
      <c r="K6" s="9"/>
      <c r="L6" s="10"/>
      <c r="M6" s="1"/>
      <c r="N6" s="1"/>
      <c r="O6" s="1"/>
      <c r="P6" s="1"/>
      <c r="Q6" s="39"/>
      <c r="R6" s="39"/>
      <c r="S6" s="39"/>
      <c r="T6" s="39"/>
    </row>
    <row r="7" spans="2:20" ht="54" customHeight="1">
      <c r="B7" s="2">
        <v>3</v>
      </c>
      <c r="C7" s="18" t="s">
        <v>89</v>
      </c>
      <c r="D7" s="36"/>
      <c r="E7" s="36"/>
      <c r="F7" s="5">
        <v>20</v>
      </c>
      <c r="G7" s="6">
        <v>100</v>
      </c>
      <c r="H7" s="7"/>
      <c r="I7" s="7"/>
      <c r="J7" s="8">
        <v>8</v>
      </c>
      <c r="K7" s="9"/>
      <c r="L7" s="10"/>
      <c r="M7" s="1"/>
      <c r="N7" s="1"/>
      <c r="O7" s="1"/>
      <c r="P7" s="1"/>
      <c r="Q7" s="39"/>
      <c r="R7" s="39"/>
      <c r="S7" s="39"/>
      <c r="T7" s="39"/>
    </row>
    <row r="8" spans="2:20" ht="78" customHeight="1">
      <c r="B8" s="2">
        <v>4</v>
      </c>
      <c r="C8" s="3" t="s">
        <v>99</v>
      </c>
      <c r="D8" s="4"/>
      <c r="E8" s="4"/>
      <c r="F8" s="5">
        <v>20</v>
      </c>
      <c r="G8" s="6">
        <v>100</v>
      </c>
      <c r="H8" s="7"/>
      <c r="I8" s="7"/>
      <c r="J8" s="8">
        <v>8</v>
      </c>
      <c r="K8" s="9"/>
      <c r="L8" s="10"/>
      <c r="M8" s="1"/>
      <c r="N8" s="1"/>
      <c r="O8" s="1"/>
      <c r="P8" s="1"/>
      <c r="Q8" s="39"/>
      <c r="R8" s="39"/>
      <c r="S8" s="39"/>
      <c r="T8" s="39"/>
    </row>
    <row r="9" spans="2:20" ht="45.75">
      <c r="B9" s="2">
        <v>5</v>
      </c>
      <c r="C9" s="18" t="s">
        <v>98</v>
      </c>
      <c r="D9" s="4"/>
      <c r="E9" s="4"/>
      <c r="F9" s="5">
        <v>20</v>
      </c>
      <c r="G9" s="6">
        <v>100</v>
      </c>
      <c r="H9" s="7"/>
      <c r="I9" s="7"/>
      <c r="J9" s="8">
        <v>8</v>
      </c>
      <c r="K9" s="9"/>
      <c r="L9" s="10"/>
      <c r="M9" s="1"/>
      <c r="N9" s="1"/>
      <c r="O9" s="1"/>
      <c r="P9" s="1"/>
      <c r="Q9" s="39"/>
      <c r="R9" s="39"/>
      <c r="S9" s="39"/>
      <c r="T9" s="39"/>
    </row>
    <row r="10" spans="2:20" ht="36.75" customHeight="1">
      <c r="B10" s="2">
        <v>6</v>
      </c>
      <c r="C10" s="3" t="s">
        <v>105</v>
      </c>
      <c r="D10" s="4"/>
      <c r="E10" s="4"/>
      <c r="F10" s="5">
        <v>20</v>
      </c>
      <c r="G10" s="6">
        <v>40</v>
      </c>
      <c r="H10" s="7"/>
      <c r="I10" s="7"/>
      <c r="J10" s="8">
        <v>8</v>
      </c>
      <c r="K10" s="9"/>
      <c r="L10" s="10"/>
      <c r="M10" s="1"/>
      <c r="N10" s="1"/>
      <c r="O10" s="1"/>
      <c r="P10" s="1"/>
      <c r="Q10" s="39"/>
      <c r="R10" s="39"/>
      <c r="S10" s="39"/>
      <c r="T10" s="39"/>
    </row>
    <row r="11" spans="2:20" ht="22.5">
      <c r="B11" s="2">
        <v>7</v>
      </c>
      <c r="C11" s="3" t="s">
        <v>6</v>
      </c>
      <c r="D11" s="4"/>
      <c r="E11" s="4"/>
      <c r="F11" s="5">
        <v>20</v>
      </c>
      <c r="G11" s="6">
        <v>20</v>
      </c>
      <c r="H11" s="7"/>
      <c r="I11" s="7"/>
      <c r="J11" s="8">
        <v>8</v>
      </c>
      <c r="K11" s="9"/>
      <c r="L11" s="10"/>
      <c r="M11" s="1"/>
      <c r="N11" s="1"/>
      <c r="O11" s="1"/>
      <c r="P11" s="1"/>
      <c r="Q11" s="39"/>
      <c r="R11" s="39"/>
      <c r="S11" s="39"/>
      <c r="T11" s="39"/>
    </row>
    <row r="12" spans="2:20" ht="135.75">
      <c r="B12" s="2">
        <v>8</v>
      </c>
      <c r="C12" s="18" t="s">
        <v>184</v>
      </c>
      <c r="D12" s="4"/>
      <c r="E12" s="4"/>
      <c r="F12" s="5">
        <v>25</v>
      </c>
      <c r="G12" s="6">
        <v>20</v>
      </c>
      <c r="H12" s="7"/>
      <c r="I12" s="7"/>
      <c r="J12" s="8">
        <v>8</v>
      </c>
      <c r="K12" s="9"/>
      <c r="L12" s="10"/>
      <c r="M12" s="1"/>
      <c r="N12" s="1"/>
      <c r="O12" s="1"/>
      <c r="P12" s="1"/>
      <c r="Q12" s="39"/>
      <c r="R12" s="39"/>
      <c r="S12" s="39"/>
      <c r="T12" s="39"/>
    </row>
    <row r="13" spans="2:20" ht="33.75">
      <c r="B13" s="2">
        <v>9</v>
      </c>
      <c r="C13" s="3" t="s">
        <v>8</v>
      </c>
      <c r="D13" s="4"/>
      <c r="E13" s="4"/>
      <c r="F13" s="5">
        <v>10</v>
      </c>
      <c r="G13" s="6">
        <v>420</v>
      </c>
      <c r="H13" s="7"/>
      <c r="I13" s="7"/>
      <c r="J13" s="8">
        <v>23</v>
      </c>
      <c r="K13" s="9"/>
      <c r="L13" s="10"/>
      <c r="M13" s="1"/>
      <c r="N13" s="1"/>
      <c r="O13" s="1"/>
      <c r="P13" s="1"/>
      <c r="Q13" s="39"/>
      <c r="R13" s="39"/>
      <c r="S13" s="39"/>
      <c r="T13" s="39"/>
    </row>
    <row r="14" spans="2:20" ht="48.75" customHeight="1">
      <c r="B14" s="2">
        <v>10</v>
      </c>
      <c r="C14" s="3" t="s">
        <v>9</v>
      </c>
      <c r="D14" s="4"/>
      <c r="E14" s="4"/>
      <c r="F14" s="5">
        <v>10</v>
      </c>
      <c r="G14" s="6">
        <v>70</v>
      </c>
      <c r="H14" s="7"/>
      <c r="I14" s="7"/>
      <c r="J14" s="8">
        <v>23</v>
      </c>
      <c r="K14" s="9"/>
      <c r="L14" s="10"/>
      <c r="M14" s="1"/>
      <c r="N14" s="1"/>
      <c r="O14" s="1"/>
      <c r="P14" s="1"/>
      <c r="Q14" s="39"/>
      <c r="R14" s="39"/>
      <c r="S14" s="39"/>
      <c r="T14" s="39"/>
    </row>
    <row r="15" spans="2:20" ht="33.75">
      <c r="B15" s="2">
        <v>11</v>
      </c>
      <c r="C15" s="3" t="s">
        <v>10</v>
      </c>
      <c r="D15" s="4"/>
      <c r="E15" s="4"/>
      <c r="F15" s="5">
        <v>50</v>
      </c>
      <c r="G15" s="6">
        <v>3</v>
      </c>
      <c r="H15" s="7"/>
      <c r="I15" s="7"/>
      <c r="J15" s="8">
        <v>23</v>
      </c>
      <c r="K15" s="9"/>
      <c r="L15" s="10"/>
      <c r="M15" s="1"/>
      <c r="N15" s="1"/>
      <c r="O15" s="1"/>
      <c r="P15" s="1"/>
      <c r="Q15" s="39"/>
      <c r="R15" s="39"/>
      <c r="S15" s="39"/>
      <c r="T15" s="39"/>
    </row>
    <row r="16" spans="2:20" ht="56.25">
      <c r="B16" s="2">
        <v>12</v>
      </c>
      <c r="C16" s="3" t="s">
        <v>77</v>
      </c>
      <c r="D16" s="4"/>
      <c r="E16" s="4"/>
      <c r="F16" s="5">
        <v>20</v>
      </c>
      <c r="G16" s="6">
        <v>80</v>
      </c>
      <c r="H16" s="7"/>
      <c r="I16" s="7"/>
      <c r="J16" s="8">
        <v>8</v>
      </c>
      <c r="K16" s="9"/>
      <c r="L16" s="10"/>
      <c r="M16" s="1"/>
      <c r="N16" s="1"/>
      <c r="O16" s="1"/>
      <c r="P16" s="1"/>
      <c r="Q16" s="39"/>
      <c r="R16" s="39"/>
      <c r="S16" s="39"/>
      <c r="T16" s="39"/>
    </row>
    <row r="17" spans="2:20" ht="22.5">
      <c r="B17" s="2">
        <v>4</v>
      </c>
      <c r="C17" s="3" t="s">
        <v>84</v>
      </c>
      <c r="D17" s="4"/>
      <c r="E17" s="4"/>
      <c r="F17" s="5">
        <v>20</v>
      </c>
      <c r="G17" s="6">
        <v>90</v>
      </c>
      <c r="H17" s="7"/>
      <c r="I17" s="7"/>
      <c r="J17" s="8">
        <v>8</v>
      </c>
      <c r="K17" s="9"/>
      <c r="L17" s="10"/>
      <c r="M17" s="39"/>
      <c r="N17" s="39"/>
      <c r="O17" s="39"/>
      <c r="P17" s="39"/>
      <c r="Q17" s="39"/>
      <c r="R17" s="39"/>
      <c r="S17" s="39"/>
      <c r="T17" s="39"/>
    </row>
    <row r="18" spans="2:20" ht="22.5">
      <c r="B18" s="2">
        <v>5</v>
      </c>
      <c r="C18" s="3" t="s">
        <v>90</v>
      </c>
      <c r="D18" s="4"/>
      <c r="E18" s="4"/>
      <c r="F18" s="5">
        <v>20</v>
      </c>
      <c r="G18" s="6">
        <v>100</v>
      </c>
      <c r="H18" s="7"/>
      <c r="I18" s="7"/>
      <c r="J18" s="8">
        <v>8</v>
      </c>
      <c r="K18" s="9"/>
      <c r="L18" s="10"/>
      <c r="M18" s="39"/>
      <c r="N18" s="39"/>
      <c r="O18" s="39"/>
      <c r="P18" s="39"/>
      <c r="Q18" s="39"/>
      <c r="R18" s="39"/>
      <c r="S18" s="39"/>
      <c r="T18" s="39"/>
    </row>
    <row r="19" spans="2:20" ht="22.5">
      <c r="B19" s="2">
        <v>6</v>
      </c>
      <c r="C19" s="3" t="s">
        <v>85</v>
      </c>
      <c r="D19" s="4"/>
      <c r="E19" s="4"/>
      <c r="F19" s="5">
        <v>100</v>
      </c>
      <c r="G19" s="6">
        <v>90</v>
      </c>
      <c r="H19" s="7"/>
      <c r="I19" s="7"/>
      <c r="J19" s="8">
        <v>8</v>
      </c>
      <c r="K19" s="9"/>
      <c r="L19" s="10"/>
      <c r="M19" s="39"/>
      <c r="N19" s="39"/>
      <c r="O19" s="39"/>
      <c r="P19" s="39"/>
      <c r="Q19" s="39"/>
      <c r="R19" s="39"/>
      <c r="S19" s="39"/>
      <c r="T19" s="39"/>
    </row>
    <row r="20" spans="2:20" ht="33.75">
      <c r="B20" s="2">
        <v>7</v>
      </c>
      <c r="C20" s="3" t="s">
        <v>83</v>
      </c>
      <c r="D20" s="4"/>
      <c r="E20" s="4"/>
      <c r="F20" s="5">
        <v>20</v>
      </c>
      <c r="G20" s="6">
        <v>350</v>
      </c>
      <c r="H20" s="7"/>
      <c r="I20" s="7"/>
      <c r="J20" s="8">
        <v>8</v>
      </c>
      <c r="K20" s="9"/>
      <c r="L20" s="10"/>
      <c r="M20" s="39"/>
      <c r="N20" s="39"/>
      <c r="O20" s="39"/>
      <c r="P20" s="39"/>
      <c r="Q20" s="39"/>
      <c r="R20" s="39"/>
      <c r="S20" s="39"/>
      <c r="T20" s="39"/>
    </row>
    <row r="21" spans="2:20" ht="46.5" customHeight="1">
      <c r="B21" s="2">
        <v>8</v>
      </c>
      <c r="C21" s="27" t="s">
        <v>91</v>
      </c>
      <c r="D21" s="4"/>
      <c r="E21" s="4"/>
      <c r="F21" s="5">
        <v>20</v>
      </c>
      <c r="G21" s="6">
        <v>350</v>
      </c>
      <c r="H21" s="7"/>
      <c r="I21" s="7"/>
      <c r="J21" s="8">
        <v>8</v>
      </c>
      <c r="K21" s="9"/>
      <c r="L21" s="10"/>
      <c r="M21" s="39"/>
      <c r="N21" s="39"/>
      <c r="O21" s="39"/>
      <c r="P21" s="39"/>
      <c r="Q21" s="39"/>
      <c r="R21" s="39"/>
      <c r="S21" s="39"/>
      <c r="T21" s="39"/>
    </row>
    <row r="22" spans="2:20" ht="47.25" customHeight="1">
      <c r="B22" s="2">
        <v>9</v>
      </c>
      <c r="C22" s="3" t="s">
        <v>92</v>
      </c>
      <c r="D22" s="4"/>
      <c r="E22" s="4"/>
      <c r="F22" s="5">
        <v>20</v>
      </c>
      <c r="G22" s="6">
        <v>40</v>
      </c>
      <c r="H22" s="7"/>
      <c r="I22" s="7"/>
      <c r="J22" s="8">
        <v>8</v>
      </c>
      <c r="K22" s="9"/>
      <c r="L22" s="10"/>
      <c r="M22" s="39"/>
      <c r="N22" s="39"/>
      <c r="O22" s="39"/>
      <c r="P22" s="39"/>
      <c r="Q22" s="39"/>
      <c r="R22" s="39"/>
      <c r="S22" s="39"/>
      <c r="T22" s="39"/>
    </row>
    <row r="23" spans="2:20" ht="46.5" customHeight="1">
      <c r="B23" s="2">
        <v>10</v>
      </c>
      <c r="C23" s="27" t="s">
        <v>93</v>
      </c>
      <c r="D23" s="4"/>
      <c r="E23" s="4"/>
      <c r="F23" s="5">
        <v>20</v>
      </c>
      <c r="G23" s="6">
        <v>200</v>
      </c>
      <c r="H23" s="7"/>
      <c r="I23" s="7"/>
      <c r="J23" s="8">
        <v>8</v>
      </c>
      <c r="K23" s="9"/>
      <c r="L23" s="10"/>
      <c r="M23" s="39"/>
      <c r="N23" s="39"/>
      <c r="O23" s="39"/>
      <c r="P23" s="39"/>
      <c r="Q23" s="39"/>
      <c r="R23" s="39"/>
      <c r="S23" s="39"/>
      <c r="T23" s="39"/>
    </row>
    <row r="24" spans="2:20" ht="55.5" customHeight="1">
      <c r="B24" s="2">
        <v>11</v>
      </c>
      <c r="C24" s="3" t="s">
        <v>94</v>
      </c>
      <c r="D24" s="4"/>
      <c r="E24" s="4"/>
      <c r="F24" s="5">
        <v>20</v>
      </c>
      <c r="G24" s="6">
        <v>160</v>
      </c>
      <c r="H24" s="7"/>
      <c r="I24" s="7"/>
      <c r="J24" s="8">
        <v>8</v>
      </c>
      <c r="K24" s="9"/>
      <c r="L24" s="10"/>
      <c r="M24" s="39"/>
      <c r="N24" s="39"/>
      <c r="O24" s="39"/>
      <c r="P24" s="39"/>
      <c r="Q24" s="39"/>
      <c r="R24" s="39"/>
      <c r="S24" s="39"/>
      <c r="T24" s="39"/>
    </row>
    <row r="25" spans="2:20" ht="47.25" customHeight="1">
      <c r="B25" s="2">
        <v>12</v>
      </c>
      <c r="C25" s="3" t="s">
        <v>95</v>
      </c>
      <c r="D25" s="4"/>
      <c r="E25" s="4"/>
      <c r="F25" s="5">
        <v>100</v>
      </c>
      <c r="G25" s="6">
        <v>80</v>
      </c>
      <c r="H25" s="7"/>
      <c r="I25" s="7"/>
      <c r="J25" s="8">
        <v>8</v>
      </c>
      <c r="K25" s="9"/>
      <c r="L25" s="10"/>
      <c r="M25" s="39"/>
      <c r="N25" s="39"/>
      <c r="O25" s="39"/>
      <c r="P25" s="39"/>
      <c r="Q25" s="39"/>
      <c r="R25" s="39"/>
      <c r="S25" s="39"/>
      <c r="T25" s="39"/>
    </row>
    <row r="26" spans="2:20" ht="45" customHeight="1">
      <c r="B26" s="2">
        <v>13</v>
      </c>
      <c r="C26" s="3" t="s">
        <v>96</v>
      </c>
      <c r="D26" s="4"/>
      <c r="E26" s="4"/>
      <c r="F26" s="5">
        <v>20</v>
      </c>
      <c r="G26" s="6">
        <v>110</v>
      </c>
      <c r="H26" s="7"/>
      <c r="I26" s="7"/>
      <c r="J26" s="8">
        <v>8</v>
      </c>
      <c r="K26" s="9"/>
      <c r="L26" s="10"/>
      <c r="M26" s="39"/>
      <c r="N26" s="39"/>
      <c r="O26" s="39"/>
      <c r="P26" s="39"/>
      <c r="Q26" s="39"/>
      <c r="R26" s="39"/>
      <c r="S26" s="39"/>
      <c r="T26" s="39"/>
    </row>
    <row r="27" spans="2:20" ht="53.25" customHeight="1">
      <c r="B27" s="2">
        <v>14</v>
      </c>
      <c r="C27" s="3" t="s">
        <v>97</v>
      </c>
      <c r="D27" s="4"/>
      <c r="E27" s="4"/>
      <c r="F27" s="5">
        <v>20</v>
      </c>
      <c r="G27" s="6">
        <v>75</v>
      </c>
      <c r="H27" s="7"/>
      <c r="I27" s="7"/>
      <c r="J27" s="8">
        <v>8</v>
      </c>
      <c r="K27" s="9"/>
      <c r="L27" s="10"/>
      <c r="M27" s="39"/>
      <c r="N27" s="39"/>
      <c r="O27" s="39"/>
      <c r="P27" s="39"/>
      <c r="Q27" s="39"/>
      <c r="R27" s="39"/>
      <c r="S27" s="39"/>
      <c r="T27" s="39"/>
    </row>
    <row r="28" spans="2:20" ht="30.75" customHeight="1">
      <c r="B28" s="2">
        <v>15</v>
      </c>
      <c r="C28" s="3" t="s">
        <v>147</v>
      </c>
      <c r="D28" s="36"/>
      <c r="E28" s="36"/>
      <c r="F28" s="5" t="s">
        <v>148</v>
      </c>
      <c r="G28" s="6">
        <v>50</v>
      </c>
      <c r="H28" s="7"/>
      <c r="I28" s="7"/>
      <c r="J28" s="8">
        <v>8</v>
      </c>
      <c r="K28" s="9"/>
      <c r="L28" s="10"/>
      <c r="M28" s="39"/>
      <c r="N28" s="39"/>
      <c r="O28" s="39"/>
      <c r="P28" s="39"/>
      <c r="Q28" s="39"/>
      <c r="R28" s="39"/>
      <c r="S28" s="39"/>
      <c r="T28" s="39"/>
    </row>
    <row r="29" spans="2:20" ht="42" customHeight="1">
      <c r="B29" s="2">
        <v>16</v>
      </c>
      <c r="C29" s="18" t="s">
        <v>87</v>
      </c>
      <c r="D29" s="4"/>
      <c r="E29" s="4"/>
      <c r="F29" s="5">
        <v>20</v>
      </c>
      <c r="G29" s="6">
        <v>30</v>
      </c>
      <c r="H29" s="7"/>
      <c r="I29" s="7"/>
      <c r="J29" s="8">
        <v>8</v>
      </c>
      <c r="K29" s="9"/>
      <c r="L29" s="10"/>
      <c r="M29" s="39"/>
      <c r="N29" s="39"/>
      <c r="O29" s="39"/>
      <c r="P29" s="39"/>
      <c r="Q29" s="39"/>
      <c r="R29" s="39"/>
      <c r="S29" s="39"/>
      <c r="T29" s="39"/>
    </row>
    <row r="30" spans="2:20" ht="28.5" customHeight="1">
      <c r="B30" s="2">
        <v>17</v>
      </c>
      <c r="C30" s="3" t="s">
        <v>86</v>
      </c>
      <c r="D30" s="4"/>
      <c r="E30" s="4"/>
      <c r="F30" s="5">
        <v>20</v>
      </c>
      <c r="G30" s="6">
        <v>40</v>
      </c>
      <c r="H30" s="7"/>
      <c r="I30" s="7"/>
      <c r="J30" s="8">
        <v>8</v>
      </c>
      <c r="K30" s="9"/>
      <c r="L30" s="10"/>
      <c r="M30" s="39"/>
      <c r="N30" s="39"/>
      <c r="O30" s="39"/>
      <c r="P30" s="39"/>
      <c r="Q30" s="39"/>
      <c r="R30" s="39"/>
      <c r="S30" s="39"/>
      <c r="T30" s="39"/>
    </row>
    <row r="31" spans="2:20" ht="39" customHeight="1">
      <c r="B31" s="2">
        <v>18</v>
      </c>
      <c r="C31" s="3" t="s">
        <v>100</v>
      </c>
      <c r="D31" s="36"/>
      <c r="E31" s="36"/>
      <c r="F31" s="5">
        <v>20</v>
      </c>
      <c r="G31" s="6">
        <v>10</v>
      </c>
      <c r="H31" s="7"/>
      <c r="I31" s="7"/>
      <c r="J31" s="8">
        <v>8</v>
      </c>
      <c r="K31" s="9"/>
      <c r="L31" s="10"/>
      <c r="M31" s="39"/>
      <c r="N31" s="39"/>
      <c r="O31" s="39"/>
      <c r="P31" s="39"/>
      <c r="Q31" s="39"/>
      <c r="R31" s="39"/>
      <c r="S31" s="39"/>
      <c r="T31" s="39"/>
    </row>
    <row r="32" spans="2:20" ht="57.75" customHeight="1">
      <c r="B32" s="2">
        <v>19</v>
      </c>
      <c r="C32" s="3" t="s">
        <v>102</v>
      </c>
      <c r="D32" s="36"/>
      <c r="E32" s="36"/>
      <c r="F32" s="5">
        <v>20</v>
      </c>
      <c r="G32" s="6">
        <v>70</v>
      </c>
      <c r="H32" s="7"/>
      <c r="I32" s="7"/>
      <c r="J32" s="8">
        <v>8</v>
      </c>
      <c r="K32" s="9"/>
      <c r="L32" s="10"/>
      <c r="M32" s="39"/>
      <c r="N32" s="39"/>
      <c r="O32" s="39"/>
      <c r="P32" s="39"/>
      <c r="Q32" s="39"/>
      <c r="R32" s="39"/>
      <c r="S32" s="39"/>
      <c r="T32" s="39"/>
    </row>
    <row r="33" spans="2:20" ht="39.75" customHeight="1">
      <c r="B33" s="2">
        <v>20</v>
      </c>
      <c r="C33" s="3" t="s">
        <v>101</v>
      </c>
      <c r="D33" s="4"/>
      <c r="E33" s="4"/>
      <c r="F33" s="5">
        <v>100</v>
      </c>
      <c r="G33" s="6">
        <v>50</v>
      </c>
      <c r="H33" s="7"/>
      <c r="I33" s="7"/>
      <c r="J33" s="8">
        <v>23</v>
      </c>
      <c r="K33" s="9"/>
      <c r="L33" s="10"/>
      <c r="M33" s="39"/>
      <c r="N33" s="39"/>
      <c r="O33" s="39"/>
      <c r="P33" s="39"/>
      <c r="Q33" s="39"/>
      <c r="R33" s="39"/>
      <c r="S33" s="39"/>
      <c r="T33" s="39"/>
    </row>
    <row r="34" spans="2:20">
      <c r="B34" s="117" t="s">
        <v>61</v>
      </c>
      <c r="C34" s="118"/>
      <c r="D34" s="118"/>
      <c r="E34" s="118"/>
      <c r="F34" s="118"/>
      <c r="G34" s="118"/>
      <c r="H34" s="118"/>
      <c r="I34" s="85">
        <f>SUM(I5:I33)</f>
        <v>0</v>
      </c>
      <c r="J34" s="8" t="s">
        <v>55</v>
      </c>
      <c r="K34" s="9" t="s">
        <v>55</v>
      </c>
      <c r="L34" s="86">
        <f>SUM(L5:L33)</f>
        <v>0</v>
      </c>
      <c r="M34" s="1"/>
      <c r="N34" s="1"/>
      <c r="O34" s="1"/>
      <c r="P34" s="1"/>
      <c r="Q34" s="39"/>
      <c r="R34" s="39"/>
      <c r="S34" s="39"/>
      <c r="T34" s="39"/>
    </row>
    <row r="35" spans="2:20">
      <c r="B35" s="114" t="s">
        <v>62</v>
      </c>
      <c r="C35" s="115"/>
      <c r="D35" s="115"/>
      <c r="E35" s="115"/>
      <c r="F35" s="115"/>
      <c r="G35" s="115"/>
      <c r="H35" s="115"/>
      <c r="I35" s="115"/>
      <c r="J35" s="115"/>
      <c r="K35" s="115"/>
      <c r="L35" s="116"/>
      <c r="M35" s="1"/>
      <c r="N35" s="1"/>
      <c r="O35" s="1"/>
      <c r="P35" s="1"/>
      <c r="Q35" s="39"/>
      <c r="R35" s="39"/>
      <c r="S35" s="39"/>
      <c r="T35" s="39"/>
    </row>
    <row r="36" spans="2:20">
      <c r="B36" s="2">
        <v>1</v>
      </c>
      <c r="C36" s="3" t="s">
        <v>11</v>
      </c>
      <c r="D36" s="4"/>
      <c r="E36" s="4"/>
      <c r="F36" s="5">
        <v>20</v>
      </c>
      <c r="G36" s="6">
        <v>50</v>
      </c>
      <c r="H36" s="7"/>
      <c r="I36" s="7"/>
      <c r="J36" s="8">
        <v>8</v>
      </c>
      <c r="K36" s="9"/>
      <c r="L36" s="10"/>
      <c r="M36" s="1"/>
      <c r="N36" s="1"/>
      <c r="O36" s="1"/>
      <c r="P36" s="1"/>
      <c r="Q36" s="39"/>
      <c r="R36" s="39"/>
      <c r="S36" s="39"/>
      <c r="T36" s="39"/>
    </row>
    <row r="37" spans="2:20">
      <c r="B37" s="2">
        <v>2</v>
      </c>
      <c r="C37" s="3" t="s">
        <v>12</v>
      </c>
      <c r="D37" s="4"/>
      <c r="E37" s="4"/>
      <c r="F37" s="5">
        <v>10</v>
      </c>
      <c r="G37" s="6">
        <v>15</v>
      </c>
      <c r="H37" s="7"/>
      <c r="I37" s="7"/>
      <c r="J37" s="8">
        <v>8</v>
      </c>
      <c r="K37" s="9"/>
      <c r="L37" s="10"/>
      <c r="M37" s="1"/>
      <c r="N37" s="1"/>
      <c r="O37" s="1"/>
      <c r="P37" s="1"/>
      <c r="Q37" s="39"/>
      <c r="R37" s="39"/>
      <c r="S37" s="39"/>
      <c r="T37" s="39"/>
    </row>
    <row r="38" spans="2:20">
      <c r="B38" s="2">
        <v>3</v>
      </c>
      <c r="C38" s="3" t="s">
        <v>13</v>
      </c>
      <c r="D38" s="4"/>
      <c r="E38" s="4"/>
      <c r="F38" s="5">
        <v>20</v>
      </c>
      <c r="G38" s="6">
        <v>150</v>
      </c>
      <c r="H38" s="7"/>
      <c r="I38" s="7"/>
      <c r="J38" s="8">
        <v>8</v>
      </c>
      <c r="K38" s="9"/>
      <c r="L38" s="10"/>
      <c r="M38" s="1"/>
      <c r="N38" s="1"/>
      <c r="O38" s="1"/>
      <c r="P38" s="1"/>
      <c r="Q38" s="39"/>
      <c r="R38" s="39"/>
      <c r="S38" s="39"/>
      <c r="T38" s="39"/>
    </row>
    <row r="39" spans="2:20" ht="22.5">
      <c r="B39" s="2">
        <v>4</v>
      </c>
      <c r="C39" s="3" t="s">
        <v>14</v>
      </c>
      <c r="D39" s="4"/>
      <c r="E39" s="4"/>
      <c r="F39" s="5">
        <v>100</v>
      </c>
      <c r="G39" s="6">
        <v>250</v>
      </c>
      <c r="H39" s="7"/>
      <c r="I39" s="7"/>
      <c r="J39" s="8">
        <v>8</v>
      </c>
      <c r="K39" s="9"/>
      <c r="L39" s="10"/>
      <c r="M39" s="1"/>
      <c r="N39" s="1"/>
      <c r="O39" s="1"/>
      <c r="P39" s="1"/>
      <c r="Q39" s="39"/>
      <c r="R39" s="39"/>
      <c r="S39" s="39"/>
      <c r="T39" s="39"/>
    </row>
    <row r="40" spans="2:20">
      <c r="B40" s="117" t="s">
        <v>63</v>
      </c>
      <c r="C40" s="118"/>
      <c r="D40" s="118"/>
      <c r="E40" s="118"/>
      <c r="F40" s="118"/>
      <c r="G40" s="118"/>
      <c r="H40" s="119"/>
      <c r="I40" s="85">
        <f>SUM(I36:I39)</f>
        <v>0</v>
      </c>
      <c r="J40" s="8" t="s">
        <v>55</v>
      </c>
      <c r="K40" s="9" t="s">
        <v>55</v>
      </c>
      <c r="L40" s="86">
        <f>SUM(L36:L39)</f>
        <v>0</v>
      </c>
      <c r="M40" s="1"/>
      <c r="N40" s="1"/>
      <c r="O40" s="1"/>
      <c r="P40" s="1"/>
      <c r="Q40" s="39"/>
      <c r="R40" s="39"/>
      <c r="S40" s="39"/>
      <c r="T40" s="39"/>
    </row>
    <row r="41" spans="2:20">
      <c r="B41" s="114" t="s">
        <v>64</v>
      </c>
      <c r="C41" s="115"/>
      <c r="D41" s="115"/>
      <c r="E41" s="115"/>
      <c r="F41" s="115"/>
      <c r="G41" s="115"/>
      <c r="H41" s="115"/>
      <c r="I41" s="115"/>
      <c r="J41" s="115"/>
      <c r="K41" s="115"/>
      <c r="L41" s="116"/>
      <c r="M41" s="1"/>
      <c r="N41" s="1"/>
      <c r="O41" s="1"/>
      <c r="P41" s="1"/>
      <c r="Q41" s="39"/>
      <c r="R41" s="39"/>
      <c r="S41" s="39"/>
      <c r="T41" s="39"/>
    </row>
    <row r="42" spans="2:20">
      <c r="B42" s="2">
        <v>1</v>
      </c>
      <c r="C42" s="3" t="s">
        <v>15</v>
      </c>
      <c r="D42" s="4"/>
      <c r="E42" s="4"/>
      <c r="F42" s="5">
        <v>30</v>
      </c>
      <c r="G42" s="6">
        <v>3</v>
      </c>
      <c r="H42" s="7"/>
      <c r="I42" s="7"/>
      <c r="J42" s="8">
        <v>8</v>
      </c>
      <c r="K42" s="9"/>
      <c r="L42" s="10"/>
      <c r="M42" s="1"/>
      <c r="N42" s="1"/>
      <c r="O42" s="1"/>
      <c r="P42" s="1"/>
      <c r="Q42" s="39"/>
      <c r="R42" s="39"/>
      <c r="S42" s="39"/>
      <c r="T42" s="39"/>
    </row>
    <row r="43" spans="2:20">
      <c r="B43" s="2">
        <v>2</v>
      </c>
      <c r="C43" s="3" t="s">
        <v>16</v>
      </c>
      <c r="D43" s="4"/>
      <c r="E43" s="4"/>
      <c r="F43" s="5">
        <v>30</v>
      </c>
      <c r="G43" s="6">
        <v>2</v>
      </c>
      <c r="H43" s="7"/>
      <c r="I43" s="7"/>
      <c r="J43" s="8">
        <v>8</v>
      </c>
      <c r="K43" s="9"/>
      <c r="L43" s="10"/>
      <c r="M43" s="1"/>
      <c r="N43" s="1"/>
      <c r="O43" s="1"/>
      <c r="P43" s="1"/>
      <c r="Q43" s="39"/>
      <c r="R43" s="39"/>
      <c r="S43" s="39"/>
      <c r="T43" s="39"/>
    </row>
    <row r="44" spans="2:20">
      <c r="B44" s="2">
        <v>3</v>
      </c>
      <c r="C44" s="3" t="s">
        <v>17</v>
      </c>
      <c r="D44" s="4"/>
      <c r="E44" s="4"/>
      <c r="F44" s="5">
        <v>30</v>
      </c>
      <c r="G44" s="6">
        <v>20</v>
      </c>
      <c r="H44" s="7"/>
      <c r="I44" s="7"/>
      <c r="J44" s="8">
        <v>8</v>
      </c>
      <c r="K44" s="9"/>
      <c r="L44" s="10"/>
      <c r="M44" s="1"/>
      <c r="N44" s="1"/>
      <c r="O44" s="1"/>
      <c r="P44" s="1"/>
      <c r="Q44" s="39"/>
      <c r="R44" s="39"/>
      <c r="S44" s="39"/>
      <c r="T44" s="39"/>
    </row>
    <row r="45" spans="2:20">
      <c r="B45" s="2">
        <v>4</v>
      </c>
      <c r="C45" s="3" t="s">
        <v>18</v>
      </c>
      <c r="D45" s="4"/>
      <c r="E45" s="4"/>
      <c r="F45" s="5">
        <v>30</v>
      </c>
      <c r="G45" s="6">
        <v>15</v>
      </c>
      <c r="H45" s="7"/>
      <c r="I45" s="7"/>
      <c r="J45" s="8">
        <v>8</v>
      </c>
      <c r="K45" s="9"/>
      <c r="L45" s="10"/>
      <c r="M45" s="1"/>
      <c r="N45" s="1"/>
      <c r="O45" s="1"/>
      <c r="P45" s="1"/>
      <c r="Q45" s="39"/>
      <c r="R45" s="39"/>
      <c r="S45" s="39"/>
      <c r="T45" s="39"/>
    </row>
    <row r="46" spans="2:20">
      <c r="B46" s="2">
        <v>5</v>
      </c>
      <c r="C46" s="3" t="s">
        <v>19</v>
      </c>
      <c r="D46" s="4"/>
      <c r="E46" s="4"/>
      <c r="F46" s="5">
        <v>30</v>
      </c>
      <c r="G46" s="6">
        <v>5</v>
      </c>
      <c r="H46" s="7"/>
      <c r="I46" s="7"/>
      <c r="J46" s="8">
        <v>8</v>
      </c>
      <c r="K46" s="9"/>
      <c r="L46" s="10"/>
      <c r="M46" s="1"/>
      <c r="N46" s="1"/>
      <c r="O46" s="1"/>
      <c r="P46" s="1"/>
      <c r="Q46" s="39"/>
      <c r="R46" s="39"/>
      <c r="S46" s="39"/>
      <c r="T46" s="39"/>
    </row>
    <row r="47" spans="2:20">
      <c r="B47" s="2">
        <v>6</v>
      </c>
      <c r="C47" s="3" t="s">
        <v>20</v>
      </c>
      <c r="D47" s="4"/>
      <c r="E47" s="4"/>
      <c r="F47" s="5">
        <v>30</v>
      </c>
      <c r="G47" s="6">
        <v>2</v>
      </c>
      <c r="H47" s="7"/>
      <c r="I47" s="7"/>
      <c r="J47" s="8">
        <v>8</v>
      </c>
      <c r="K47" s="9"/>
      <c r="L47" s="10"/>
      <c r="M47" s="1"/>
      <c r="N47" s="1"/>
      <c r="O47" s="1"/>
      <c r="P47" s="1"/>
      <c r="Q47" s="39"/>
      <c r="R47" s="39"/>
      <c r="S47" s="39"/>
      <c r="T47" s="39"/>
    </row>
    <row r="48" spans="2:20">
      <c r="B48" s="2">
        <v>7</v>
      </c>
      <c r="C48" s="3" t="s">
        <v>21</v>
      </c>
      <c r="D48" s="4"/>
      <c r="E48" s="4"/>
      <c r="F48" s="5">
        <v>30</v>
      </c>
      <c r="G48" s="6">
        <v>5</v>
      </c>
      <c r="H48" s="7"/>
      <c r="I48" s="7"/>
      <c r="J48" s="8">
        <v>8</v>
      </c>
      <c r="K48" s="9"/>
      <c r="L48" s="10"/>
      <c r="M48" s="1"/>
      <c r="N48" s="1"/>
      <c r="O48" s="1"/>
      <c r="P48" s="1"/>
      <c r="Q48" s="39"/>
      <c r="R48" s="39"/>
      <c r="S48" s="39"/>
      <c r="T48" s="39"/>
    </row>
    <row r="49" spans="2:20">
      <c r="B49" s="2">
        <v>8</v>
      </c>
      <c r="C49" s="3" t="s">
        <v>22</v>
      </c>
      <c r="D49" s="4"/>
      <c r="E49" s="4"/>
      <c r="F49" s="5">
        <v>30</v>
      </c>
      <c r="G49" s="6">
        <v>2</v>
      </c>
      <c r="H49" s="7"/>
      <c r="I49" s="7"/>
      <c r="J49" s="8">
        <v>8</v>
      </c>
      <c r="K49" s="9"/>
      <c r="L49" s="10"/>
      <c r="M49" s="1"/>
      <c r="N49" s="1"/>
      <c r="O49" s="1"/>
      <c r="P49" s="1"/>
      <c r="Q49" s="39"/>
      <c r="R49" s="39"/>
      <c r="S49" s="39"/>
      <c r="T49" s="39"/>
    </row>
    <row r="50" spans="2:20">
      <c r="B50" s="2">
        <v>9</v>
      </c>
      <c r="C50" s="3" t="s">
        <v>23</v>
      </c>
      <c r="D50" s="4"/>
      <c r="E50" s="4"/>
      <c r="F50" s="5">
        <v>30</v>
      </c>
      <c r="G50" s="6">
        <v>15</v>
      </c>
      <c r="H50" s="7"/>
      <c r="I50" s="7"/>
      <c r="J50" s="8">
        <v>8</v>
      </c>
      <c r="K50" s="9"/>
      <c r="L50" s="10"/>
      <c r="M50" s="1"/>
      <c r="N50" s="1"/>
      <c r="O50" s="1"/>
      <c r="P50" s="1"/>
      <c r="Q50" s="39"/>
      <c r="R50" s="39"/>
      <c r="S50" s="39"/>
      <c r="T50" s="39"/>
    </row>
    <row r="51" spans="2:20">
      <c r="B51" s="2">
        <v>10</v>
      </c>
      <c r="C51" s="3" t="s">
        <v>24</v>
      </c>
      <c r="D51" s="4"/>
      <c r="E51" s="4"/>
      <c r="F51" s="5">
        <v>30</v>
      </c>
      <c r="G51" s="6">
        <v>5</v>
      </c>
      <c r="H51" s="7"/>
      <c r="I51" s="7"/>
      <c r="J51" s="8">
        <v>8</v>
      </c>
      <c r="K51" s="9"/>
      <c r="L51" s="10"/>
      <c r="M51" s="1"/>
      <c r="N51" s="1"/>
      <c r="O51" s="1"/>
      <c r="P51" s="1"/>
      <c r="Q51" s="39"/>
      <c r="R51" s="39"/>
      <c r="S51" s="39"/>
      <c r="T51" s="39"/>
    </row>
    <row r="52" spans="2:20">
      <c r="B52" s="2">
        <v>11</v>
      </c>
      <c r="C52" s="3" t="s">
        <v>25</v>
      </c>
      <c r="D52" s="4"/>
      <c r="E52" s="4"/>
      <c r="F52" s="5">
        <v>30</v>
      </c>
      <c r="G52" s="6">
        <v>3</v>
      </c>
      <c r="H52" s="7"/>
      <c r="I52" s="7"/>
      <c r="J52" s="8">
        <v>8</v>
      </c>
      <c r="K52" s="9"/>
      <c r="L52" s="10"/>
      <c r="M52" s="1"/>
      <c r="N52" s="1"/>
      <c r="O52" s="1"/>
      <c r="P52" s="1"/>
      <c r="Q52" s="39"/>
      <c r="R52" s="39"/>
      <c r="S52" s="39"/>
      <c r="T52" s="39"/>
    </row>
    <row r="53" spans="2:20">
      <c r="B53" s="2">
        <v>12</v>
      </c>
      <c r="C53" s="3" t="s">
        <v>26</v>
      </c>
      <c r="D53" s="4"/>
      <c r="E53" s="4"/>
      <c r="F53" s="5">
        <v>30</v>
      </c>
      <c r="G53" s="6">
        <v>5</v>
      </c>
      <c r="H53" s="7"/>
      <c r="I53" s="7"/>
      <c r="J53" s="8">
        <v>8</v>
      </c>
      <c r="K53" s="9"/>
      <c r="L53" s="10"/>
      <c r="M53" s="1"/>
      <c r="N53" s="1"/>
      <c r="O53" s="1"/>
      <c r="P53" s="1"/>
      <c r="Q53" s="39"/>
      <c r="R53" s="39"/>
      <c r="S53" s="39"/>
      <c r="T53" s="39"/>
    </row>
    <row r="54" spans="2:20">
      <c r="B54" s="2">
        <v>13</v>
      </c>
      <c r="C54" s="3" t="s">
        <v>27</v>
      </c>
      <c r="D54" s="4"/>
      <c r="E54" s="4"/>
      <c r="F54" s="5">
        <v>30</v>
      </c>
      <c r="G54" s="6">
        <v>2</v>
      </c>
      <c r="H54" s="7"/>
      <c r="I54" s="7"/>
      <c r="J54" s="8">
        <v>8</v>
      </c>
      <c r="K54" s="9"/>
      <c r="L54" s="10"/>
      <c r="M54" s="1"/>
      <c r="N54" s="1"/>
      <c r="O54" s="1"/>
      <c r="P54" s="1"/>
      <c r="Q54" s="39"/>
      <c r="R54" s="39"/>
      <c r="S54" s="39"/>
      <c r="T54" s="39"/>
    </row>
    <row r="55" spans="2:20" ht="22.5">
      <c r="B55" s="2">
        <v>14</v>
      </c>
      <c r="C55" s="3" t="s">
        <v>78</v>
      </c>
      <c r="D55" s="4"/>
      <c r="E55" s="4"/>
      <c r="F55" s="5">
        <v>30</v>
      </c>
      <c r="G55" s="6">
        <v>3</v>
      </c>
      <c r="H55" s="7"/>
      <c r="I55" s="7"/>
      <c r="J55" s="8">
        <v>8</v>
      </c>
      <c r="K55" s="9"/>
      <c r="L55" s="10"/>
      <c r="M55" s="1"/>
      <c r="N55" s="1"/>
      <c r="O55" s="1"/>
      <c r="P55" s="1"/>
      <c r="Q55" s="39"/>
      <c r="R55" s="39"/>
      <c r="S55" s="39"/>
      <c r="T55" s="39"/>
    </row>
    <row r="56" spans="2:20" ht="22.5">
      <c r="B56" s="2">
        <v>15</v>
      </c>
      <c r="C56" s="3" t="s">
        <v>79</v>
      </c>
      <c r="D56" s="4"/>
      <c r="E56" s="4"/>
      <c r="F56" s="5">
        <v>30</v>
      </c>
      <c r="G56" s="6">
        <v>5</v>
      </c>
      <c r="H56" s="7"/>
      <c r="I56" s="7"/>
      <c r="J56" s="8">
        <v>8</v>
      </c>
      <c r="K56" s="9"/>
      <c r="L56" s="10"/>
      <c r="M56" s="1"/>
      <c r="N56" s="1"/>
      <c r="O56" s="1"/>
      <c r="P56" s="1"/>
      <c r="Q56" s="39"/>
      <c r="R56" s="39"/>
      <c r="S56" s="39"/>
      <c r="T56" s="39"/>
    </row>
    <row r="57" spans="2:20">
      <c r="B57" s="2">
        <v>16</v>
      </c>
      <c r="C57" s="3" t="s">
        <v>28</v>
      </c>
      <c r="D57" s="4"/>
      <c r="E57" s="4"/>
      <c r="F57" s="5">
        <v>30</v>
      </c>
      <c r="G57" s="6">
        <v>5</v>
      </c>
      <c r="H57" s="7"/>
      <c r="I57" s="7"/>
      <c r="J57" s="8">
        <v>8</v>
      </c>
      <c r="K57" s="9"/>
      <c r="L57" s="10"/>
      <c r="M57" s="1"/>
      <c r="N57" s="1"/>
      <c r="O57" s="1"/>
      <c r="P57" s="1"/>
      <c r="Q57" s="39"/>
      <c r="R57" s="39"/>
      <c r="S57" s="39"/>
      <c r="T57" s="39"/>
    </row>
    <row r="58" spans="2:20">
      <c r="B58" s="2">
        <v>17</v>
      </c>
      <c r="C58" s="3" t="s">
        <v>29</v>
      </c>
      <c r="D58" s="4"/>
      <c r="E58" s="4"/>
      <c r="F58" s="5">
        <v>30</v>
      </c>
      <c r="G58" s="6">
        <v>3</v>
      </c>
      <c r="H58" s="7"/>
      <c r="I58" s="7"/>
      <c r="J58" s="8">
        <v>8</v>
      </c>
      <c r="K58" s="9"/>
      <c r="L58" s="10"/>
      <c r="M58" s="1"/>
      <c r="N58" s="1"/>
      <c r="O58" s="1"/>
      <c r="P58" s="1"/>
      <c r="Q58" s="39"/>
      <c r="R58" s="39"/>
      <c r="S58" s="39"/>
      <c r="T58" s="39"/>
    </row>
    <row r="59" spans="2:20">
      <c r="B59" s="2">
        <v>18</v>
      </c>
      <c r="C59" s="3" t="s">
        <v>30</v>
      </c>
      <c r="D59" s="4"/>
      <c r="E59" s="4"/>
      <c r="F59" s="5">
        <v>30</v>
      </c>
      <c r="G59" s="6">
        <v>3</v>
      </c>
      <c r="H59" s="7"/>
      <c r="I59" s="7"/>
      <c r="J59" s="8">
        <v>8</v>
      </c>
      <c r="K59" s="9"/>
      <c r="L59" s="10"/>
      <c r="M59" s="1"/>
      <c r="N59" s="1"/>
      <c r="O59" s="1"/>
      <c r="P59" s="1"/>
      <c r="Q59" s="39"/>
      <c r="R59" s="39"/>
      <c r="S59" s="39"/>
      <c r="T59" s="39"/>
    </row>
    <row r="60" spans="2:20">
      <c r="B60" s="2">
        <v>19</v>
      </c>
      <c r="C60" s="3" t="s">
        <v>80</v>
      </c>
      <c r="D60" s="4"/>
      <c r="E60" s="4"/>
      <c r="F60" s="5">
        <v>30</v>
      </c>
      <c r="G60" s="6">
        <v>2</v>
      </c>
      <c r="H60" s="7"/>
      <c r="I60" s="7"/>
      <c r="J60" s="8">
        <v>8</v>
      </c>
      <c r="K60" s="9"/>
      <c r="L60" s="10"/>
      <c r="M60" s="1"/>
      <c r="N60" s="1"/>
      <c r="O60" s="1"/>
      <c r="P60" s="1"/>
      <c r="Q60" s="39"/>
      <c r="R60" s="39"/>
      <c r="S60" s="39"/>
      <c r="T60" s="39"/>
    </row>
    <row r="61" spans="2:20">
      <c r="B61" s="2">
        <v>20</v>
      </c>
      <c r="C61" s="3" t="s">
        <v>31</v>
      </c>
      <c r="D61" s="4"/>
      <c r="E61" s="4"/>
      <c r="F61" s="5">
        <v>30</v>
      </c>
      <c r="G61" s="6">
        <v>22</v>
      </c>
      <c r="H61" s="7"/>
      <c r="I61" s="7"/>
      <c r="J61" s="8">
        <v>8</v>
      </c>
      <c r="K61" s="9"/>
      <c r="L61" s="10"/>
      <c r="M61" s="1"/>
      <c r="N61" s="1"/>
      <c r="O61" s="1"/>
      <c r="P61" s="1"/>
      <c r="Q61" s="39"/>
      <c r="R61" s="39"/>
      <c r="S61" s="39"/>
      <c r="T61" s="39"/>
    </row>
    <row r="62" spans="2:20">
      <c r="B62" s="2">
        <v>21</v>
      </c>
      <c r="C62" s="3" t="s">
        <v>32</v>
      </c>
      <c r="D62" s="4"/>
      <c r="E62" s="4"/>
      <c r="F62" s="5">
        <v>30</v>
      </c>
      <c r="G62" s="6">
        <v>3</v>
      </c>
      <c r="H62" s="7"/>
      <c r="I62" s="7"/>
      <c r="J62" s="8">
        <v>8</v>
      </c>
      <c r="K62" s="9"/>
      <c r="L62" s="10"/>
      <c r="M62" s="1"/>
      <c r="N62" s="1"/>
      <c r="O62" s="1"/>
      <c r="P62" s="1"/>
      <c r="Q62" s="39"/>
      <c r="R62" s="39"/>
      <c r="S62" s="39"/>
      <c r="T62" s="39"/>
    </row>
    <row r="63" spans="2:20">
      <c r="B63" s="2">
        <v>22</v>
      </c>
      <c r="C63" s="3" t="s">
        <v>33</v>
      </c>
      <c r="D63" s="4"/>
      <c r="E63" s="4"/>
      <c r="F63" s="5">
        <v>30</v>
      </c>
      <c r="G63" s="6">
        <v>2</v>
      </c>
      <c r="H63" s="7"/>
      <c r="I63" s="7"/>
      <c r="J63" s="8">
        <v>8</v>
      </c>
      <c r="K63" s="9"/>
      <c r="L63" s="10"/>
      <c r="M63" s="1"/>
      <c r="N63" s="1"/>
      <c r="O63" s="1"/>
      <c r="P63" s="1"/>
      <c r="Q63" s="39"/>
      <c r="R63" s="39"/>
      <c r="S63" s="39"/>
      <c r="T63" s="39"/>
    </row>
    <row r="64" spans="2:20">
      <c r="B64" s="2">
        <v>23</v>
      </c>
      <c r="C64" s="3" t="s">
        <v>34</v>
      </c>
      <c r="D64" s="4"/>
      <c r="E64" s="4"/>
      <c r="F64" s="5">
        <v>30</v>
      </c>
      <c r="G64" s="6">
        <v>25</v>
      </c>
      <c r="H64" s="7"/>
      <c r="I64" s="7"/>
      <c r="J64" s="8">
        <v>8</v>
      </c>
      <c r="K64" s="9"/>
      <c r="L64" s="10"/>
      <c r="M64" s="1"/>
      <c r="N64" s="1"/>
      <c r="O64" s="1"/>
      <c r="P64" s="1"/>
      <c r="Q64" s="39"/>
      <c r="R64" s="39"/>
      <c r="S64" s="39"/>
      <c r="T64" s="39"/>
    </row>
    <row r="65" spans="2:20">
      <c r="B65" s="2">
        <v>24</v>
      </c>
      <c r="C65" s="3" t="s">
        <v>35</v>
      </c>
      <c r="D65" s="4"/>
      <c r="E65" s="4"/>
      <c r="F65" s="5">
        <v>30</v>
      </c>
      <c r="G65" s="6">
        <v>10</v>
      </c>
      <c r="H65" s="7"/>
      <c r="I65" s="7"/>
      <c r="J65" s="8">
        <v>8</v>
      </c>
      <c r="K65" s="9"/>
      <c r="L65" s="10"/>
      <c r="M65" s="1"/>
      <c r="N65" s="1"/>
      <c r="O65" s="1"/>
      <c r="P65" s="1"/>
      <c r="Q65" s="39"/>
      <c r="R65" s="39"/>
      <c r="S65" s="39"/>
      <c r="T65" s="39"/>
    </row>
    <row r="66" spans="2:20">
      <c r="B66" s="2">
        <v>25</v>
      </c>
      <c r="C66" s="3" t="s">
        <v>36</v>
      </c>
      <c r="D66" s="4"/>
      <c r="E66" s="4"/>
      <c r="F66" s="5">
        <v>30</v>
      </c>
      <c r="G66" s="6">
        <v>6</v>
      </c>
      <c r="H66" s="7"/>
      <c r="I66" s="7"/>
      <c r="J66" s="8">
        <v>8</v>
      </c>
      <c r="K66" s="9"/>
      <c r="L66" s="10"/>
      <c r="M66" s="1"/>
      <c r="N66" s="1"/>
      <c r="O66" s="1"/>
      <c r="P66" s="1"/>
      <c r="Q66" s="39"/>
      <c r="R66" s="39"/>
      <c r="S66" s="39"/>
      <c r="T66" s="39"/>
    </row>
    <row r="67" spans="2:20">
      <c r="B67" s="2">
        <v>26</v>
      </c>
      <c r="C67" s="3" t="s">
        <v>37</v>
      </c>
      <c r="D67" s="4"/>
      <c r="E67" s="4"/>
      <c r="F67" s="5">
        <v>30</v>
      </c>
      <c r="G67" s="6">
        <v>2</v>
      </c>
      <c r="H67" s="7"/>
      <c r="I67" s="7"/>
      <c r="J67" s="8">
        <v>8</v>
      </c>
      <c r="K67" s="9"/>
      <c r="L67" s="10"/>
      <c r="M67" s="1"/>
      <c r="N67" s="1"/>
      <c r="O67" s="1"/>
      <c r="P67" s="1"/>
      <c r="Q67" s="39"/>
      <c r="R67" s="39"/>
      <c r="S67" s="39"/>
      <c r="T67" s="39"/>
    </row>
    <row r="68" spans="2:20">
      <c r="B68" s="2">
        <v>27</v>
      </c>
      <c r="C68" s="3" t="s">
        <v>38</v>
      </c>
      <c r="D68" s="4"/>
      <c r="E68" s="4"/>
      <c r="F68" s="5">
        <v>30</v>
      </c>
      <c r="G68" s="6">
        <v>12</v>
      </c>
      <c r="H68" s="7"/>
      <c r="I68" s="7"/>
      <c r="J68" s="8">
        <v>8</v>
      </c>
      <c r="K68" s="9"/>
      <c r="L68" s="10"/>
      <c r="M68" s="1"/>
      <c r="N68" s="1"/>
      <c r="O68" s="1"/>
      <c r="P68" s="1"/>
      <c r="Q68" s="39"/>
      <c r="R68" s="39"/>
      <c r="S68" s="39"/>
      <c r="T68" s="39"/>
    </row>
    <row r="69" spans="2:20">
      <c r="B69" s="2">
        <v>28</v>
      </c>
      <c r="C69" s="3" t="s">
        <v>39</v>
      </c>
      <c r="D69" s="4"/>
      <c r="E69" s="4"/>
      <c r="F69" s="5">
        <v>30</v>
      </c>
      <c r="G69" s="6">
        <v>3</v>
      </c>
      <c r="H69" s="7"/>
      <c r="I69" s="7"/>
      <c r="J69" s="8">
        <v>8</v>
      </c>
      <c r="K69" s="9"/>
      <c r="L69" s="10"/>
      <c r="M69" s="1"/>
      <c r="N69" s="1"/>
      <c r="O69" s="1"/>
      <c r="P69" s="1"/>
      <c r="Q69" s="39"/>
      <c r="R69" s="39"/>
      <c r="S69" s="39"/>
      <c r="T69" s="39"/>
    </row>
    <row r="70" spans="2:20">
      <c r="B70" s="2">
        <v>29</v>
      </c>
      <c r="C70" s="3" t="s">
        <v>40</v>
      </c>
      <c r="D70" s="4"/>
      <c r="E70" s="4"/>
      <c r="F70" s="5">
        <v>30</v>
      </c>
      <c r="G70" s="6">
        <v>25</v>
      </c>
      <c r="H70" s="7"/>
      <c r="I70" s="7"/>
      <c r="J70" s="8">
        <v>8</v>
      </c>
      <c r="K70" s="9"/>
      <c r="L70" s="10"/>
      <c r="M70" s="1"/>
      <c r="N70" s="1"/>
      <c r="O70" s="1"/>
      <c r="P70" s="1"/>
      <c r="Q70" s="39"/>
      <c r="R70" s="39"/>
      <c r="S70" s="39"/>
      <c r="T70" s="39"/>
    </row>
    <row r="71" spans="2:20">
      <c r="B71" s="2">
        <v>30</v>
      </c>
      <c r="C71" s="3" t="s">
        <v>41</v>
      </c>
      <c r="D71" s="4"/>
      <c r="E71" s="4"/>
      <c r="F71" s="5">
        <v>30</v>
      </c>
      <c r="G71" s="6">
        <v>20</v>
      </c>
      <c r="H71" s="7"/>
      <c r="I71" s="7"/>
      <c r="J71" s="8">
        <v>8</v>
      </c>
      <c r="K71" s="9"/>
      <c r="L71" s="10"/>
      <c r="M71" s="1"/>
      <c r="N71" s="1"/>
      <c r="O71" s="1"/>
      <c r="P71" s="1"/>
      <c r="Q71" s="39"/>
      <c r="R71" s="39"/>
      <c r="S71" s="39"/>
      <c r="T71" s="39"/>
    </row>
    <row r="72" spans="2:20">
      <c r="B72" s="2">
        <v>31</v>
      </c>
      <c r="C72" s="3" t="s">
        <v>42</v>
      </c>
      <c r="D72" s="4"/>
      <c r="E72" s="4"/>
      <c r="F72" s="5">
        <v>30</v>
      </c>
      <c r="G72" s="6">
        <v>5</v>
      </c>
      <c r="H72" s="7"/>
      <c r="I72" s="7"/>
      <c r="J72" s="8">
        <v>8</v>
      </c>
      <c r="K72" s="9"/>
      <c r="L72" s="10"/>
      <c r="M72" s="1"/>
      <c r="N72" s="1"/>
      <c r="O72" s="1"/>
      <c r="P72" s="1"/>
      <c r="Q72" s="39"/>
      <c r="R72" s="39"/>
      <c r="S72" s="39"/>
      <c r="T72" s="39"/>
    </row>
    <row r="73" spans="2:20">
      <c r="B73" s="2">
        <v>32</v>
      </c>
      <c r="C73" s="3" t="s">
        <v>43</v>
      </c>
      <c r="D73" s="4"/>
      <c r="E73" s="4"/>
      <c r="F73" s="5">
        <v>30</v>
      </c>
      <c r="G73" s="6">
        <v>3</v>
      </c>
      <c r="H73" s="7"/>
      <c r="I73" s="7"/>
      <c r="J73" s="8">
        <v>8</v>
      </c>
      <c r="K73" s="9"/>
      <c r="L73" s="10"/>
      <c r="M73" s="1"/>
      <c r="N73" s="1"/>
      <c r="O73" s="1"/>
      <c r="P73" s="1"/>
      <c r="Q73" s="39"/>
      <c r="R73" s="39"/>
      <c r="S73" s="39"/>
      <c r="T73" s="39"/>
    </row>
    <row r="74" spans="2:20">
      <c r="B74" s="2">
        <v>33</v>
      </c>
      <c r="C74" s="3" t="s">
        <v>44</v>
      </c>
      <c r="D74" s="4"/>
      <c r="E74" s="4"/>
      <c r="F74" s="5">
        <v>30</v>
      </c>
      <c r="G74" s="6">
        <v>10</v>
      </c>
      <c r="H74" s="7"/>
      <c r="I74" s="7"/>
      <c r="J74" s="8">
        <v>8</v>
      </c>
      <c r="K74" s="9"/>
      <c r="L74" s="10"/>
      <c r="M74" s="1"/>
      <c r="N74" s="1"/>
      <c r="O74" s="1"/>
      <c r="P74" s="1"/>
      <c r="Q74" s="39"/>
      <c r="R74" s="39"/>
      <c r="S74" s="39"/>
      <c r="T74" s="39"/>
    </row>
    <row r="75" spans="2:20">
      <c r="B75" s="2">
        <v>34</v>
      </c>
      <c r="C75" s="3" t="s">
        <v>45</v>
      </c>
      <c r="D75" s="4"/>
      <c r="E75" s="4"/>
      <c r="F75" s="5">
        <v>30</v>
      </c>
      <c r="G75" s="6">
        <v>2</v>
      </c>
      <c r="H75" s="7"/>
      <c r="I75" s="7"/>
      <c r="J75" s="8">
        <v>8</v>
      </c>
      <c r="K75" s="9"/>
      <c r="L75" s="10"/>
      <c r="M75" s="1"/>
      <c r="N75" s="1"/>
      <c r="O75" s="1"/>
      <c r="P75" s="1"/>
      <c r="Q75" s="39"/>
      <c r="R75" s="39"/>
      <c r="S75" s="39"/>
      <c r="T75" s="39"/>
    </row>
    <row r="76" spans="2:20">
      <c r="B76" s="2">
        <v>35</v>
      </c>
      <c r="C76" s="3" t="s">
        <v>46</v>
      </c>
      <c r="D76" s="4"/>
      <c r="E76" s="4"/>
      <c r="F76" s="5">
        <v>30</v>
      </c>
      <c r="G76" s="6">
        <v>1</v>
      </c>
      <c r="H76" s="7"/>
      <c r="I76" s="7"/>
      <c r="J76" s="8">
        <v>8</v>
      </c>
      <c r="K76" s="9"/>
      <c r="L76" s="10"/>
      <c r="M76" s="1"/>
      <c r="N76" s="1"/>
      <c r="O76" s="1"/>
      <c r="P76" s="1"/>
      <c r="Q76" s="39"/>
      <c r="R76" s="39"/>
      <c r="S76" s="39"/>
      <c r="T76" s="39"/>
    </row>
    <row r="77" spans="2:20">
      <c r="B77" s="2">
        <v>36</v>
      </c>
      <c r="C77" s="3" t="s">
        <v>47</v>
      </c>
      <c r="D77" s="4"/>
      <c r="E77" s="4"/>
      <c r="F77" s="5">
        <v>30</v>
      </c>
      <c r="G77" s="6">
        <v>5</v>
      </c>
      <c r="H77" s="7"/>
      <c r="I77" s="7"/>
      <c r="J77" s="8">
        <v>8</v>
      </c>
      <c r="K77" s="9"/>
      <c r="L77" s="10"/>
      <c r="M77" s="1"/>
      <c r="N77" s="1"/>
      <c r="O77" s="1"/>
      <c r="P77" s="1"/>
      <c r="Q77" s="39"/>
      <c r="R77" s="39"/>
      <c r="S77" s="39"/>
      <c r="T77" s="39"/>
    </row>
    <row r="78" spans="2:20">
      <c r="B78" s="2">
        <v>37</v>
      </c>
      <c r="C78" s="3" t="s">
        <v>48</v>
      </c>
      <c r="D78" s="4"/>
      <c r="E78" s="4"/>
      <c r="F78" s="5">
        <v>30</v>
      </c>
      <c r="G78" s="6">
        <v>5</v>
      </c>
      <c r="H78" s="7"/>
      <c r="I78" s="7"/>
      <c r="J78" s="8">
        <v>8</v>
      </c>
      <c r="K78" s="9"/>
      <c r="L78" s="10"/>
      <c r="M78" s="1"/>
      <c r="N78" s="1"/>
      <c r="O78" s="1"/>
      <c r="P78" s="1"/>
      <c r="Q78" s="39"/>
      <c r="R78" s="39"/>
      <c r="S78" s="39"/>
      <c r="T78" s="39"/>
    </row>
    <row r="79" spans="2:20">
      <c r="B79" s="2">
        <v>38</v>
      </c>
      <c r="C79" s="3" t="s">
        <v>49</v>
      </c>
      <c r="D79" s="4"/>
      <c r="E79" s="4"/>
      <c r="F79" s="5">
        <v>30</v>
      </c>
      <c r="G79" s="6">
        <v>1</v>
      </c>
      <c r="H79" s="7"/>
      <c r="I79" s="7"/>
      <c r="J79" s="8">
        <v>8</v>
      </c>
      <c r="K79" s="9"/>
      <c r="L79" s="10"/>
      <c r="M79" s="1"/>
      <c r="N79" s="1"/>
      <c r="O79" s="1"/>
      <c r="P79" s="1"/>
      <c r="Q79" s="39"/>
      <c r="R79" s="39"/>
      <c r="S79" s="39"/>
      <c r="T79" s="39"/>
    </row>
    <row r="80" spans="2:20">
      <c r="B80" s="2">
        <v>39</v>
      </c>
      <c r="C80" s="3" t="s">
        <v>50</v>
      </c>
      <c r="D80" s="4"/>
      <c r="E80" s="4"/>
      <c r="F80" s="5">
        <v>30</v>
      </c>
      <c r="G80" s="6">
        <v>3</v>
      </c>
      <c r="H80" s="7"/>
      <c r="I80" s="7"/>
      <c r="J80" s="8">
        <v>8</v>
      </c>
      <c r="K80" s="9"/>
      <c r="L80" s="10"/>
      <c r="M80" s="1"/>
      <c r="N80" s="1"/>
      <c r="O80" s="1"/>
      <c r="P80" s="1"/>
      <c r="Q80" s="39"/>
      <c r="R80" s="39"/>
      <c r="S80" s="39"/>
      <c r="T80" s="39"/>
    </row>
    <row r="81" spans="2:20">
      <c r="B81" s="2">
        <v>40</v>
      </c>
      <c r="C81" s="3" t="s">
        <v>51</v>
      </c>
      <c r="D81" s="4"/>
      <c r="E81" s="4"/>
      <c r="F81" s="5">
        <v>30</v>
      </c>
      <c r="G81" s="6">
        <v>3</v>
      </c>
      <c r="H81" s="7"/>
      <c r="I81" s="7"/>
      <c r="J81" s="8">
        <v>8</v>
      </c>
      <c r="K81" s="9"/>
      <c r="L81" s="10"/>
      <c r="M81" s="1"/>
      <c r="N81" s="1"/>
      <c r="O81" s="1"/>
      <c r="P81" s="1"/>
      <c r="Q81" s="39"/>
      <c r="R81" s="39"/>
      <c r="S81" s="39"/>
      <c r="T81" s="39"/>
    </row>
    <row r="82" spans="2:20">
      <c r="B82" s="2">
        <v>41</v>
      </c>
      <c r="C82" s="3" t="s">
        <v>52</v>
      </c>
      <c r="D82" s="4"/>
      <c r="E82" s="4"/>
      <c r="F82" s="5">
        <v>30</v>
      </c>
      <c r="G82" s="6">
        <v>1</v>
      </c>
      <c r="H82" s="7"/>
      <c r="I82" s="7"/>
      <c r="J82" s="8">
        <v>8</v>
      </c>
      <c r="K82" s="9"/>
      <c r="L82" s="10"/>
      <c r="M82" s="1"/>
      <c r="N82" s="1"/>
      <c r="O82" s="1"/>
      <c r="P82" s="1"/>
      <c r="Q82" s="39"/>
      <c r="R82" s="39"/>
      <c r="S82" s="39"/>
      <c r="T82" s="39"/>
    </row>
    <row r="83" spans="2:20">
      <c r="B83" s="2">
        <v>42</v>
      </c>
      <c r="C83" s="3" t="s">
        <v>53</v>
      </c>
      <c r="D83" s="4"/>
      <c r="E83" s="4"/>
      <c r="F83" s="5">
        <v>30</v>
      </c>
      <c r="G83" s="6">
        <v>5</v>
      </c>
      <c r="H83" s="7"/>
      <c r="I83" s="7"/>
      <c r="J83" s="8">
        <v>8</v>
      </c>
      <c r="K83" s="9"/>
      <c r="L83" s="10"/>
      <c r="M83" s="1"/>
      <c r="N83" s="1"/>
      <c r="O83" s="1"/>
      <c r="P83" s="1"/>
      <c r="Q83" s="39"/>
      <c r="R83" s="39"/>
      <c r="S83" s="39"/>
      <c r="T83" s="39"/>
    </row>
    <row r="84" spans="2:20">
      <c r="B84" s="2">
        <v>43</v>
      </c>
      <c r="C84" s="3" t="s">
        <v>54</v>
      </c>
      <c r="D84" s="4"/>
      <c r="E84" s="4"/>
      <c r="F84" s="5">
        <v>30</v>
      </c>
      <c r="G84" s="6">
        <v>3</v>
      </c>
      <c r="H84" s="7"/>
      <c r="I84" s="7"/>
      <c r="J84" s="8">
        <v>8</v>
      </c>
      <c r="K84" s="9"/>
      <c r="L84" s="10"/>
      <c r="M84" s="1"/>
      <c r="N84" s="1"/>
      <c r="O84" s="1"/>
      <c r="P84" s="1"/>
      <c r="Q84" s="39"/>
      <c r="R84" s="39"/>
      <c r="S84" s="39"/>
      <c r="T84" s="39"/>
    </row>
    <row r="85" spans="2:20">
      <c r="B85" s="2">
        <v>44</v>
      </c>
      <c r="C85" s="3" t="s">
        <v>143</v>
      </c>
      <c r="D85" s="4"/>
      <c r="E85" s="4"/>
      <c r="F85" s="5">
        <v>30</v>
      </c>
      <c r="G85" s="6">
        <v>2</v>
      </c>
      <c r="H85" s="35"/>
      <c r="I85" s="7"/>
      <c r="J85" s="8">
        <v>8</v>
      </c>
      <c r="K85" s="9"/>
      <c r="L85" s="10"/>
      <c r="M85" s="1"/>
      <c r="N85" s="1"/>
      <c r="O85" s="1"/>
      <c r="P85" s="1"/>
      <c r="Q85" s="39"/>
      <c r="R85" s="39"/>
      <c r="S85" s="39"/>
      <c r="T85" s="39"/>
    </row>
    <row r="86" spans="2:20">
      <c r="B86" s="2">
        <v>45</v>
      </c>
      <c r="C86" s="3" t="s">
        <v>146</v>
      </c>
      <c r="D86" s="4"/>
      <c r="E86" s="4"/>
      <c r="F86" s="5">
        <v>30</v>
      </c>
      <c r="G86" s="6">
        <v>3</v>
      </c>
      <c r="H86" s="7"/>
      <c r="I86" s="7"/>
      <c r="J86" s="8">
        <v>8</v>
      </c>
      <c r="K86" s="9"/>
      <c r="L86" s="10"/>
      <c r="M86" s="1"/>
      <c r="N86" s="1"/>
      <c r="O86" s="1"/>
      <c r="P86" s="1"/>
      <c r="Q86" s="39"/>
      <c r="R86" s="39"/>
      <c r="S86" s="39"/>
      <c r="T86" s="39"/>
    </row>
    <row r="87" spans="2:20" ht="22.5">
      <c r="B87" s="2">
        <v>46</v>
      </c>
      <c r="C87" s="3" t="s">
        <v>180</v>
      </c>
      <c r="D87" s="4"/>
      <c r="E87" s="4"/>
      <c r="F87" s="5">
        <v>30</v>
      </c>
      <c r="G87" s="6">
        <v>3</v>
      </c>
      <c r="H87" s="7"/>
      <c r="I87" s="7"/>
      <c r="J87" s="8">
        <v>8</v>
      </c>
      <c r="K87" s="9"/>
      <c r="L87" s="10"/>
      <c r="M87" s="1"/>
      <c r="N87" s="1"/>
      <c r="O87" s="1"/>
      <c r="P87" s="1"/>
      <c r="Q87" s="39"/>
      <c r="R87" s="39"/>
      <c r="S87" s="39"/>
      <c r="T87" s="39"/>
    </row>
    <row r="88" spans="2:20">
      <c r="B88" s="2">
        <v>47</v>
      </c>
      <c r="C88" s="3" t="s">
        <v>185</v>
      </c>
      <c r="D88" s="4"/>
      <c r="E88" s="4"/>
      <c r="F88" s="5">
        <v>30</v>
      </c>
      <c r="G88" s="6">
        <v>3</v>
      </c>
      <c r="H88" s="35"/>
      <c r="I88" s="7"/>
      <c r="J88" s="8">
        <v>8</v>
      </c>
      <c r="K88" s="9"/>
      <c r="L88" s="10"/>
      <c r="M88" s="1"/>
      <c r="N88" s="1"/>
      <c r="O88" s="1"/>
      <c r="P88" s="1"/>
      <c r="Q88" s="39"/>
      <c r="R88" s="39"/>
      <c r="S88" s="39"/>
      <c r="T88" s="39"/>
    </row>
    <row r="89" spans="2:20">
      <c r="B89" s="2">
        <v>48</v>
      </c>
      <c r="C89" s="3" t="s">
        <v>186</v>
      </c>
      <c r="D89" s="4"/>
      <c r="E89" s="4"/>
      <c r="F89" s="5">
        <v>30</v>
      </c>
      <c r="G89" s="6">
        <v>3</v>
      </c>
      <c r="H89" s="35"/>
      <c r="I89" s="7"/>
      <c r="J89" s="8">
        <v>8</v>
      </c>
      <c r="K89" s="9"/>
      <c r="L89" s="10"/>
      <c r="M89" s="1"/>
      <c r="N89" s="1"/>
      <c r="O89" s="1"/>
      <c r="P89" s="1"/>
      <c r="Q89" s="39"/>
      <c r="R89" s="39"/>
      <c r="S89" s="39"/>
      <c r="T89" s="39"/>
    </row>
    <row r="90" spans="2:20" ht="22.5">
      <c r="B90" s="2">
        <v>49</v>
      </c>
      <c r="C90" s="3" t="s">
        <v>181</v>
      </c>
      <c r="D90" s="4"/>
      <c r="E90" s="4"/>
      <c r="F90" s="5">
        <v>30</v>
      </c>
      <c r="G90" s="6">
        <v>3</v>
      </c>
      <c r="H90" s="7"/>
      <c r="I90" s="7"/>
      <c r="J90" s="8">
        <v>8</v>
      </c>
      <c r="K90" s="9"/>
      <c r="L90" s="10"/>
      <c r="M90" s="1"/>
      <c r="N90" s="1"/>
      <c r="O90" s="1"/>
      <c r="P90" s="1"/>
      <c r="Q90" s="39"/>
      <c r="R90" s="39"/>
      <c r="S90" s="39"/>
      <c r="T90" s="39"/>
    </row>
    <row r="91" spans="2:20">
      <c r="B91" s="2">
        <v>50</v>
      </c>
      <c r="C91" s="3" t="s">
        <v>144</v>
      </c>
      <c r="D91" s="4"/>
      <c r="E91" s="4"/>
      <c r="F91" s="5">
        <v>30</v>
      </c>
      <c r="G91" s="6">
        <v>2</v>
      </c>
      <c r="H91" s="35"/>
      <c r="I91" s="7"/>
      <c r="J91" s="8">
        <v>8</v>
      </c>
      <c r="K91" s="9"/>
      <c r="L91" s="10"/>
      <c r="M91" s="1"/>
      <c r="N91" s="1"/>
      <c r="O91" s="1"/>
      <c r="P91" s="1"/>
      <c r="Q91" s="39"/>
      <c r="R91" s="39"/>
      <c r="S91" s="39"/>
      <c r="T91" s="39"/>
    </row>
    <row r="92" spans="2:20">
      <c r="B92" s="117" t="s">
        <v>65</v>
      </c>
      <c r="C92" s="118"/>
      <c r="D92" s="118"/>
      <c r="E92" s="118"/>
      <c r="F92" s="118"/>
      <c r="G92" s="118"/>
      <c r="H92" s="118"/>
      <c r="I92" s="85">
        <f>SUM(I42:I84)</f>
        <v>0</v>
      </c>
      <c r="J92" s="8" t="s">
        <v>55</v>
      </c>
      <c r="K92" s="9" t="s">
        <v>55</v>
      </c>
      <c r="L92" s="87">
        <f>SUM(L42:L84)</f>
        <v>0</v>
      </c>
      <c r="M92" s="1"/>
      <c r="N92" s="1"/>
      <c r="O92" s="1"/>
      <c r="P92" s="1"/>
      <c r="Q92" s="39"/>
      <c r="R92" s="39"/>
      <c r="S92" s="39"/>
      <c r="T92" s="39"/>
    </row>
    <row r="93" spans="2:20" ht="22.5">
      <c r="B93" s="37"/>
      <c r="C93" s="37"/>
      <c r="D93" s="37"/>
      <c r="E93" s="28"/>
      <c r="F93" s="11"/>
      <c r="G93" s="11"/>
      <c r="H93" s="12" t="s">
        <v>145</v>
      </c>
      <c r="I93" s="89">
        <f>SUM(I34,I40,I92,)</f>
        <v>0</v>
      </c>
      <c r="J93" s="13" t="s">
        <v>7</v>
      </c>
      <c r="K93" s="12" t="s">
        <v>7</v>
      </c>
      <c r="L93" s="89">
        <f>SUM(L34,L40,L92,)</f>
        <v>0</v>
      </c>
      <c r="M93" s="1"/>
      <c r="N93" s="1"/>
      <c r="O93" s="1"/>
      <c r="P93" s="1"/>
      <c r="Q93" s="39"/>
      <c r="R93" s="39"/>
      <c r="S93" s="39"/>
      <c r="T93" s="39"/>
    </row>
    <row r="94" spans="2:20">
      <c r="B94" s="14"/>
      <c r="C94" s="15"/>
      <c r="D94" s="15"/>
      <c r="E94" s="15"/>
      <c r="F94" s="15"/>
      <c r="G94" s="15"/>
      <c r="H94" s="16"/>
      <c r="I94" s="17"/>
      <c r="J94" s="16"/>
      <c r="K94" s="16"/>
      <c r="L94" s="17"/>
      <c r="M94" s="1"/>
      <c r="N94" s="1"/>
      <c r="O94" s="1"/>
      <c r="P94" s="1"/>
      <c r="Q94" s="39"/>
      <c r="R94" s="39"/>
      <c r="S94" s="39"/>
      <c r="T94" s="39"/>
    </row>
    <row r="95" spans="2:20">
      <c r="B95" s="14"/>
      <c r="C95" s="14"/>
      <c r="D95" s="14"/>
      <c r="E95" s="14"/>
      <c r="F95" s="39"/>
      <c r="G95" s="39"/>
      <c r="H95" s="39"/>
      <c r="I95" s="39"/>
      <c r="J95" s="39"/>
      <c r="K95" s="39"/>
      <c r="L95" s="39"/>
      <c r="M95" s="39"/>
      <c r="N95" s="39"/>
      <c r="O95" s="39"/>
      <c r="P95" s="39"/>
      <c r="Q95" s="39"/>
      <c r="R95" s="39"/>
      <c r="S95" s="39"/>
      <c r="T95" s="39"/>
    </row>
    <row r="96" spans="2:20">
      <c r="B96" s="1"/>
      <c r="C96" s="15"/>
      <c r="D96" s="1"/>
      <c r="E96" s="1"/>
      <c r="F96" s="39"/>
      <c r="G96" s="39"/>
      <c r="H96" s="39"/>
      <c r="I96" s="39"/>
      <c r="J96" s="39"/>
      <c r="K96" s="39"/>
      <c r="L96" s="39"/>
      <c r="M96" s="39"/>
      <c r="N96" s="39"/>
      <c r="O96" s="39"/>
      <c r="P96" s="39"/>
      <c r="Q96" s="39"/>
      <c r="R96" s="39"/>
      <c r="S96" s="39"/>
      <c r="T96" s="39"/>
    </row>
    <row r="97" spans="2:20" ht="30.75" customHeight="1">
      <c r="B97" s="1"/>
      <c r="C97" s="136" t="s">
        <v>262</v>
      </c>
      <c r="D97" s="137"/>
      <c r="E97" s="137"/>
      <c r="F97" s="137"/>
      <c r="G97" s="137"/>
      <c r="H97" s="137"/>
      <c r="I97" s="137"/>
      <c r="J97" s="137"/>
      <c r="K97" s="137"/>
      <c r="L97" s="137"/>
      <c r="M97" s="40"/>
      <c r="N97" s="40"/>
      <c r="O97" s="40"/>
      <c r="P97" s="40"/>
      <c r="Q97" s="39"/>
      <c r="R97" s="39"/>
      <c r="S97" s="39"/>
      <c r="T97" s="39"/>
    </row>
    <row r="98" spans="2:20" ht="28.5" customHeight="1">
      <c r="B98" s="1"/>
      <c r="C98" s="138" t="s">
        <v>66</v>
      </c>
      <c r="D98" s="137"/>
      <c r="E98" s="137"/>
      <c r="F98" s="137"/>
      <c r="G98" s="137"/>
      <c r="H98" s="137"/>
      <c r="I98" s="137"/>
      <c r="J98" s="137"/>
      <c r="K98" s="137"/>
      <c r="L98" s="137"/>
      <c r="M98" s="40"/>
      <c r="N98" s="40"/>
      <c r="O98" s="40"/>
      <c r="P98" s="40"/>
      <c r="Q98" s="39"/>
      <c r="R98" s="39"/>
      <c r="S98" s="39"/>
      <c r="T98" s="39"/>
    </row>
    <row r="99" spans="2:20" ht="28.5" customHeight="1">
      <c r="B99" s="1"/>
      <c r="C99" s="138" t="s">
        <v>179</v>
      </c>
      <c r="D99" s="137"/>
      <c r="E99" s="137"/>
      <c r="F99" s="137"/>
      <c r="G99" s="137"/>
      <c r="H99" s="137"/>
      <c r="I99" s="137"/>
      <c r="J99" s="137"/>
      <c r="K99" s="137"/>
      <c r="L99" s="137"/>
      <c r="M99" s="40"/>
      <c r="N99" s="40"/>
      <c r="O99" s="40"/>
      <c r="P99" s="40"/>
      <c r="Q99" s="39"/>
      <c r="R99" s="39"/>
      <c r="S99" s="39"/>
      <c r="T99" s="39"/>
    </row>
    <row r="100" spans="2:20" ht="19.5" customHeight="1">
      <c r="B100" s="1"/>
      <c r="C100" s="136" t="s">
        <v>67</v>
      </c>
      <c r="D100" s="137"/>
      <c r="E100" s="137"/>
      <c r="F100" s="137"/>
      <c r="G100" s="137"/>
      <c r="H100" s="137"/>
      <c r="I100" s="137"/>
      <c r="J100" s="137"/>
      <c r="K100" s="137"/>
      <c r="L100" s="137"/>
      <c r="M100" s="40"/>
      <c r="N100" s="40"/>
      <c r="O100" s="40"/>
      <c r="P100" s="40"/>
      <c r="Q100" s="39"/>
      <c r="R100" s="39"/>
      <c r="S100" s="39"/>
      <c r="T100" s="39"/>
    </row>
    <row r="101" spans="2:20" ht="26.25" customHeight="1">
      <c r="B101" s="1"/>
      <c r="C101" s="139" t="s">
        <v>182</v>
      </c>
      <c r="D101" s="137"/>
      <c r="E101" s="137"/>
      <c r="F101" s="137"/>
      <c r="G101" s="137"/>
      <c r="H101" s="137"/>
      <c r="I101" s="137"/>
      <c r="J101" s="137"/>
      <c r="K101" s="137"/>
      <c r="L101" s="137"/>
      <c r="M101" s="40"/>
      <c r="N101" s="40"/>
      <c r="O101" s="40"/>
      <c r="P101" s="40"/>
      <c r="Q101" s="39"/>
      <c r="R101" s="39"/>
      <c r="S101" s="39"/>
      <c r="T101" s="39"/>
    </row>
    <row r="102" spans="2:20">
      <c r="B102" s="39"/>
      <c r="C102" s="39"/>
      <c r="D102" s="39"/>
      <c r="E102" s="39"/>
      <c r="F102" s="39"/>
      <c r="G102" s="39"/>
      <c r="H102" s="39"/>
      <c r="I102" s="39"/>
      <c r="J102" s="39"/>
      <c r="K102" s="39"/>
      <c r="L102" s="39"/>
      <c r="M102" s="39"/>
      <c r="N102" s="39"/>
      <c r="O102" s="39"/>
      <c r="P102" s="39"/>
      <c r="Q102" s="39"/>
      <c r="R102" s="39"/>
      <c r="S102" s="39"/>
      <c r="T102" s="39"/>
    </row>
    <row r="103" spans="2:20">
      <c r="B103" s="39"/>
      <c r="C103" s="39"/>
      <c r="D103" s="39"/>
      <c r="E103" s="39"/>
      <c r="F103" s="39"/>
      <c r="G103" s="39"/>
      <c r="H103" s="39"/>
      <c r="I103" s="39"/>
      <c r="J103" s="39"/>
      <c r="K103" s="39"/>
      <c r="L103" s="39"/>
      <c r="M103" s="39"/>
      <c r="N103" s="39"/>
      <c r="O103" s="39"/>
      <c r="P103" s="39"/>
      <c r="Q103" s="39"/>
      <c r="R103" s="39"/>
      <c r="S103" s="39"/>
      <c r="T103" s="39"/>
    </row>
    <row r="106" spans="2:20">
      <c r="C106" s="80" t="s">
        <v>258</v>
      </c>
      <c r="D106" s="81"/>
      <c r="E106" s="81" t="s">
        <v>183</v>
      </c>
      <c r="F106" s="81"/>
      <c r="G106" s="81"/>
      <c r="H106" s="81"/>
      <c r="I106" s="102" t="s">
        <v>192</v>
      </c>
      <c r="J106" s="103"/>
      <c r="K106" s="103"/>
      <c r="L106" s="103"/>
      <c r="M106" s="81"/>
    </row>
    <row r="107" spans="2:20" s="15" customFormat="1" ht="26.25" customHeight="1">
      <c r="B107" s="99" t="s">
        <v>199</v>
      </c>
      <c r="C107" s="100"/>
      <c r="D107" s="100"/>
      <c r="E107" s="100"/>
      <c r="F107" s="100"/>
      <c r="G107" s="100"/>
      <c r="H107" s="100"/>
      <c r="I107" s="100"/>
      <c r="J107" s="100"/>
      <c r="K107" s="100"/>
      <c r="L107" s="100"/>
      <c r="M107" s="101"/>
      <c r="N107" s="1"/>
      <c r="O107" s="1"/>
      <c r="P107" s="1"/>
      <c r="Q107" s="1"/>
      <c r="R107" s="1"/>
      <c r="S107" s="1"/>
      <c r="T107" s="1"/>
    </row>
    <row r="108" spans="2:20" s="15" customFormat="1" ht="31.5">
      <c r="B108" s="92" t="s">
        <v>0</v>
      </c>
      <c r="C108" s="92" t="s">
        <v>1</v>
      </c>
      <c r="D108" s="92" t="s">
        <v>2</v>
      </c>
      <c r="E108" s="92" t="s">
        <v>200</v>
      </c>
      <c r="F108" s="92" t="s">
        <v>201</v>
      </c>
      <c r="G108" s="92" t="s">
        <v>4</v>
      </c>
      <c r="H108" s="92" t="s">
        <v>57</v>
      </c>
      <c r="I108" s="92" t="s">
        <v>56</v>
      </c>
      <c r="J108" s="92" t="s">
        <v>5</v>
      </c>
      <c r="K108" s="92" t="s">
        <v>58</v>
      </c>
      <c r="L108" s="92" t="s">
        <v>59</v>
      </c>
      <c r="M108" s="92" t="s">
        <v>193</v>
      </c>
      <c r="N108" s="1"/>
      <c r="O108" s="1"/>
      <c r="P108" s="1"/>
      <c r="Q108" s="1"/>
      <c r="R108" s="1"/>
      <c r="S108" s="1"/>
      <c r="T108" s="1"/>
    </row>
    <row r="109" spans="2:20" s="15" customFormat="1" ht="12.75">
      <c r="B109" s="92" t="s">
        <v>194</v>
      </c>
      <c r="C109" s="92" t="s">
        <v>195</v>
      </c>
      <c r="D109" s="93" t="s">
        <v>196</v>
      </c>
      <c r="E109" s="93" t="s">
        <v>197</v>
      </c>
      <c r="F109" s="93" t="s">
        <v>198</v>
      </c>
      <c r="G109" s="93" t="s">
        <v>202</v>
      </c>
      <c r="H109" s="93" t="s">
        <v>203</v>
      </c>
      <c r="I109" s="93" t="s">
        <v>204</v>
      </c>
      <c r="J109" s="93" t="s">
        <v>205</v>
      </c>
      <c r="K109" s="93" t="s">
        <v>206</v>
      </c>
      <c r="L109" s="93" t="s">
        <v>207</v>
      </c>
      <c r="M109" s="94"/>
      <c r="N109" s="1"/>
      <c r="O109" s="1"/>
      <c r="P109" s="1"/>
      <c r="Q109" s="1"/>
      <c r="R109" s="1"/>
      <c r="S109" s="1"/>
      <c r="T109" s="1"/>
    </row>
    <row r="110" spans="2:20" s="15" customFormat="1" ht="12.75">
      <c r="B110" s="58">
        <v>1</v>
      </c>
      <c r="C110" s="59" t="s">
        <v>208</v>
      </c>
      <c r="D110" s="60"/>
      <c r="E110" s="60"/>
      <c r="F110" s="61" t="s">
        <v>209</v>
      </c>
      <c r="G110" s="62">
        <v>1</v>
      </c>
      <c r="H110" s="63"/>
      <c r="I110" s="64"/>
      <c r="J110" s="65">
        <v>8</v>
      </c>
      <c r="K110" s="66"/>
      <c r="L110" s="67"/>
      <c r="M110" s="79" t="s">
        <v>210</v>
      </c>
      <c r="N110" s="1"/>
      <c r="O110" s="1"/>
      <c r="P110" s="1"/>
      <c r="Q110" s="1"/>
      <c r="R110" s="1"/>
      <c r="S110" s="1"/>
      <c r="T110" s="1"/>
    </row>
    <row r="111" spans="2:20" s="15" customFormat="1" ht="12.75">
      <c r="B111" s="58">
        <v>2</v>
      </c>
      <c r="C111" s="59" t="s">
        <v>211</v>
      </c>
      <c r="D111" s="60"/>
      <c r="E111" s="60"/>
      <c r="F111" s="61" t="s">
        <v>212</v>
      </c>
      <c r="G111" s="62">
        <v>10</v>
      </c>
      <c r="H111" s="63"/>
      <c r="I111" s="64"/>
      <c r="J111" s="65">
        <v>8</v>
      </c>
      <c r="K111" s="66"/>
      <c r="L111" s="67"/>
      <c r="M111" s="79" t="s">
        <v>210</v>
      </c>
      <c r="N111" s="1"/>
      <c r="O111" s="1"/>
      <c r="P111" s="1"/>
      <c r="Q111" s="1"/>
      <c r="R111" s="1"/>
      <c r="S111" s="1"/>
      <c r="T111" s="1"/>
    </row>
    <row r="112" spans="2:20" s="15" customFormat="1" ht="12.75">
      <c r="B112" s="58">
        <v>3</v>
      </c>
      <c r="C112" s="59" t="s">
        <v>213</v>
      </c>
      <c r="D112" s="60"/>
      <c r="E112" s="60"/>
      <c r="F112" s="61" t="s">
        <v>214</v>
      </c>
      <c r="G112" s="62">
        <v>15</v>
      </c>
      <c r="H112" s="63"/>
      <c r="I112" s="64"/>
      <c r="J112" s="65">
        <v>8</v>
      </c>
      <c r="K112" s="66"/>
      <c r="L112" s="67"/>
      <c r="M112" s="79" t="s">
        <v>210</v>
      </c>
      <c r="N112" s="1"/>
      <c r="O112" s="1"/>
      <c r="P112" s="1"/>
      <c r="Q112" s="1"/>
      <c r="R112" s="1"/>
      <c r="S112" s="1"/>
      <c r="T112" s="1"/>
    </row>
    <row r="113" spans="2:20" s="15" customFormat="1" ht="12.75">
      <c r="B113" s="58">
        <v>4</v>
      </c>
      <c r="C113" s="59" t="s">
        <v>215</v>
      </c>
      <c r="D113" s="60"/>
      <c r="E113" s="60"/>
      <c r="F113" s="61" t="s">
        <v>212</v>
      </c>
      <c r="G113" s="62">
        <v>6</v>
      </c>
      <c r="H113" s="63"/>
      <c r="I113" s="64"/>
      <c r="J113" s="65">
        <v>8</v>
      </c>
      <c r="K113" s="66"/>
      <c r="L113" s="67"/>
      <c r="M113" s="79" t="s">
        <v>210</v>
      </c>
      <c r="N113" s="1"/>
      <c r="O113" s="1"/>
      <c r="P113" s="1"/>
      <c r="Q113" s="1"/>
      <c r="R113" s="1"/>
      <c r="S113" s="1"/>
      <c r="T113" s="1"/>
    </row>
    <row r="114" spans="2:20" s="15" customFormat="1" ht="12.75">
      <c r="B114" s="58">
        <v>5</v>
      </c>
      <c r="C114" s="59" t="s">
        <v>216</v>
      </c>
      <c r="D114" s="60"/>
      <c r="E114" s="60"/>
      <c r="F114" s="61" t="s">
        <v>212</v>
      </c>
      <c r="G114" s="62">
        <v>9</v>
      </c>
      <c r="H114" s="63"/>
      <c r="I114" s="64"/>
      <c r="J114" s="65">
        <v>8</v>
      </c>
      <c r="K114" s="66"/>
      <c r="L114" s="67"/>
      <c r="M114" s="79" t="s">
        <v>210</v>
      </c>
      <c r="N114" s="1"/>
      <c r="O114" s="1"/>
      <c r="P114" s="1"/>
      <c r="Q114" s="1"/>
      <c r="R114" s="1"/>
      <c r="S114" s="1"/>
      <c r="T114" s="1"/>
    </row>
    <row r="115" spans="2:20" s="15" customFormat="1" ht="12.75">
      <c r="B115" s="58">
        <v>6</v>
      </c>
      <c r="C115" s="59" t="s">
        <v>217</v>
      </c>
      <c r="D115" s="60"/>
      <c r="E115" s="60"/>
      <c r="F115" s="61" t="s">
        <v>218</v>
      </c>
      <c r="G115" s="62">
        <v>2</v>
      </c>
      <c r="H115" s="63"/>
      <c r="I115" s="64"/>
      <c r="J115" s="65">
        <v>8</v>
      </c>
      <c r="K115" s="66"/>
      <c r="L115" s="67"/>
      <c r="M115" s="79" t="s">
        <v>210</v>
      </c>
      <c r="N115" s="1"/>
      <c r="O115" s="1"/>
      <c r="P115" s="1"/>
      <c r="Q115" s="1"/>
      <c r="R115" s="1"/>
      <c r="S115" s="1"/>
      <c r="T115" s="1"/>
    </row>
    <row r="116" spans="2:20" s="15" customFormat="1" ht="21">
      <c r="B116" s="58">
        <v>7</v>
      </c>
      <c r="C116" s="59" t="s">
        <v>219</v>
      </c>
      <c r="D116" s="60"/>
      <c r="E116" s="60"/>
      <c r="F116" s="61" t="s">
        <v>220</v>
      </c>
      <c r="G116" s="62">
        <v>25</v>
      </c>
      <c r="H116" s="63"/>
      <c r="I116" s="64"/>
      <c r="J116" s="65">
        <v>8</v>
      </c>
      <c r="K116" s="66"/>
      <c r="L116" s="68"/>
      <c r="M116" s="79" t="s">
        <v>210</v>
      </c>
      <c r="N116" s="1"/>
      <c r="O116" s="1"/>
      <c r="P116" s="1"/>
      <c r="Q116" s="1"/>
      <c r="R116" s="1"/>
      <c r="S116" s="1"/>
      <c r="T116" s="1"/>
    </row>
    <row r="117" spans="2:20" s="15" customFormat="1" ht="21">
      <c r="B117" s="58">
        <v>8</v>
      </c>
      <c r="C117" s="59" t="s">
        <v>221</v>
      </c>
      <c r="D117" s="60"/>
      <c r="E117" s="60"/>
      <c r="F117" s="61" t="s">
        <v>220</v>
      </c>
      <c r="G117" s="62">
        <v>25</v>
      </c>
      <c r="H117" s="63"/>
      <c r="I117" s="64"/>
      <c r="J117" s="65">
        <v>8</v>
      </c>
      <c r="K117" s="66"/>
      <c r="L117" s="68"/>
      <c r="M117" s="79" t="s">
        <v>210</v>
      </c>
      <c r="N117" s="1"/>
      <c r="O117" s="1"/>
      <c r="P117" s="1"/>
      <c r="Q117" s="1"/>
      <c r="R117" s="1"/>
      <c r="S117" s="1"/>
      <c r="T117" s="1"/>
    </row>
    <row r="118" spans="2:20" s="15" customFormat="1" ht="21">
      <c r="B118" s="58">
        <v>9</v>
      </c>
      <c r="C118" s="59" t="s">
        <v>222</v>
      </c>
      <c r="D118" s="60"/>
      <c r="E118" s="60"/>
      <c r="F118" s="61" t="s">
        <v>220</v>
      </c>
      <c r="G118" s="62">
        <v>2</v>
      </c>
      <c r="H118" s="63"/>
      <c r="I118" s="64"/>
      <c r="J118" s="65">
        <v>8</v>
      </c>
      <c r="K118" s="66"/>
      <c r="L118" s="68"/>
      <c r="M118" s="79" t="s">
        <v>210</v>
      </c>
      <c r="N118" s="1"/>
      <c r="O118" s="1"/>
      <c r="P118" s="1"/>
      <c r="Q118" s="1"/>
      <c r="R118" s="1"/>
      <c r="S118" s="1"/>
      <c r="T118" s="1"/>
    </row>
    <row r="119" spans="2:20" s="15" customFormat="1" ht="12.75">
      <c r="B119" s="58">
        <v>10</v>
      </c>
      <c r="C119" s="59" t="s">
        <v>223</v>
      </c>
      <c r="D119" s="60"/>
      <c r="E119" s="60"/>
      <c r="F119" s="61" t="s">
        <v>224</v>
      </c>
      <c r="G119" s="62">
        <v>30</v>
      </c>
      <c r="H119" s="63"/>
      <c r="I119" s="64"/>
      <c r="J119" s="65">
        <v>23</v>
      </c>
      <c r="K119" s="66"/>
      <c r="L119" s="68"/>
      <c r="M119" s="79" t="s">
        <v>225</v>
      </c>
      <c r="N119" s="1"/>
      <c r="O119" s="1"/>
      <c r="P119" s="1"/>
      <c r="Q119" s="1"/>
      <c r="R119" s="1"/>
      <c r="S119" s="1"/>
      <c r="T119" s="1"/>
    </row>
    <row r="120" spans="2:20" s="15" customFormat="1" ht="24.75" customHeight="1">
      <c r="B120" s="58">
        <v>11</v>
      </c>
      <c r="C120" s="69" t="s">
        <v>226</v>
      </c>
      <c r="D120" s="60"/>
      <c r="E120" s="60"/>
      <c r="F120" s="61" t="s">
        <v>227</v>
      </c>
      <c r="G120" s="62">
        <v>120</v>
      </c>
      <c r="H120" s="63"/>
      <c r="I120" s="64"/>
      <c r="J120" s="65">
        <v>8</v>
      </c>
      <c r="K120" s="66"/>
      <c r="L120" s="68"/>
      <c r="M120" s="79" t="s">
        <v>210</v>
      </c>
      <c r="N120" s="1"/>
      <c r="O120" s="1"/>
      <c r="P120" s="1"/>
      <c r="Q120" s="1"/>
      <c r="R120" s="1"/>
      <c r="S120" s="1"/>
      <c r="T120" s="1"/>
    </row>
    <row r="121" spans="2:20" s="15" customFormat="1" ht="12.75">
      <c r="B121" s="58">
        <v>12</v>
      </c>
      <c r="C121" s="69" t="s">
        <v>228</v>
      </c>
      <c r="D121" s="60"/>
      <c r="E121" s="60"/>
      <c r="F121" s="61" t="s">
        <v>229</v>
      </c>
      <c r="G121" s="62">
        <v>15</v>
      </c>
      <c r="H121" s="63"/>
      <c r="I121" s="64"/>
      <c r="J121" s="65">
        <v>23</v>
      </c>
      <c r="K121" s="66"/>
      <c r="L121" s="68"/>
      <c r="M121" s="79" t="s">
        <v>225</v>
      </c>
      <c r="N121" s="1"/>
      <c r="O121" s="1"/>
      <c r="P121" s="1"/>
      <c r="Q121" s="1"/>
      <c r="R121" s="1"/>
      <c r="S121" s="1"/>
      <c r="T121" s="1"/>
    </row>
    <row r="122" spans="2:20" s="15" customFormat="1" ht="12.75">
      <c r="B122" s="58">
        <v>13</v>
      </c>
      <c r="C122" s="59" t="s">
        <v>230</v>
      </c>
      <c r="D122" s="60"/>
      <c r="E122" s="60"/>
      <c r="F122" s="61" t="s">
        <v>231</v>
      </c>
      <c r="G122" s="62">
        <v>20</v>
      </c>
      <c r="H122" s="63"/>
      <c r="I122" s="64"/>
      <c r="J122" s="65">
        <v>8</v>
      </c>
      <c r="K122" s="66"/>
      <c r="L122" s="68"/>
      <c r="M122" s="79" t="s">
        <v>225</v>
      </c>
      <c r="N122" s="1"/>
      <c r="O122" s="1"/>
      <c r="P122" s="1"/>
      <c r="Q122" s="1"/>
      <c r="R122" s="1"/>
      <c r="S122" s="1"/>
      <c r="T122" s="1"/>
    </row>
    <row r="123" spans="2:20" s="15" customFormat="1" ht="12.75">
      <c r="B123" s="58">
        <v>14</v>
      </c>
      <c r="C123" s="59" t="s">
        <v>232</v>
      </c>
      <c r="D123" s="60"/>
      <c r="E123" s="60"/>
      <c r="F123" s="61" t="s">
        <v>233</v>
      </c>
      <c r="G123" s="62">
        <v>4</v>
      </c>
      <c r="H123" s="63"/>
      <c r="I123" s="64"/>
      <c r="J123" s="65">
        <v>23</v>
      </c>
      <c r="K123" s="66"/>
      <c r="L123" s="68"/>
      <c r="M123" s="79" t="s">
        <v>225</v>
      </c>
      <c r="N123" s="1"/>
      <c r="O123" s="1"/>
      <c r="P123" s="1"/>
      <c r="Q123" s="1"/>
      <c r="R123" s="1"/>
      <c r="S123" s="1"/>
      <c r="T123" s="1"/>
    </row>
    <row r="124" spans="2:20" s="15" customFormat="1" ht="12.75">
      <c r="B124" s="58">
        <v>15</v>
      </c>
      <c r="C124" s="59" t="s">
        <v>234</v>
      </c>
      <c r="D124" s="60"/>
      <c r="E124" s="60"/>
      <c r="F124" s="61" t="s">
        <v>235</v>
      </c>
      <c r="G124" s="62">
        <v>2</v>
      </c>
      <c r="H124" s="63"/>
      <c r="I124" s="64"/>
      <c r="J124" s="65">
        <v>23</v>
      </c>
      <c r="K124" s="66"/>
      <c r="L124" s="68"/>
      <c r="M124" s="79" t="s">
        <v>225</v>
      </c>
      <c r="N124" s="1"/>
      <c r="O124" s="1"/>
      <c r="P124" s="1"/>
      <c r="Q124" s="1"/>
      <c r="R124" s="1"/>
      <c r="S124" s="1"/>
      <c r="T124" s="1"/>
    </row>
    <row r="125" spans="2:20" s="15" customFormat="1" ht="12.75">
      <c r="B125" s="58">
        <v>16</v>
      </c>
      <c r="C125" s="59" t="s">
        <v>236</v>
      </c>
      <c r="D125" s="60"/>
      <c r="E125" s="60"/>
      <c r="F125" s="61" t="s">
        <v>103</v>
      </c>
      <c r="G125" s="62">
        <v>50</v>
      </c>
      <c r="H125" s="63"/>
      <c r="I125" s="64"/>
      <c r="J125" s="65">
        <v>23</v>
      </c>
      <c r="K125" s="66"/>
      <c r="L125" s="68"/>
      <c r="M125" s="79" t="s">
        <v>225</v>
      </c>
      <c r="N125" s="1"/>
      <c r="O125" s="1"/>
      <c r="P125" s="1"/>
      <c r="Q125" s="1"/>
      <c r="R125" s="1"/>
      <c r="S125" s="1"/>
      <c r="T125" s="1"/>
    </row>
    <row r="126" spans="2:20" s="15" customFormat="1" ht="12.75">
      <c r="B126" s="70">
        <v>17</v>
      </c>
      <c r="C126" s="59" t="s">
        <v>237</v>
      </c>
      <c r="D126" s="60"/>
      <c r="E126" s="60"/>
      <c r="F126" s="61" t="s">
        <v>238</v>
      </c>
      <c r="G126" s="62">
        <v>300</v>
      </c>
      <c r="H126" s="63"/>
      <c r="I126" s="64"/>
      <c r="J126" s="65">
        <v>23</v>
      </c>
      <c r="K126" s="66"/>
      <c r="L126" s="68"/>
      <c r="M126" s="79" t="s">
        <v>225</v>
      </c>
      <c r="N126" s="1"/>
      <c r="O126" s="1"/>
      <c r="P126" s="1"/>
      <c r="Q126" s="1"/>
      <c r="R126" s="1"/>
      <c r="S126" s="1"/>
      <c r="T126" s="1"/>
    </row>
    <row r="127" spans="2:20" s="15" customFormat="1" ht="12.75">
      <c r="B127" s="70">
        <v>18</v>
      </c>
      <c r="C127" s="59" t="s">
        <v>239</v>
      </c>
      <c r="D127" s="60"/>
      <c r="E127" s="60"/>
      <c r="F127" s="61" t="s">
        <v>240</v>
      </c>
      <c r="G127" s="62">
        <v>7</v>
      </c>
      <c r="H127" s="63"/>
      <c r="I127" s="64"/>
      <c r="J127" s="65">
        <v>23</v>
      </c>
      <c r="K127" s="66"/>
      <c r="L127" s="68"/>
      <c r="M127" s="79" t="s">
        <v>225</v>
      </c>
      <c r="N127" s="1"/>
      <c r="O127" s="1"/>
      <c r="P127" s="1"/>
      <c r="Q127" s="1"/>
      <c r="R127" s="1"/>
      <c r="S127" s="1"/>
      <c r="T127" s="1"/>
    </row>
    <row r="128" spans="2:20" s="15" customFormat="1" ht="12.75">
      <c r="B128" s="71">
        <v>19</v>
      </c>
      <c r="C128" s="59" t="s">
        <v>241</v>
      </c>
      <c r="D128" s="60"/>
      <c r="E128" s="60"/>
      <c r="F128" s="61" t="s">
        <v>242</v>
      </c>
      <c r="G128" s="62">
        <v>1</v>
      </c>
      <c r="H128" s="63"/>
      <c r="I128" s="64"/>
      <c r="J128" s="65">
        <v>8</v>
      </c>
      <c r="K128" s="66"/>
      <c r="L128" s="68"/>
      <c r="M128" s="79" t="s">
        <v>210</v>
      </c>
      <c r="N128" s="1"/>
      <c r="O128" s="1"/>
      <c r="P128" s="1"/>
      <c r="Q128" s="1"/>
      <c r="R128" s="1"/>
      <c r="S128" s="1"/>
      <c r="T128" s="1"/>
    </row>
    <row r="129" spans="2:20" s="15" customFormat="1" ht="19.5" customHeight="1">
      <c r="B129" s="96" t="s">
        <v>243</v>
      </c>
      <c r="C129" s="97"/>
      <c r="D129" s="97"/>
      <c r="E129" s="97"/>
      <c r="F129" s="97"/>
      <c r="G129" s="97"/>
      <c r="H129" s="98"/>
      <c r="I129" s="95">
        <f>SUM(I110:I128)</f>
        <v>0</v>
      </c>
      <c r="J129" s="72" t="s">
        <v>7</v>
      </c>
      <c r="K129" s="73" t="s">
        <v>7</v>
      </c>
      <c r="L129" s="95">
        <f>SUM(L110:L128)</f>
        <v>0</v>
      </c>
      <c r="M129" s="1"/>
      <c r="N129" s="1"/>
      <c r="O129" s="1"/>
      <c r="P129" s="1"/>
      <c r="Q129" s="1"/>
      <c r="R129" s="1"/>
      <c r="S129" s="1"/>
      <c r="T129" s="1"/>
    </row>
    <row r="130" spans="2:20" s="15" customFormat="1" ht="19.5" customHeight="1">
      <c r="B130" s="108" t="s">
        <v>244</v>
      </c>
      <c r="C130" s="109"/>
      <c r="D130" s="109"/>
      <c r="E130" s="109"/>
      <c r="F130" s="109"/>
      <c r="G130" s="109"/>
      <c r="H130" s="109"/>
      <c r="I130" s="109"/>
      <c r="J130" s="109"/>
      <c r="K130" s="109"/>
      <c r="L130" s="110"/>
      <c r="M130" s="1"/>
      <c r="N130" s="1"/>
      <c r="O130" s="1"/>
      <c r="P130" s="1"/>
      <c r="Q130" s="1"/>
      <c r="R130" s="1"/>
      <c r="S130" s="1"/>
      <c r="T130" s="1"/>
    </row>
    <row r="131" spans="2:20" s="15" customFormat="1" ht="48" customHeight="1">
      <c r="B131" s="74" t="s">
        <v>0</v>
      </c>
      <c r="C131" s="59" t="s">
        <v>245</v>
      </c>
      <c r="D131" s="65" t="s">
        <v>246</v>
      </c>
      <c r="E131" s="65" t="s">
        <v>247</v>
      </c>
      <c r="F131" s="61" t="s">
        <v>248</v>
      </c>
      <c r="G131" s="61" t="s">
        <v>249</v>
      </c>
      <c r="H131" s="62" t="s">
        <v>250</v>
      </c>
      <c r="I131" s="75" t="s">
        <v>251</v>
      </c>
      <c r="J131" s="65" t="s">
        <v>5</v>
      </c>
      <c r="K131" s="66" t="s">
        <v>252</v>
      </c>
      <c r="L131" s="76" t="s">
        <v>253</v>
      </c>
      <c r="M131" s="1"/>
      <c r="N131" s="1"/>
      <c r="O131" s="1"/>
      <c r="P131" s="1"/>
      <c r="Q131" s="1"/>
      <c r="R131" s="1"/>
      <c r="S131" s="1"/>
      <c r="T131" s="1"/>
    </row>
    <row r="132" spans="2:20" s="15" customFormat="1" ht="30.75" customHeight="1">
      <c r="B132" s="58">
        <v>20</v>
      </c>
      <c r="C132" s="59" t="s">
        <v>257</v>
      </c>
      <c r="D132" s="65"/>
      <c r="E132" s="77"/>
      <c r="F132" s="78"/>
      <c r="G132" s="62">
        <v>1</v>
      </c>
      <c r="H132" s="63"/>
      <c r="I132" s="64"/>
      <c r="J132" s="65">
        <v>23</v>
      </c>
      <c r="K132" s="66"/>
      <c r="L132" s="68"/>
      <c r="M132" s="1"/>
      <c r="N132" s="1"/>
      <c r="O132" s="1"/>
      <c r="P132" s="1"/>
      <c r="Q132" s="1"/>
      <c r="R132" s="1"/>
      <c r="S132" s="1"/>
      <c r="T132" s="1"/>
    </row>
    <row r="133" spans="2:20" s="15" customFormat="1" ht="19.5" customHeight="1">
      <c r="B133" s="96" t="s">
        <v>254</v>
      </c>
      <c r="C133" s="97"/>
      <c r="D133" s="97"/>
      <c r="E133" s="97"/>
      <c r="F133" s="97"/>
      <c r="G133" s="97"/>
      <c r="H133" s="98"/>
      <c r="I133" s="95">
        <f>I132</f>
        <v>0</v>
      </c>
      <c r="J133" s="72" t="s">
        <v>7</v>
      </c>
      <c r="K133" s="73" t="s">
        <v>7</v>
      </c>
      <c r="L133" s="95">
        <f>L132</f>
        <v>0</v>
      </c>
      <c r="M133" s="1"/>
      <c r="N133" s="1"/>
      <c r="O133" s="1"/>
      <c r="P133" s="1"/>
      <c r="Q133" s="1"/>
      <c r="R133" s="1"/>
      <c r="S133" s="1"/>
      <c r="T133" s="1"/>
    </row>
    <row r="134" spans="2:20" s="15" customFormat="1" ht="19.5" customHeight="1">
      <c r="B134" s="96" t="s">
        <v>255</v>
      </c>
      <c r="C134" s="97"/>
      <c r="D134" s="97"/>
      <c r="E134" s="97"/>
      <c r="F134" s="97"/>
      <c r="G134" s="97"/>
      <c r="H134" s="98"/>
      <c r="I134" s="91"/>
      <c r="J134" s="72" t="s">
        <v>7</v>
      </c>
      <c r="K134" s="73" t="s">
        <v>7</v>
      </c>
      <c r="L134" s="91"/>
      <c r="M134" s="1"/>
      <c r="N134" s="1"/>
      <c r="O134" s="1"/>
      <c r="P134" s="1"/>
      <c r="Q134" s="1"/>
      <c r="R134" s="1"/>
      <c r="S134" s="1"/>
      <c r="T134" s="1"/>
    </row>
    <row r="135" spans="2:20" s="15" customFormat="1" ht="19.5" customHeight="1">
      <c r="B135" s="14"/>
      <c r="H135" s="16"/>
      <c r="I135" s="17"/>
      <c r="J135" s="16"/>
      <c r="K135" s="16"/>
      <c r="L135" s="17"/>
      <c r="M135" s="1"/>
      <c r="N135" s="1"/>
      <c r="O135" s="1"/>
      <c r="P135" s="1"/>
      <c r="Q135" s="1"/>
      <c r="R135" s="1"/>
      <c r="S135" s="1"/>
      <c r="T135" s="1"/>
    </row>
    <row r="136" spans="2:20" s="57" customFormat="1" ht="19.5" customHeight="1">
      <c r="B136" s="56"/>
      <c r="C136" s="104" t="s">
        <v>261</v>
      </c>
      <c r="D136" s="105"/>
      <c r="E136" s="105"/>
      <c r="F136" s="105"/>
      <c r="G136" s="105"/>
      <c r="H136" s="105"/>
      <c r="I136" s="105"/>
      <c r="J136" s="105"/>
      <c r="K136" s="105"/>
      <c r="L136" s="56"/>
    </row>
    <row r="137" spans="2:20" s="57" customFormat="1" ht="19.5" customHeight="1">
      <c r="B137" s="56"/>
      <c r="C137" s="104" t="s">
        <v>256</v>
      </c>
      <c r="D137" s="106"/>
      <c r="E137" s="106"/>
      <c r="F137" s="106"/>
      <c r="G137" s="106"/>
      <c r="H137" s="107"/>
      <c r="I137" s="107"/>
      <c r="J137" s="107"/>
      <c r="K137" s="107"/>
      <c r="L137" s="56"/>
    </row>
  </sheetData>
  <sortState ref="C229:C286">
    <sortCondition ref="C155"/>
  </sortState>
  <mergeCells count="20">
    <mergeCell ref="J2:L2"/>
    <mergeCell ref="C97:L97"/>
    <mergeCell ref="C98:L98"/>
    <mergeCell ref="C99:L99"/>
    <mergeCell ref="C100:L100"/>
    <mergeCell ref="C101:L101"/>
    <mergeCell ref="I106:L106"/>
    <mergeCell ref="B4:L4"/>
    <mergeCell ref="B35:L35"/>
    <mergeCell ref="B41:L41"/>
    <mergeCell ref="B40:H40"/>
    <mergeCell ref="B34:H34"/>
    <mergeCell ref="B92:H92"/>
    <mergeCell ref="B129:H129"/>
    <mergeCell ref="B130:L130"/>
    <mergeCell ref="B133:H133"/>
    <mergeCell ref="B134:H134"/>
    <mergeCell ref="B107:M107"/>
    <mergeCell ref="C136:K136"/>
    <mergeCell ref="C137:K137"/>
  </mergeCells>
  <conditionalFormatting sqref="G36:G39 G5:G33 G42:G91">
    <cfRule type="expression" dxfId="3" priority="13">
      <formula>IF($D5="",0,IF(G5="",1,0))</formula>
    </cfRule>
  </conditionalFormatting>
  <conditionalFormatting sqref="G8">
    <cfRule type="expression" dxfId="2" priority="11">
      <formula>IF($D8="",0,IF(G8="",1,0))</formula>
    </cfRule>
  </conditionalFormatting>
  <conditionalFormatting sqref="G9">
    <cfRule type="expression" dxfId="1" priority="10">
      <formula>IF($D9="",0,IF(G9="",1,0))</formula>
    </cfRule>
  </conditionalFormatting>
  <conditionalFormatting sqref="G10">
    <cfRule type="expression" dxfId="0" priority="9">
      <formula>IF($D10="",0,IF(G10="",1,0))</formula>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88"/>
  <sheetViews>
    <sheetView workbookViewId="0">
      <selection activeCell="C2" sqref="C2:I87"/>
    </sheetView>
  </sheetViews>
  <sheetFormatPr defaultRowHeight="15"/>
  <cols>
    <col min="4" max="4" width="49.7109375" customWidth="1"/>
    <col min="5" max="5" width="9.140625" customWidth="1"/>
    <col min="6" max="6" width="18.5703125" customWidth="1"/>
    <col min="7" max="7" width="0.140625" customWidth="1"/>
  </cols>
  <sheetData>
    <row r="2" spans="3:11" s="84" customFormat="1" ht="15.75">
      <c r="C2" s="84" t="s">
        <v>259</v>
      </c>
    </row>
    <row r="3" spans="3:11" s="84" customFormat="1" ht="15.75">
      <c r="C3" s="84" t="s">
        <v>260</v>
      </c>
    </row>
    <row r="5" spans="3:11">
      <c r="C5" s="19"/>
      <c r="D5" s="20" t="s">
        <v>121</v>
      </c>
      <c r="E5" s="21"/>
      <c r="F5" s="21"/>
      <c r="G5" s="21"/>
      <c r="H5" s="39"/>
      <c r="I5" s="39"/>
      <c r="J5" s="39"/>
      <c r="K5" s="39"/>
    </row>
    <row r="6" spans="3:11">
      <c r="C6" s="120" t="s">
        <v>69</v>
      </c>
      <c r="D6" s="120"/>
      <c r="E6" s="123" t="s">
        <v>70</v>
      </c>
      <c r="F6" s="123"/>
      <c r="G6" s="123"/>
      <c r="H6" s="39"/>
      <c r="I6" s="39"/>
      <c r="J6" s="39"/>
      <c r="K6" s="39"/>
    </row>
    <row r="7" spans="3:11" ht="58.5" customHeight="1">
      <c r="C7" s="22">
        <v>1</v>
      </c>
      <c r="D7" s="29" t="s">
        <v>149</v>
      </c>
      <c r="E7" s="123"/>
      <c r="F7" s="123"/>
      <c r="G7" s="123"/>
      <c r="H7" s="39"/>
      <c r="I7" s="39"/>
      <c r="J7" s="39"/>
      <c r="K7" s="39"/>
    </row>
    <row r="8" spans="3:11" ht="111" customHeight="1">
      <c r="C8" s="22">
        <v>2</v>
      </c>
      <c r="D8" s="26" t="s">
        <v>150</v>
      </c>
      <c r="E8" s="123"/>
      <c r="F8" s="123"/>
      <c r="G8" s="123"/>
      <c r="H8" s="39"/>
      <c r="I8" s="39"/>
      <c r="J8" s="39"/>
      <c r="K8" s="39"/>
    </row>
    <row r="9" spans="3:11" ht="33" customHeight="1">
      <c r="C9" s="22">
        <v>3</v>
      </c>
      <c r="D9" s="26" t="s">
        <v>106</v>
      </c>
      <c r="E9" s="123"/>
      <c r="F9" s="123"/>
      <c r="G9" s="123"/>
      <c r="H9" s="39"/>
      <c r="I9" s="39"/>
      <c r="J9" s="39"/>
      <c r="K9" s="39"/>
    </row>
    <row r="10" spans="3:11" ht="48.75" customHeight="1">
      <c r="C10" s="22">
        <v>4</v>
      </c>
      <c r="D10" s="26" t="s">
        <v>107</v>
      </c>
      <c r="E10" s="123"/>
      <c r="F10" s="123"/>
      <c r="G10" s="123"/>
      <c r="H10" s="39"/>
      <c r="I10" s="39"/>
      <c r="J10" s="39"/>
      <c r="K10" s="39"/>
    </row>
    <row r="11" spans="3:11" ht="52.5" customHeight="1">
      <c r="C11" s="22">
        <v>5</v>
      </c>
      <c r="D11" s="26" t="s">
        <v>108</v>
      </c>
      <c r="E11" s="123"/>
      <c r="F11" s="123"/>
      <c r="G11" s="123"/>
      <c r="H11" s="39"/>
      <c r="I11" s="39"/>
      <c r="J11" s="39"/>
      <c r="K11" s="39"/>
    </row>
    <row r="12" spans="3:11" ht="40.5" customHeight="1">
      <c r="C12" s="22">
        <v>6</v>
      </c>
      <c r="D12" s="26" t="s">
        <v>109</v>
      </c>
      <c r="E12" s="123"/>
      <c r="F12" s="123"/>
      <c r="G12" s="123"/>
      <c r="H12" s="39"/>
      <c r="I12" s="39"/>
      <c r="J12" s="39"/>
      <c r="K12" s="39"/>
    </row>
    <row r="13" spans="3:11" ht="54.75" customHeight="1">
      <c r="C13" s="22">
        <v>7</v>
      </c>
      <c r="D13" s="26" t="s">
        <v>110</v>
      </c>
      <c r="E13" s="123"/>
      <c r="F13" s="123"/>
      <c r="G13" s="123"/>
      <c r="H13" s="39"/>
      <c r="I13" s="39"/>
      <c r="J13" s="39"/>
      <c r="K13" s="39"/>
    </row>
    <row r="14" spans="3:11" ht="72.75" customHeight="1">
      <c r="C14" s="22">
        <v>8</v>
      </c>
      <c r="D14" s="26" t="s">
        <v>111</v>
      </c>
      <c r="E14" s="124"/>
      <c r="F14" s="125"/>
      <c r="G14" s="126"/>
      <c r="H14" s="39"/>
      <c r="I14" s="39"/>
      <c r="J14" s="39"/>
      <c r="K14" s="39"/>
    </row>
    <row r="15" spans="3:11" ht="58.5" customHeight="1">
      <c r="C15" s="22">
        <v>9</v>
      </c>
      <c r="D15" s="26" t="s">
        <v>152</v>
      </c>
      <c r="E15" s="123"/>
      <c r="F15" s="123"/>
      <c r="G15" s="123"/>
      <c r="H15" s="39"/>
      <c r="I15" s="39"/>
      <c r="J15" s="39"/>
      <c r="K15" s="39"/>
    </row>
    <row r="16" spans="3:11" ht="61.5" customHeight="1">
      <c r="C16" s="22">
        <v>10</v>
      </c>
      <c r="D16" s="26" t="s">
        <v>112</v>
      </c>
      <c r="E16" s="124"/>
      <c r="F16" s="125"/>
      <c r="G16" s="126"/>
      <c r="H16" s="39"/>
      <c r="I16" s="39"/>
      <c r="J16" s="39"/>
      <c r="K16" s="39"/>
    </row>
    <row r="17" spans="3:11" ht="73.5" customHeight="1">
      <c r="C17" s="22">
        <v>11</v>
      </c>
      <c r="D17" s="26" t="s">
        <v>120</v>
      </c>
      <c r="E17" s="124"/>
      <c r="F17" s="125"/>
      <c r="G17" s="126"/>
      <c r="H17" s="39"/>
      <c r="I17" s="39"/>
      <c r="J17" s="39"/>
      <c r="K17" s="39"/>
    </row>
    <row r="18" spans="3:11" ht="44.25" customHeight="1">
      <c r="C18" s="22">
        <v>12</v>
      </c>
      <c r="D18" s="30" t="s">
        <v>113</v>
      </c>
      <c r="E18" s="124"/>
      <c r="F18" s="125"/>
      <c r="G18" s="126"/>
      <c r="H18" s="39"/>
      <c r="I18" s="39"/>
      <c r="J18" s="39"/>
      <c r="K18" s="39"/>
    </row>
    <row r="19" spans="3:11" ht="39.75" customHeight="1">
      <c r="C19" s="22">
        <v>13</v>
      </c>
      <c r="D19" s="26" t="s">
        <v>114</v>
      </c>
      <c r="E19" s="124"/>
      <c r="F19" s="125"/>
      <c r="G19" s="126"/>
      <c r="H19" s="39"/>
      <c r="I19" s="39"/>
      <c r="J19" s="39"/>
      <c r="K19" s="39"/>
    </row>
    <row r="20" spans="3:11" ht="84" customHeight="1">
      <c r="C20" s="22">
        <v>14</v>
      </c>
      <c r="D20" s="30" t="s">
        <v>115</v>
      </c>
      <c r="E20" s="124"/>
      <c r="F20" s="125"/>
      <c r="G20" s="126"/>
      <c r="H20" s="39"/>
      <c r="I20" s="39"/>
      <c r="J20" s="39"/>
      <c r="K20" s="39"/>
    </row>
    <row r="21" spans="3:11" ht="65.25" customHeight="1">
      <c r="C21" s="22">
        <v>15</v>
      </c>
      <c r="D21" s="30" t="s">
        <v>116</v>
      </c>
      <c r="E21" s="124"/>
      <c r="F21" s="125"/>
      <c r="G21" s="126"/>
      <c r="H21" s="39"/>
      <c r="I21" s="39"/>
      <c r="J21" s="39"/>
      <c r="K21" s="39"/>
    </row>
    <row r="22" spans="3:11" ht="73.5" customHeight="1">
      <c r="C22" s="22">
        <v>16</v>
      </c>
      <c r="D22" s="26" t="s">
        <v>117</v>
      </c>
      <c r="E22" s="124"/>
      <c r="F22" s="125"/>
      <c r="G22" s="126"/>
      <c r="H22" s="39"/>
      <c r="I22" s="39"/>
      <c r="J22" s="39"/>
      <c r="K22" s="39"/>
    </row>
    <row r="23" spans="3:11" ht="74.25" customHeight="1">
      <c r="C23" s="22">
        <v>17</v>
      </c>
      <c r="D23" s="26" t="s">
        <v>153</v>
      </c>
      <c r="E23" s="124"/>
      <c r="F23" s="125"/>
      <c r="G23" s="126"/>
      <c r="H23" s="39"/>
      <c r="I23" s="39"/>
      <c r="J23" s="39"/>
      <c r="K23" s="39"/>
    </row>
    <row r="24" spans="3:11" ht="40.5" customHeight="1">
      <c r="C24" s="22">
        <v>18</v>
      </c>
      <c r="D24" s="26" t="s">
        <v>118</v>
      </c>
      <c r="E24" s="124"/>
      <c r="F24" s="125"/>
      <c r="G24" s="126"/>
      <c r="H24" s="39"/>
      <c r="I24" s="39"/>
      <c r="J24" s="39"/>
      <c r="K24" s="39"/>
    </row>
    <row r="25" spans="3:11" ht="30.75" customHeight="1">
      <c r="C25" s="22">
        <v>19</v>
      </c>
      <c r="D25" s="26" t="s">
        <v>119</v>
      </c>
      <c r="E25" s="124"/>
      <c r="F25" s="125"/>
      <c r="G25" s="126"/>
      <c r="H25" s="39"/>
      <c r="I25" s="39"/>
      <c r="J25" s="39"/>
      <c r="K25" s="39"/>
    </row>
    <row r="26" spans="3:11" ht="33.75" customHeight="1">
      <c r="C26" s="55">
        <v>20</v>
      </c>
      <c r="D26" s="54" t="s">
        <v>189</v>
      </c>
      <c r="E26" s="124"/>
      <c r="F26" s="126"/>
      <c r="G26" s="31"/>
      <c r="H26" s="39"/>
      <c r="I26" s="39"/>
      <c r="J26" s="39"/>
      <c r="K26" s="39"/>
    </row>
    <row r="27" spans="3:11" ht="66" customHeight="1">
      <c r="C27" s="55">
        <v>21</v>
      </c>
      <c r="D27" s="54" t="s">
        <v>178</v>
      </c>
      <c r="E27" s="124"/>
      <c r="F27" s="126"/>
      <c r="G27" s="31"/>
      <c r="H27" s="39"/>
      <c r="I27" s="39"/>
      <c r="J27" s="39"/>
      <c r="K27" s="39"/>
    </row>
    <row r="28" spans="3:11">
      <c r="C28" s="19"/>
      <c r="D28" s="41"/>
      <c r="E28" s="31"/>
      <c r="F28" s="31"/>
      <c r="G28" s="31"/>
      <c r="H28" s="39"/>
      <c r="I28" s="39"/>
      <c r="J28" s="39"/>
      <c r="K28" s="39"/>
    </row>
    <row r="29" spans="3:11">
      <c r="C29" s="19"/>
      <c r="D29" s="25"/>
      <c r="E29" s="32"/>
      <c r="F29" s="32"/>
      <c r="G29" s="32"/>
      <c r="H29" s="39"/>
      <c r="I29" s="39"/>
      <c r="J29" s="39"/>
      <c r="K29" s="39"/>
    </row>
    <row r="30" spans="3:11">
      <c r="C30" s="19"/>
      <c r="D30" s="20" t="s">
        <v>138</v>
      </c>
      <c r="E30" s="21"/>
      <c r="F30" s="21"/>
      <c r="G30" s="21"/>
      <c r="H30" s="39"/>
      <c r="I30" s="39"/>
      <c r="J30" s="39"/>
      <c r="K30" s="39"/>
    </row>
    <row r="31" spans="3:11">
      <c r="C31" s="120" t="s">
        <v>69</v>
      </c>
      <c r="D31" s="120"/>
      <c r="E31" s="123" t="s">
        <v>70</v>
      </c>
      <c r="F31" s="123"/>
      <c r="G31" s="123"/>
      <c r="H31" s="39"/>
      <c r="I31" s="39"/>
      <c r="J31" s="39"/>
      <c r="K31" s="39"/>
    </row>
    <row r="32" spans="3:11" ht="54.75" customHeight="1">
      <c r="C32" s="22">
        <v>1</v>
      </c>
      <c r="D32" s="33" t="s">
        <v>175</v>
      </c>
      <c r="E32" s="123"/>
      <c r="F32" s="123"/>
      <c r="G32" s="123"/>
      <c r="H32" s="39"/>
      <c r="I32" s="39"/>
      <c r="J32" s="39"/>
      <c r="K32" s="39"/>
    </row>
    <row r="33" spans="3:11" ht="51.75" customHeight="1">
      <c r="C33" s="22">
        <v>2</v>
      </c>
      <c r="D33" s="33" t="s">
        <v>122</v>
      </c>
      <c r="E33" s="123"/>
      <c r="F33" s="123"/>
      <c r="G33" s="123"/>
      <c r="H33" s="39"/>
      <c r="I33" s="39"/>
      <c r="J33" s="39"/>
      <c r="K33" s="39"/>
    </row>
    <row r="34" spans="3:11" ht="45.75" customHeight="1">
      <c r="C34" s="22">
        <v>3</v>
      </c>
      <c r="D34" s="33" t="s">
        <v>123</v>
      </c>
      <c r="E34" s="123"/>
      <c r="F34" s="123"/>
      <c r="G34" s="123"/>
      <c r="H34" s="39"/>
      <c r="I34" s="39"/>
      <c r="J34" s="39"/>
      <c r="K34" s="39"/>
    </row>
    <row r="35" spans="3:11" ht="24" customHeight="1">
      <c r="C35" s="22">
        <v>4</v>
      </c>
      <c r="D35" s="29" t="s">
        <v>191</v>
      </c>
      <c r="E35" s="123"/>
      <c r="F35" s="123"/>
      <c r="G35" s="123"/>
      <c r="H35" s="39"/>
      <c r="I35" s="39"/>
      <c r="J35" s="39"/>
      <c r="K35" s="39"/>
    </row>
    <row r="36" spans="3:11" ht="45.75" customHeight="1">
      <c r="C36" s="22">
        <v>5</v>
      </c>
      <c r="D36" s="26" t="s">
        <v>124</v>
      </c>
      <c r="E36" s="123"/>
      <c r="F36" s="123"/>
      <c r="G36" s="123"/>
      <c r="H36" s="39"/>
      <c r="I36" s="39"/>
      <c r="J36" s="39"/>
      <c r="K36" s="39"/>
    </row>
    <row r="37" spans="3:11" ht="26.25" customHeight="1">
      <c r="C37" s="22">
        <v>6</v>
      </c>
      <c r="D37" s="33" t="s">
        <v>125</v>
      </c>
      <c r="E37" s="123"/>
      <c r="F37" s="123"/>
      <c r="G37" s="123"/>
      <c r="H37" s="39"/>
      <c r="I37" s="39"/>
      <c r="J37" s="39"/>
      <c r="K37" s="39"/>
    </row>
    <row r="38" spans="3:11" ht="35.25" customHeight="1">
      <c r="C38" s="22">
        <v>7</v>
      </c>
      <c r="D38" s="33" t="s">
        <v>126</v>
      </c>
      <c r="E38" s="123"/>
      <c r="F38" s="123"/>
      <c r="G38" s="123"/>
      <c r="H38" s="39"/>
      <c r="I38" s="39"/>
      <c r="J38" s="39"/>
      <c r="K38" s="39"/>
    </row>
    <row r="39" spans="3:11" ht="51.75" customHeight="1">
      <c r="C39" s="22">
        <v>8</v>
      </c>
      <c r="D39" s="33" t="s">
        <v>151</v>
      </c>
      <c r="E39" s="124"/>
      <c r="F39" s="125"/>
      <c r="G39" s="126"/>
      <c r="H39" s="39"/>
      <c r="I39" s="39"/>
      <c r="J39" s="39"/>
      <c r="K39" s="39"/>
    </row>
    <row r="40" spans="3:11" ht="39.75" customHeight="1">
      <c r="C40" s="22">
        <v>9</v>
      </c>
      <c r="D40" s="33" t="s">
        <v>127</v>
      </c>
      <c r="E40" s="123"/>
      <c r="F40" s="123"/>
      <c r="G40" s="123"/>
      <c r="H40" s="39"/>
      <c r="I40" s="39"/>
      <c r="J40" s="39"/>
      <c r="K40" s="39"/>
    </row>
    <row r="41" spans="3:11" ht="42.75" customHeight="1">
      <c r="C41" s="22">
        <v>10</v>
      </c>
      <c r="D41" s="33" t="s">
        <v>128</v>
      </c>
      <c r="E41" s="124"/>
      <c r="F41" s="125"/>
      <c r="G41" s="126"/>
      <c r="H41" s="39"/>
      <c r="I41" s="39"/>
      <c r="J41" s="39"/>
      <c r="K41" s="39"/>
    </row>
    <row r="42" spans="3:11" ht="21" customHeight="1">
      <c r="C42" s="22">
        <v>11</v>
      </c>
      <c r="D42" s="33" t="s">
        <v>129</v>
      </c>
      <c r="E42" s="124"/>
      <c r="F42" s="125"/>
      <c r="G42" s="126"/>
      <c r="H42" s="39"/>
      <c r="I42" s="39"/>
      <c r="J42" s="39"/>
      <c r="K42" s="39"/>
    </row>
    <row r="43" spans="3:11" ht="38.25" customHeight="1">
      <c r="C43" s="22">
        <v>12</v>
      </c>
      <c r="D43" s="33" t="s">
        <v>130</v>
      </c>
      <c r="E43" s="124"/>
      <c r="F43" s="125"/>
      <c r="G43" s="126"/>
      <c r="H43" s="39"/>
      <c r="I43" s="39"/>
      <c r="J43" s="39"/>
      <c r="K43" s="39"/>
    </row>
    <row r="44" spans="3:11" ht="33.75" customHeight="1">
      <c r="C44" s="22">
        <v>13</v>
      </c>
      <c r="D44" s="54" t="s">
        <v>190</v>
      </c>
      <c r="E44" s="124"/>
      <c r="F44" s="126"/>
      <c r="G44" s="31"/>
      <c r="H44" s="39"/>
      <c r="I44" s="39"/>
      <c r="J44" s="39"/>
      <c r="K44" s="39"/>
    </row>
    <row r="45" spans="3:11">
      <c r="C45" s="19"/>
      <c r="D45" s="53"/>
      <c r="E45" s="39"/>
      <c r="F45" s="39"/>
      <c r="G45" s="39"/>
      <c r="H45" s="39"/>
      <c r="I45" s="39"/>
      <c r="J45" s="39"/>
      <c r="K45" s="39"/>
    </row>
    <row r="46" spans="3:11">
      <c r="C46" s="39"/>
      <c r="D46" s="39"/>
      <c r="E46" s="39"/>
      <c r="F46" s="39"/>
      <c r="G46" s="39"/>
      <c r="H46" s="39"/>
      <c r="I46" s="39"/>
      <c r="J46" s="39"/>
      <c r="K46" s="39"/>
    </row>
    <row r="47" spans="3:11" ht="30" customHeight="1">
      <c r="C47" s="39"/>
      <c r="D47" s="39"/>
      <c r="E47" s="127" t="s">
        <v>75</v>
      </c>
      <c r="F47" s="128"/>
      <c r="G47" s="18" t="s">
        <v>137</v>
      </c>
      <c r="H47" s="39"/>
      <c r="I47" s="39"/>
      <c r="J47" s="39"/>
      <c r="K47" s="39"/>
    </row>
    <row r="48" spans="3:11" ht="36" customHeight="1">
      <c r="C48" s="120" t="s">
        <v>74</v>
      </c>
      <c r="D48" s="120"/>
      <c r="E48" s="129" t="s">
        <v>136</v>
      </c>
      <c r="F48" s="130"/>
      <c r="G48" s="47"/>
      <c r="H48" s="39"/>
      <c r="I48" s="39"/>
      <c r="J48" s="39"/>
      <c r="K48" s="39"/>
    </row>
    <row r="49" spans="3:11" ht="45.75" customHeight="1">
      <c r="C49" s="22">
        <v>1</v>
      </c>
      <c r="D49" s="26" t="s">
        <v>131</v>
      </c>
      <c r="E49" s="129" t="s">
        <v>136</v>
      </c>
      <c r="F49" s="130"/>
      <c r="G49" s="47"/>
      <c r="H49" s="39"/>
      <c r="I49" s="39"/>
      <c r="J49" s="39"/>
      <c r="K49" s="39"/>
    </row>
    <row r="50" spans="3:11" ht="30" customHeight="1">
      <c r="C50" s="22">
        <v>2</v>
      </c>
      <c r="D50" s="26" t="s">
        <v>132</v>
      </c>
      <c r="E50" s="129" t="s">
        <v>136</v>
      </c>
      <c r="F50" s="130"/>
      <c r="G50" s="47"/>
      <c r="H50" s="39"/>
      <c r="I50" s="39"/>
      <c r="J50" s="39"/>
      <c r="K50" s="39"/>
    </row>
    <row r="51" spans="3:11" ht="69" customHeight="1">
      <c r="C51" s="22">
        <v>3</v>
      </c>
      <c r="D51" s="42" t="s">
        <v>133</v>
      </c>
      <c r="E51" s="129" t="s">
        <v>136</v>
      </c>
      <c r="F51" s="130"/>
      <c r="G51" s="47"/>
      <c r="H51" s="39"/>
      <c r="I51" s="39"/>
      <c r="J51" s="39"/>
      <c r="K51" s="39"/>
    </row>
    <row r="52" spans="3:11" ht="90" customHeight="1">
      <c r="C52" s="22">
        <v>4</v>
      </c>
      <c r="D52" s="43" t="s">
        <v>134</v>
      </c>
      <c r="E52" s="129" t="s">
        <v>136</v>
      </c>
      <c r="F52" s="130"/>
      <c r="G52" s="47"/>
      <c r="H52" s="39"/>
      <c r="I52" s="39"/>
      <c r="J52" s="39"/>
      <c r="K52" s="39"/>
    </row>
    <row r="53" spans="3:11" ht="54.75" customHeight="1">
      <c r="C53" s="22">
        <v>5</v>
      </c>
      <c r="D53" s="26" t="s">
        <v>135</v>
      </c>
      <c r="E53" s="129" t="s">
        <v>166</v>
      </c>
      <c r="F53" s="130"/>
      <c r="G53" s="47"/>
      <c r="H53" s="39"/>
      <c r="I53" s="39"/>
      <c r="J53" s="39"/>
      <c r="K53" s="39"/>
    </row>
    <row r="54" spans="3:11" ht="33.75">
      <c r="C54" s="22">
        <v>6</v>
      </c>
      <c r="D54" s="33" t="s">
        <v>165</v>
      </c>
      <c r="E54" s="31"/>
      <c r="F54" s="21"/>
      <c r="G54" s="21"/>
      <c r="H54" s="39"/>
      <c r="I54" s="39"/>
      <c r="J54" s="39"/>
      <c r="K54" s="39"/>
    </row>
    <row r="55" spans="3:11">
      <c r="C55" s="34"/>
      <c r="D55" s="25"/>
      <c r="E55" s="39"/>
      <c r="F55" s="39"/>
      <c r="G55" s="39"/>
      <c r="H55" s="39"/>
      <c r="I55" s="39"/>
      <c r="J55" s="39"/>
      <c r="K55" s="39"/>
    </row>
    <row r="56" spans="3:11">
      <c r="C56" s="39"/>
      <c r="D56" s="39"/>
      <c r="E56" s="21"/>
      <c r="F56" s="21"/>
      <c r="G56" s="21"/>
      <c r="H56" s="39"/>
      <c r="I56" s="39"/>
      <c r="J56" s="39"/>
      <c r="K56" s="39"/>
    </row>
    <row r="57" spans="3:11">
      <c r="C57" s="19"/>
      <c r="D57" s="20" t="s">
        <v>68</v>
      </c>
      <c r="E57" s="123" t="s">
        <v>70</v>
      </c>
      <c r="F57" s="123"/>
      <c r="G57" s="123"/>
      <c r="H57" s="39"/>
      <c r="I57" s="39"/>
      <c r="J57" s="39"/>
      <c r="K57" s="39"/>
    </row>
    <row r="58" spans="3:11" ht="29.25" customHeight="1">
      <c r="C58" s="120" t="s">
        <v>69</v>
      </c>
      <c r="D58" s="120"/>
      <c r="E58" s="123"/>
      <c r="F58" s="123"/>
      <c r="G58" s="123"/>
      <c r="H58" s="39"/>
      <c r="I58" s="39"/>
      <c r="J58" s="39"/>
      <c r="K58" s="39"/>
    </row>
    <row r="59" spans="3:11" ht="22.5" customHeight="1">
      <c r="C59" s="22">
        <v>1</v>
      </c>
      <c r="D59" s="23" t="s">
        <v>154</v>
      </c>
      <c r="E59" s="123"/>
      <c r="F59" s="123"/>
      <c r="G59" s="123"/>
      <c r="H59" s="39"/>
      <c r="I59" s="39"/>
      <c r="J59" s="39"/>
      <c r="K59" s="39"/>
    </row>
    <row r="60" spans="3:11" ht="23.25">
      <c r="C60" s="22">
        <v>2</v>
      </c>
      <c r="D60" s="23" t="s">
        <v>71</v>
      </c>
      <c r="E60" s="123"/>
      <c r="F60" s="123"/>
      <c r="G60" s="123"/>
      <c r="H60" s="39"/>
      <c r="I60" s="39"/>
      <c r="J60" s="39"/>
      <c r="K60" s="39"/>
    </row>
    <row r="61" spans="3:11" ht="24" customHeight="1">
      <c r="C61" s="22">
        <v>3</v>
      </c>
      <c r="D61" s="24" t="s">
        <v>155</v>
      </c>
      <c r="E61" s="123"/>
      <c r="F61" s="123"/>
      <c r="G61" s="123"/>
      <c r="H61" s="39"/>
      <c r="I61" s="39"/>
      <c r="J61" s="39"/>
      <c r="K61" s="39"/>
    </row>
    <row r="62" spans="3:11" ht="28.5" customHeight="1">
      <c r="C62" s="22">
        <v>4</v>
      </c>
      <c r="D62" s="23" t="s">
        <v>187</v>
      </c>
      <c r="E62" s="123"/>
      <c r="F62" s="123"/>
      <c r="G62" s="123"/>
      <c r="H62" s="39"/>
      <c r="I62" s="39"/>
      <c r="J62" s="39"/>
      <c r="K62" s="39"/>
    </row>
    <row r="63" spans="3:11" ht="23.25">
      <c r="C63" s="22">
        <v>5</v>
      </c>
      <c r="D63" s="23" t="s">
        <v>156</v>
      </c>
      <c r="E63" s="123"/>
      <c r="F63" s="123"/>
      <c r="G63" s="123"/>
      <c r="H63" s="39"/>
      <c r="I63" s="39"/>
      <c r="J63" s="39"/>
      <c r="K63" s="39"/>
    </row>
    <row r="64" spans="3:11">
      <c r="C64" s="22">
        <v>6</v>
      </c>
      <c r="D64" s="24" t="s">
        <v>72</v>
      </c>
      <c r="E64" s="123"/>
      <c r="F64" s="123"/>
      <c r="G64" s="123"/>
      <c r="H64" s="39"/>
      <c r="I64" s="39"/>
      <c r="J64" s="39"/>
      <c r="K64" s="39"/>
    </row>
    <row r="65" spans="3:11" ht="27.75" customHeight="1">
      <c r="C65" s="22">
        <v>7</v>
      </c>
      <c r="D65" s="52" t="s">
        <v>188</v>
      </c>
      <c r="E65" s="124"/>
      <c r="F65" s="125"/>
      <c r="G65" s="126"/>
      <c r="H65" s="39"/>
      <c r="I65" s="39"/>
      <c r="J65" s="39"/>
      <c r="K65" s="39"/>
    </row>
    <row r="66" spans="3:11" ht="15" customHeight="1">
      <c r="C66" s="22">
        <v>8</v>
      </c>
      <c r="D66" s="23" t="s">
        <v>157</v>
      </c>
      <c r="E66" s="123"/>
      <c r="F66" s="123"/>
      <c r="G66" s="123"/>
      <c r="H66" s="39"/>
      <c r="I66" s="39"/>
      <c r="J66" s="39"/>
      <c r="K66" s="39"/>
    </row>
    <row r="67" spans="3:11" ht="19.5" customHeight="1">
      <c r="C67" s="22">
        <v>9</v>
      </c>
      <c r="D67" s="23" t="s">
        <v>158</v>
      </c>
      <c r="E67" s="48"/>
      <c r="F67" s="49"/>
      <c r="G67" s="50"/>
      <c r="H67" s="39"/>
      <c r="I67" s="39"/>
      <c r="J67" s="39"/>
      <c r="K67" s="39"/>
    </row>
    <row r="68" spans="3:11" ht="30.75" customHeight="1">
      <c r="C68" s="22">
        <v>10</v>
      </c>
      <c r="D68" s="23" t="s">
        <v>159</v>
      </c>
      <c r="E68" s="48"/>
      <c r="F68" s="49"/>
      <c r="G68" s="50"/>
      <c r="H68" s="39"/>
      <c r="I68" s="39"/>
      <c r="J68" s="39"/>
      <c r="K68" s="39"/>
    </row>
    <row r="69" spans="3:11" ht="43.5" customHeight="1">
      <c r="C69" s="22">
        <v>11</v>
      </c>
      <c r="D69" s="23" t="s">
        <v>160</v>
      </c>
      <c r="E69" s="48"/>
      <c r="F69" s="49"/>
      <c r="G69" s="50"/>
      <c r="H69" s="39"/>
      <c r="I69" s="39"/>
      <c r="J69" s="39"/>
      <c r="K69" s="39"/>
    </row>
    <row r="70" spans="3:11" ht="40.5" customHeight="1">
      <c r="C70" s="22">
        <v>12</v>
      </c>
      <c r="D70" s="23" t="s">
        <v>176</v>
      </c>
      <c r="E70" s="48"/>
      <c r="F70" s="49"/>
      <c r="G70" s="50"/>
      <c r="H70" s="39"/>
      <c r="I70" s="39"/>
      <c r="J70" s="39"/>
      <c r="K70" s="39"/>
    </row>
    <row r="71" spans="3:11" ht="36.75" customHeight="1">
      <c r="C71" s="22">
        <v>13</v>
      </c>
      <c r="D71" s="23" t="s">
        <v>177</v>
      </c>
      <c r="E71" s="48"/>
      <c r="F71" s="49"/>
      <c r="G71" s="50"/>
      <c r="H71" s="39"/>
      <c r="I71" s="39"/>
      <c r="J71" s="39"/>
      <c r="K71" s="39"/>
    </row>
    <row r="72" spans="3:11" ht="18" customHeight="1">
      <c r="C72" s="22">
        <v>14</v>
      </c>
      <c r="D72" s="23" t="s">
        <v>161</v>
      </c>
      <c r="E72" s="48"/>
      <c r="F72" s="49"/>
      <c r="G72" s="50"/>
      <c r="H72" s="39"/>
      <c r="I72" s="39"/>
      <c r="J72" s="39"/>
      <c r="K72" s="39"/>
    </row>
    <row r="73" spans="3:11" ht="13.5" customHeight="1">
      <c r="C73" s="22">
        <v>15</v>
      </c>
      <c r="D73" s="23" t="s">
        <v>162</v>
      </c>
      <c r="E73" s="124"/>
      <c r="F73" s="125"/>
      <c r="G73" s="126"/>
      <c r="H73" s="39"/>
      <c r="I73" s="39"/>
      <c r="J73" s="39"/>
      <c r="K73" s="39"/>
    </row>
    <row r="74" spans="3:11">
      <c r="C74" s="22">
        <v>16</v>
      </c>
      <c r="D74" s="23" t="s">
        <v>73</v>
      </c>
      <c r="E74" s="39"/>
      <c r="F74" s="39"/>
      <c r="G74" s="39"/>
      <c r="H74" s="39"/>
      <c r="I74" s="39"/>
      <c r="J74" s="39"/>
      <c r="K74" s="39"/>
    </row>
    <row r="75" spans="3:11">
      <c r="C75" s="39"/>
      <c r="D75" s="39"/>
      <c r="E75" s="39"/>
      <c r="F75" s="39"/>
      <c r="G75" s="39"/>
      <c r="H75" s="39"/>
      <c r="I75" s="39"/>
      <c r="J75" s="39"/>
      <c r="K75" s="39"/>
    </row>
    <row r="76" spans="3:11">
      <c r="C76" s="39"/>
      <c r="D76" s="39"/>
      <c r="E76" s="39"/>
      <c r="F76" s="39"/>
      <c r="G76" s="39"/>
      <c r="H76" s="39"/>
      <c r="I76" s="39"/>
      <c r="J76" s="39"/>
      <c r="K76" s="39"/>
    </row>
    <row r="77" spans="3:11">
      <c r="C77" s="39"/>
      <c r="D77" s="38" t="s">
        <v>74</v>
      </c>
      <c r="E77" s="39"/>
      <c r="F77" s="39"/>
      <c r="G77" s="39"/>
      <c r="H77" s="39"/>
      <c r="I77" s="39"/>
      <c r="J77" s="39"/>
      <c r="K77" s="39"/>
    </row>
    <row r="78" spans="3:11">
      <c r="C78" s="39"/>
      <c r="D78" s="39"/>
      <c r="E78" s="45" t="s">
        <v>75</v>
      </c>
      <c r="F78" s="45" t="s">
        <v>163</v>
      </c>
      <c r="G78" s="39"/>
      <c r="H78" s="39"/>
      <c r="I78" s="39"/>
      <c r="J78" s="39"/>
      <c r="K78" s="39"/>
    </row>
    <row r="79" spans="3:11" ht="40.5" customHeight="1">
      <c r="C79" s="131" t="s">
        <v>74</v>
      </c>
      <c r="D79" s="132"/>
      <c r="E79" s="46" t="s">
        <v>173</v>
      </c>
      <c r="F79" s="44"/>
      <c r="G79" s="39"/>
      <c r="H79" s="39"/>
      <c r="I79" s="39"/>
      <c r="J79" s="39"/>
      <c r="K79" s="39"/>
    </row>
    <row r="80" spans="3:11" ht="36.75" customHeight="1">
      <c r="C80" s="45">
        <v>1</v>
      </c>
      <c r="D80" s="46" t="s">
        <v>164</v>
      </c>
      <c r="E80" s="46" t="s">
        <v>174</v>
      </c>
      <c r="F80" s="44"/>
      <c r="G80" s="39"/>
      <c r="H80" s="39"/>
      <c r="I80" s="39"/>
      <c r="J80" s="39"/>
      <c r="K80" s="39"/>
    </row>
    <row r="81" spans="3:11" ht="45.75" customHeight="1">
      <c r="C81" s="51">
        <v>2</v>
      </c>
      <c r="D81" s="46" t="s">
        <v>167</v>
      </c>
      <c r="E81" s="46" t="s">
        <v>76</v>
      </c>
      <c r="F81" s="44"/>
      <c r="G81" s="39"/>
      <c r="H81" s="39"/>
      <c r="I81" s="39"/>
      <c r="J81" s="39"/>
      <c r="K81" s="39"/>
    </row>
    <row r="82" spans="3:11" ht="36" customHeight="1">
      <c r="C82" s="51">
        <v>3</v>
      </c>
      <c r="D82" s="46" t="s">
        <v>168</v>
      </c>
      <c r="E82" s="46" t="s">
        <v>76</v>
      </c>
      <c r="F82" s="44"/>
      <c r="G82" s="39"/>
      <c r="H82" s="39"/>
      <c r="I82" s="39"/>
      <c r="J82" s="39"/>
      <c r="K82" s="39"/>
    </row>
    <row r="83" spans="3:11" ht="27" customHeight="1">
      <c r="C83" s="51">
        <v>4</v>
      </c>
      <c r="D83" s="46" t="s">
        <v>169</v>
      </c>
      <c r="E83" s="46" t="s">
        <v>76</v>
      </c>
      <c r="F83" s="44"/>
      <c r="G83" s="39"/>
      <c r="H83" s="39"/>
      <c r="I83" s="39"/>
      <c r="J83" s="39"/>
      <c r="K83" s="39"/>
    </row>
    <row r="84" spans="3:11" ht="31.5" customHeight="1">
      <c r="C84" s="133">
        <v>5</v>
      </c>
      <c r="D84" s="46" t="s">
        <v>170</v>
      </c>
      <c r="E84" s="46" t="s">
        <v>76</v>
      </c>
      <c r="F84" s="44"/>
      <c r="G84" s="39"/>
      <c r="H84" s="39"/>
      <c r="I84" s="39"/>
      <c r="J84" s="39"/>
      <c r="K84" s="39"/>
    </row>
    <row r="85" spans="3:11" ht="23.25">
      <c r="C85" s="134"/>
      <c r="D85" s="46" t="s">
        <v>171</v>
      </c>
      <c r="E85" s="46" t="s">
        <v>76</v>
      </c>
      <c r="F85" s="44"/>
      <c r="G85" s="39"/>
      <c r="H85" s="39"/>
      <c r="I85" s="39"/>
      <c r="J85" s="39"/>
      <c r="K85" s="39"/>
    </row>
    <row r="86" spans="3:11">
      <c r="C86" s="135"/>
      <c r="D86" s="44" t="s">
        <v>172</v>
      </c>
      <c r="E86" s="39"/>
      <c r="F86" s="39"/>
      <c r="G86" s="39"/>
      <c r="H86" s="39"/>
      <c r="I86" s="39"/>
      <c r="J86" s="39"/>
      <c r="K86" s="39"/>
    </row>
    <row r="87" spans="3:11">
      <c r="C87" s="39"/>
      <c r="D87" s="39"/>
      <c r="E87" s="39"/>
      <c r="F87" s="39"/>
      <c r="G87" s="39"/>
      <c r="H87" s="39"/>
      <c r="I87" s="39"/>
      <c r="J87" s="39"/>
      <c r="K87" s="39"/>
    </row>
    <row r="88" spans="3:11">
      <c r="C88" s="39"/>
      <c r="D88" s="39"/>
    </row>
  </sheetData>
  <mergeCells count="60">
    <mergeCell ref="E44:F44"/>
    <mergeCell ref="E26:F26"/>
    <mergeCell ref="E27:F27"/>
    <mergeCell ref="C79:D79"/>
    <mergeCell ref="C84:C86"/>
    <mergeCell ref="E62:G62"/>
    <mergeCell ref="E63:G63"/>
    <mergeCell ref="E64:G64"/>
    <mergeCell ref="E65:G65"/>
    <mergeCell ref="E66:G66"/>
    <mergeCell ref="E73:G73"/>
    <mergeCell ref="C58:D58"/>
    <mergeCell ref="E57:G57"/>
    <mergeCell ref="E58:G58"/>
    <mergeCell ref="E59:G59"/>
    <mergeCell ref="E60:G60"/>
    <mergeCell ref="E61:G61"/>
    <mergeCell ref="E48:F48"/>
    <mergeCell ref="E49:F49"/>
    <mergeCell ref="E50:F50"/>
    <mergeCell ref="E51:F51"/>
    <mergeCell ref="E52:F52"/>
    <mergeCell ref="E53:F53"/>
    <mergeCell ref="C31:D31"/>
    <mergeCell ref="E31:G31"/>
    <mergeCell ref="C48:D48"/>
    <mergeCell ref="E47:F47"/>
    <mergeCell ref="E33:G33"/>
    <mergeCell ref="E34:G34"/>
    <mergeCell ref="E35:G35"/>
    <mergeCell ref="E36:G36"/>
    <mergeCell ref="E37:G37"/>
    <mergeCell ref="E38:G38"/>
    <mergeCell ref="E39:G39"/>
    <mergeCell ref="E40:G40"/>
    <mergeCell ref="E41:G41"/>
    <mergeCell ref="E42:G42"/>
    <mergeCell ref="E43:G43"/>
    <mergeCell ref="E32:G32"/>
    <mergeCell ref="E22:G22"/>
    <mergeCell ref="E23:G23"/>
    <mergeCell ref="E24:G24"/>
    <mergeCell ref="E25:G25"/>
    <mergeCell ref="E16:G16"/>
    <mergeCell ref="E17:G17"/>
    <mergeCell ref="E18:G18"/>
    <mergeCell ref="E19:G19"/>
    <mergeCell ref="E20:G20"/>
    <mergeCell ref="E21:G21"/>
    <mergeCell ref="C6:D6"/>
    <mergeCell ref="E6:G6"/>
    <mergeCell ref="E7:G7"/>
    <mergeCell ref="E8:G8"/>
    <mergeCell ref="E9:G9"/>
    <mergeCell ref="E15:G15"/>
    <mergeCell ref="E10:G10"/>
    <mergeCell ref="E11:G11"/>
    <mergeCell ref="E12:G12"/>
    <mergeCell ref="E13:G13"/>
    <mergeCell ref="E14:G1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Stasia</dc:creator>
  <cp:lastModifiedBy>wsybal</cp:lastModifiedBy>
  <cp:lastPrinted>2021-12-30T10:55:33Z</cp:lastPrinted>
  <dcterms:created xsi:type="dcterms:W3CDTF">2018-05-26T18:24:03Z</dcterms:created>
  <dcterms:modified xsi:type="dcterms:W3CDTF">2021-12-30T10:59:20Z</dcterms:modified>
</cp:coreProperties>
</file>