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74396\Desktop\Postępowania 2020\SZPiFP-137-20 Tonery dla Zaopatrzenia\"/>
    </mc:Choice>
  </mc:AlternateContent>
  <xr:revisionPtr revIDLastSave="0" documentId="13_ncr:1_{8C2BE2B3-6E5E-4DE5-BCFC-43851BEA59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31198044" localSheetId="0">Arkusz1!#REF!</definedName>
    <definedName name="_xlnm.Print_Area" localSheetId="0">Arkusz1!$A$1:$I$44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7" i="1" l="1"/>
  <c r="I8" i="1"/>
  <c r="I9" i="1"/>
  <c r="I10" i="1"/>
  <c r="I11" i="1"/>
  <c r="I12" i="1"/>
  <c r="I13" i="1"/>
  <c r="I14" i="1"/>
  <c r="I15" i="1"/>
  <c r="I16" i="1"/>
  <c r="I17" i="1"/>
  <c r="I18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  <c r="H39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<sst xmlns="http://schemas.openxmlformats.org/spreadsheetml/2006/main" count="113" uniqueCount="81">
  <si>
    <t>szt.</t>
  </si>
  <si>
    <t>Cena jednostkowa brutto /zł/</t>
  </si>
  <si>
    <t>Ilość</t>
  </si>
  <si>
    <t>L.p.</t>
  </si>
  <si>
    <t>Równoważne -  nazwa i typ produktu oferowanego przez Wykonawcę</t>
  </si>
  <si>
    <t>Symbol produktu</t>
  </si>
  <si>
    <t>Nazwa urządzenia 
(nazwa artykułu, rodzaj i typ urządzenia)</t>
  </si>
  <si>
    <t xml:space="preserve">   proszę wstawić słowo "NIE" w przypadku oferowania produktu równoważnego</t>
  </si>
  <si>
    <r>
      <t xml:space="preserve">Wartość ogółem brutto /zł/                           </t>
    </r>
    <r>
      <rPr>
        <b/>
        <sz val="9"/>
        <rFont val="Times New Roman"/>
        <family val="1"/>
        <charset val="238"/>
      </rPr>
      <t>(kolumna 5*8)</t>
    </r>
  </si>
  <si>
    <t>KRYTERIUM II Rodzaj  oferowanych materiałów eksploatacyjnych. Proponowany produkt jest produktem oryginalnym* (TAK/NIE) "M"</t>
  </si>
  <si>
    <r>
      <t xml:space="preserve">   M</t>
    </r>
    <r>
      <rPr>
        <vertAlign val="subscript"/>
        <sz val="8"/>
        <rFont val="Times New Roman"/>
        <family val="1"/>
        <charset val="238"/>
      </rPr>
      <t>max</t>
    </r>
    <r>
      <rPr>
        <sz val="8"/>
        <rFont val="Times New Roman"/>
        <family val="1"/>
        <charset val="238"/>
      </rPr>
      <t xml:space="preserve"> = 12</t>
    </r>
  </si>
  <si>
    <t xml:space="preserve">Suma wartości ogółem: </t>
  </si>
  <si>
    <t>Załącznik nr 2 do SIWZ - Wykaz oferowanych materiałów  eksploatacyjnych</t>
  </si>
  <si>
    <t>* proszę wstawić słowo "TAK" w przypadku oferowania oryginalnych produktów</t>
  </si>
  <si>
    <t>j.m.</t>
  </si>
  <si>
    <t>*  kserokopiarka Sharp ARM 165</t>
  </si>
  <si>
    <t>kserokopiarka  Sharp AR 5516 N</t>
  </si>
  <si>
    <t>kserokopiarka Sharp AR 5625, Sharp ARM 256</t>
  </si>
  <si>
    <t>*  kserokopiarka  Ricoh MP 2500, Nashuatec MP 2500</t>
  </si>
  <si>
    <t>kserokopiarka Toshiba e-studio 166</t>
  </si>
  <si>
    <t>kserokopiarka Docujet 4021</t>
  </si>
  <si>
    <t>*  kserokopiarka Develop ineo 215</t>
  </si>
  <si>
    <t>*  kserokopiarka  Nashuatec MP 1600, Nashuatec MP 2000/DSM 622/Ricoh Afficio 1600</t>
  </si>
  <si>
    <t>kserokopiarka Gestetner 2715 CT</t>
  </si>
  <si>
    <t>*  kserokopiaka  Sharp AR 5015/5316/5320</t>
  </si>
  <si>
    <t>kserokopiarka  Kyocera FS 1128 i 1028</t>
  </si>
  <si>
    <t>kserokopiarka  Canon IR 1133</t>
  </si>
  <si>
    <t>kserokopiarka  Gestetner 2808</t>
  </si>
  <si>
    <t>kserokopiarka Ricoh 3613/4015/4615/4618, Nashuatec 3715</t>
  </si>
  <si>
    <t>kserokopiarka Muratec MFX 2225</t>
  </si>
  <si>
    <t>kserokopiarka  Sharp 122/5415</t>
  </si>
  <si>
    <t>* powielacz Priport typu Ricoh DD-4450</t>
  </si>
  <si>
    <t>kserokopiarka Kyocera 1035</t>
  </si>
  <si>
    <t>kserokopiarka Kyocera KM 1620, 1635, 2035, 2050</t>
  </si>
  <si>
    <t>kserokopiarka Mita CC 50</t>
  </si>
  <si>
    <t>kserokopiarka Olivetti  D-Copia 1800F</t>
  </si>
  <si>
    <t>kserokopiarka  Kyocera TASKalfa 1800</t>
  </si>
  <si>
    <t>*  kserokopiarka Ricoh MP 2001 L</t>
  </si>
  <si>
    <t>*  kserokopiarka  Ricoh MP 2014 AD</t>
  </si>
  <si>
    <t>*  kserokopiarka Develop Ineo +227 (cyjan)</t>
  </si>
  <si>
    <t>*  kserokopiarka Develop Ineo +227 (black)</t>
  </si>
  <si>
    <t>*  kserokopiarka Develop Ineo +227 (yellow)</t>
  </si>
  <si>
    <t>*  kserokopiarka Develop Ineo +227 (magenta)</t>
  </si>
  <si>
    <t>kserokopiarka Kyocera Taskalfa 180</t>
  </si>
  <si>
    <t>kserokopiarka Sharp ARM 201</t>
  </si>
  <si>
    <t>kserokopiarka Canon IR 2016J</t>
  </si>
  <si>
    <t>kserokopiarka Ricoh Aficio 450</t>
  </si>
  <si>
    <t>kserokopiarka Sharp MXB-200</t>
  </si>
  <si>
    <t>Toner Sharp AR 202T</t>
  </si>
  <si>
    <t>Toner Sharp AR 020T</t>
  </si>
  <si>
    <t xml:space="preserve"> Toner Sharp AR 310 T</t>
  </si>
  <si>
    <t>Toner Ricoh  typ MP 2500E</t>
  </si>
  <si>
    <t>Toner Toshiba T-1640E-5K</t>
  </si>
  <si>
    <t>Toner KM TN 114</t>
  </si>
  <si>
    <t>Toner TN-118</t>
  </si>
  <si>
    <t>Toner Ricoh typ 1230D</t>
  </si>
  <si>
    <t>Toner CT 110BLK</t>
  </si>
  <si>
    <t>Toner Sharp AR 016T</t>
  </si>
  <si>
    <t>Toner Kyocera TK-130</t>
  </si>
  <si>
    <t>Toner Canon C-EXV40</t>
  </si>
  <si>
    <t>Toner CTDM1BLK</t>
  </si>
  <si>
    <t>Toner Ricoh 1205</t>
  </si>
  <si>
    <t>Toner TS-22</t>
  </si>
  <si>
    <t>Toner Sharp AR-168 LT</t>
  </si>
  <si>
    <t>Tusz JP40HQ</t>
  </si>
  <si>
    <t>Toner Kyocera TK-1140</t>
  </si>
  <si>
    <t>Toner Kyocera TK-410</t>
  </si>
  <si>
    <t>Toner Kyocera 37082010</t>
  </si>
  <si>
    <t>Toner Olivetti B0839</t>
  </si>
  <si>
    <t>Toner Kyocera TK-4105</t>
  </si>
  <si>
    <t>Toner Ricoh MP 2501E</t>
  </si>
  <si>
    <t>Toner Ricoh MP 2014H</t>
  </si>
  <si>
    <t>Toner Develop TN-221C</t>
  </si>
  <si>
    <t>Toner Develop TN-221K</t>
  </si>
  <si>
    <t>Toner Develop TN-221Y</t>
  </si>
  <si>
    <t>Toner Develop TN-221M</t>
  </si>
  <si>
    <t>Toner Kyocera  TK-435</t>
  </si>
  <si>
    <t>Toner Sharp-208T</t>
  </si>
  <si>
    <t>Toner Canon CEXV 14</t>
  </si>
  <si>
    <t>Toner Ricoh  3200D</t>
  </si>
  <si>
    <t>Toner MX-B20GT1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</si>
</sst>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 tint="-0.249977111117893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61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vertAlign val="subscript"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6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Arial CE"/>
      <family val="2"/>
      <charset val="238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6" fillId="0" borderId="0"/>
  </cellStyleXfs>
  <cellXfs count="5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1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3" xfId="2" applyFont="1" applyBorder="1" applyAlignment="1">
      <alignment horizontal="left" wrapText="1"/>
    </xf>
    <xf numFmtId="0" fontId="17" fillId="0" borderId="3" xfId="2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17" fillId="0" borderId="5" xfId="2" applyFont="1" applyBorder="1" applyAlignment="1">
      <alignment horizontal="left" wrapText="1"/>
    </xf>
    <xf numFmtId="0" fontId="17" fillId="0" borderId="2" xfId="2" applyFont="1" applyBorder="1" applyAlignment="1">
      <alignment horizontal="left" wrapText="1"/>
    </xf>
    <xf numFmtId="0" fontId="2" fillId="0" borderId="3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5" xfId="2" applyFont="1" applyBorder="1" applyAlignment="1">
      <alignment horizontal="center"/>
    </xf>
  </cellXfs>
  <cellStyles count="3">
    <cellStyle name="Dobry" xfId="1" builtinId="26"/>
    <cellStyle name="Normalny" xfId="0" builtinId="0"/>
    <cellStyle name="Normalny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419100</xdr:colOff>
      <xdr:row>44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E1EC987-A715-4C58-8CC4-5E184E9BF51B}"/>
            </a:ext>
          </a:extLst>
        </xdr:cNvPr>
        <xdr:cNvSpPr txBox="1"/>
      </xdr:nvSpPr>
      <xdr:spPr>
        <a:xfrm>
          <a:off x="7296150" y="17790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Zeros="0" tabSelected="1" zoomScaleNormal="100" zoomScaleSheetLayoutView="50" workbookViewId="0">
      <selection activeCell="I2" sqref="I2"/>
    </sheetView>
  </sheetViews>
  <sheetFormatPr defaultRowHeight="12.75" x14ac:dyDescent="0.2"/>
  <cols>
    <col min="1" max="1" width="3.7109375" customWidth="1"/>
    <col min="2" max="2" width="42.42578125" customWidth="1"/>
    <col min="3" max="3" width="25.28515625" customWidth="1"/>
    <col min="4" max="4" width="11.5703125" customWidth="1"/>
    <col min="5" max="5" width="8.5703125" customWidth="1"/>
    <col min="6" max="6" width="19.140625" customWidth="1"/>
    <col min="7" max="7" width="16.28515625" customWidth="1"/>
    <col min="8" max="8" width="10.85546875" customWidth="1"/>
    <col min="9" max="9" width="13.5703125" customWidth="1"/>
  </cols>
  <sheetData>
    <row r="1" spans="1:9" ht="15" x14ac:dyDescent="0.25">
      <c r="A1" s="13"/>
      <c r="B1" s="12" t="s">
        <v>12</v>
      </c>
    </row>
    <row r="2" spans="1:9" s="18" customFormat="1" ht="16.5" customHeight="1" x14ac:dyDescent="0.2"/>
    <row r="3" spans="1:9" s="6" customFormat="1" ht="12.75" customHeight="1" thickBot="1" x14ac:dyDescent="0.25">
      <c r="B3" s="7"/>
    </row>
    <row r="4" spans="1:9" s="6" customFormat="1" ht="126" customHeight="1" thickBot="1" x14ac:dyDescent="0.25">
      <c r="A4" s="10" t="s">
        <v>3</v>
      </c>
      <c r="B4" s="9" t="s">
        <v>6</v>
      </c>
      <c r="C4" s="9" t="s">
        <v>5</v>
      </c>
      <c r="D4" s="9" t="s">
        <v>14</v>
      </c>
      <c r="E4" s="10" t="s">
        <v>2</v>
      </c>
      <c r="F4" s="9" t="s">
        <v>9</v>
      </c>
      <c r="G4" s="9" t="s">
        <v>4</v>
      </c>
      <c r="H4" s="9" t="s">
        <v>1</v>
      </c>
      <c r="I4" s="9" t="s">
        <v>8</v>
      </c>
    </row>
    <row r="5" spans="1:9" s="6" customFormat="1" ht="8.25" customHeight="1" thickBot="1" x14ac:dyDescent="0.25">
      <c r="A5" s="31">
        <v>1</v>
      </c>
      <c r="B5" s="33">
        <v>2</v>
      </c>
      <c r="C5" s="32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7">
        <v>9</v>
      </c>
    </row>
    <row r="6" spans="1:9" s="6" customFormat="1" ht="15.75" customHeight="1" x14ac:dyDescent="0.25">
      <c r="A6" s="14">
        <v>1</v>
      </c>
      <c r="B6" s="46" t="s">
        <v>15</v>
      </c>
      <c r="C6" s="36" t="s">
        <v>48</v>
      </c>
      <c r="D6" s="36" t="s">
        <v>0</v>
      </c>
      <c r="E6" s="50">
        <v>20</v>
      </c>
      <c r="F6" s="37"/>
      <c r="G6" s="38"/>
      <c r="H6" s="39"/>
      <c r="I6" s="40">
        <f>E6*H6</f>
        <v>0</v>
      </c>
    </row>
    <row r="7" spans="1:9" s="6" customFormat="1" ht="15.75" customHeight="1" x14ac:dyDescent="0.25">
      <c r="A7" s="5">
        <f t="shared" ref="A7:A38" si="0">A6+1</f>
        <v>2</v>
      </c>
      <c r="B7" s="34" t="s">
        <v>16</v>
      </c>
      <c r="C7" s="41" t="s">
        <v>49</v>
      </c>
      <c r="D7" s="36" t="s">
        <v>0</v>
      </c>
      <c r="E7" s="48">
        <v>2</v>
      </c>
      <c r="F7" s="42"/>
      <c r="G7" s="43"/>
      <c r="H7" s="44"/>
      <c r="I7" s="40">
        <f t="shared" ref="I7:I38" si="1">E7*H7</f>
        <v>0</v>
      </c>
    </row>
    <row r="8" spans="1:9" s="6" customFormat="1" ht="28.5" customHeight="1" x14ac:dyDescent="0.25">
      <c r="A8" s="5">
        <f t="shared" si="0"/>
        <v>3</v>
      </c>
      <c r="B8" s="34" t="s">
        <v>17</v>
      </c>
      <c r="C8" s="41" t="s">
        <v>50</v>
      </c>
      <c r="D8" s="36" t="s">
        <v>0</v>
      </c>
      <c r="E8" s="48">
        <v>3</v>
      </c>
      <c r="F8" s="42"/>
      <c r="G8" s="43"/>
      <c r="H8" s="44"/>
      <c r="I8" s="40">
        <f t="shared" si="1"/>
        <v>0</v>
      </c>
    </row>
    <row r="9" spans="1:9" s="6" customFormat="1" ht="29.25" customHeight="1" x14ac:dyDescent="0.25">
      <c r="A9" s="4">
        <f t="shared" si="0"/>
        <v>4</v>
      </c>
      <c r="B9" s="34" t="s">
        <v>18</v>
      </c>
      <c r="C9" s="41" t="s">
        <v>51</v>
      </c>
      <c r="D9" s="36" t="s">
        <v>0</v>
      </c>
      <c r="E9" s="48">
        <v>5</v>
      </c>
      <c r="F9" s="45"/>
      <c r="G9" s="43"/>
      <c r="H9" s="44"/>
      <c r="I9" s="40">
        <f t="shared" si="1"/>
        <v>0</v>
      </c>
    </row>
    <row r="10" spans="1:9" s="6" customFormat="1" ht="15.75" customHeight="1" x14ac:dyDescent="0.25">
      <c r="A10" s="14">
        <f t="shared" si="0"/>
        <v>5</v>
      </c>
      <c r="B10" s="34" t="s">
        <v>19</v>
      </c>
      <c r="C10" s="41" t="s">
        <v>52</v>
      </c>
      <c r="D10" s="36" t="s">
        <v>0</v>
      </c>
      <c r="E10" s="48">
        <v>1</v>
      </c>
      <c r="F10" s="37"/>
      <c r="G10" s="38"/>
      <c r="H10" s="39"/>
      <c r="I10" s="40">
        <f t="shared" si="1"/>
        <v>0</v>
      </c>
    </row>
    <row r="11" spans="1:9" s="6" customFormat="1" ht="15.75" customHeight="1" x14ac:dyDescent="0.25">
      <c r="A11" s="5">
        <f t="shared" si="0"/>
        <v>6</v>
      </c>
      <c r="B11" s="34" t="s">
        <v>20</v>
      </c>
      <c r="C11" s="41" t="s">
        <v>53</v>
      </c>
      <c r="D11" s="36" t="s">
        <v>0</v>
      </c>
      <c r="E11" s="48">
        <v>1</v>
      </c>
      <c r="F11" s="42"/>
      <c r="G11" s="43"/>
      <c r="H11" s="44"/>
      <c r="I11" s="40">
        <f t="shared" si="1"/>
        <v>0</v>
      </c>
    </row>
    <row r="12" spans="1:9" s="6" customFormat="1" ht="15.75" customHeight="1" x14ac:dyDescent="0.25">
      <c r="A12" s="5">
        <f t="shared" si="0"/>
        <v>7</v>
      </c>
      <c r="B12" s="34" t="s">
        <v>21</v>
      </c>
      <c r="C12" s="41" t="s">
        <v>54</v>
      </c>
      <c r="D12" s="36" t="s">
        <v>0</v>
      </c>
      <c r="E12" s="48">
        <v>3</v>
      </c>
      <c r="F12" s="42"/>
      <c r="G12" s="43"/>
      <c r="H12" s="44"/>
      <c r="I12" s="40">
        <f t="shared" si="1"/>
        <v>0</v>
      </c>
    </row>
    <row r="13" spans="1:9" s="6" customFormat="1" ht="28.5" customHeight="1" x14ac:dyDescent="0.25">
      <c r="A13" s="5">
        <f t="shared" si="0"/>
        <v>8</v>
      </c>
      <c r="B13" s="35" t="s">
        <v>22</v>
      </c>
      <c r="C13" s="41" t="s">
        <v>55</v>
      </c>
      <c r="D13" s="36" t="s">
        <v>0</v>
      </c>
      <c r="E13" s="48">
        <v>6</v>
      </c>
      <c r="F13" s="42"/>
      <c r="G13" s="43"/>
      <c r="H13" s="44"/>
      <c r="I13" s="40">
        <f t="shared" si="1"/>
        <v>0</v>
      </c>
    </row>
    <row r="14" spans="1:9" s="6" customFormat="1" ht="15.75" customHeight="1" x14ac:dyDescent="0.25">
      <c r="A14" s="5">
        <f t="shared" si="0"/>
        <v>9</v>
      </c>
      <c r="B14" s="34" t="s">
        <v>23</v>
      </c>
      <c r="C14" s="41" t="s">
        <v>56</v>
      </c>
      <c r="D14" s="36" t="s">
        <v>0</v>
      </c>
      <c r="E14" s="48">
        <v>1</v>
      </c>
      <c r="F14" s="42"/>
      <c r="G14" s="43"/>
      <c r="H14" s="44"/>
      <c r="I14" s="40">
        <f t="shared" si="1"/>
        <v>0</v>
      </c>
    </row>
    <row r="15" spans="1:9" s="6" customFormat="1" ht="15.75" customHeight="1" x14ac:dyDescent="0.25">
      <c r="A15" s="5">
        <f t="shared" si="0"/>
        <v>10</v>
      </c>
      <c r="B15" s="34" t="s">
        <v>24</v>
      </c>
      <c r="C15" s="41" t="s">
        <v>57</v>
      </c>
      <c r="D15" s="36" t="s">
        <v>0</v>
      </c>
      <c r="E15" s="48">
        <v>7</v>
      </c>
      <c r="F15" s="42"/>
      <c r="G15" s="43"/>
      <c r="H15" s="44"/>
      <c r="I15" s="40">
        <f t="shared" si="1"/>
        <v>0</v>
      </c>
    </row>
    <row r="16" spans="1:9" s="6" customFormat="1" ht="15.75" customHeight="1" x14ac:dyDescent="0.25">
      <c r="A16" s="5">
        <f t="shared" si="0"/>
        <v>11</v>
      </c>
      <c r="B16" s="34" t="s">
        <v>25</v>
      </c>
      <c r="C16" s="41" t="s">
        <v>58</v>
      </c>
      <c r="D16" s="36" t="s">
        <v>0</v>
      </c>
      <c r="E16" s="48">
        <v>2</v>
      </c>
      <c r="F16" s="42"/>
      <c r="G16" s="43"/>
      <c r="H16" s="44"/>
      <c r="I16" s="40">
        <f t="shared" si="1"/>
        <v>0</v>
      </c>
    </row>
    <row r="17" spans="1:9" s="6" customFormat="1" ht="15.75" customHeight="1" x14ac:dyDescent="0.25">
      <c r="A17" s="4">
        <f t="shared" si="0"/>
        <v>12</v>
      </c>
      <c r="B17" s="34" t="s">
        <v>26</v>
      </c>
      <c r="C17" s="41" t="s">
        <v>59</v>
      </c>
      <c r="D17" s="36" t="s">
        <v>0</v>
      </c>
      <c r="E17" s="48">
        <v>1</v>
      </c>
      <c r="F17" s="45"/>
      <c r="G17" s="43"/>
      <c r="H17" s="44"/>
      <c r="I17" s="40">
        <f t="shared" si="1"/>
        <v>0</v>
      </c>
    </row>
    <row r="18" spans="1:9" s="6" customFormat="1" ht="15.75" customHeight="1" x14ac:dyDescent="0.25">
      <c r="A18" s="5">
        <f t="shared" si="0"/>
        <v>13</v>
      </c>
      <c r="B18" s="34" t="s">
        <v>27</v>
      </c>
      <c r="C18" s="41" t="s">
        <v>60</v>
      </c>
      <c r="D18" s="36" t="s">
        <v>0</v>
      </c>
      <c r="E18" s="48">
        <v>1</v>
      </c>
      <c r="F18" s="42"/>
      <c r="G18" s="43"/>
      <c r="H18" s="44"/>
      <c r="I18" s="40">
        <f t="shared" si="1"/>
        <v>0</v>
      </c>
    </row>
    <row r="19" spans="1:9" s="6" customFormat="1" ht="15.75" customHeight="1" x14ac:dyDescent="0.25">
      <c r="A19" s="5">
        <f t="shared" si="0"/>
        <v>14</v>
      </c>
      <c r="B19" s="34" t="s">
        <v>28</v>
      </c>
      <c r="C19" s="41" t="s">
        <v>61</v>
      </c>
      <c r="D19" s="36" t="s">
        <v>0</v>
      </c>
      <c r="E19" s="48">
        <v>2</v>
      </c>
      <c r="F19" s="42"/>
      <c r="G19" s="43"/>
      <c r="H19" s="44"/>
      <c r="I19" s="40">
        <f t="shared" si="1"/>
        <v>0</v>
      </c>
    </row>
    <row r="20" spans="1:9" s="6" customFormat="1" ht="15.75" customHeight="1" x14ac:dyDescent="0.25">
      <c r="A20" s="5">
        <f t="shared" si="0"/>
        <v>15</v>
      </c>
      <c r="B20" s="35" t="s">
        <v>29</v>
      </c>
      <c r="C20" s="41" t="s">
        <v>62</v>
      </c>
      <c r="D20" s="36" t="s">
        <v>0</v>
      </c>
      <c r="E20" s="48">
        <v>1</v>
      </c>
      <c r="F20" s="42"/>
      <c r="G20" s="43"/>
      <c r="H20" s="44"/>
      <c r="I20" s="40">
        <f t="shared" si="1"/>
        <v>0</v>
      </c>
    </row>
    <row r="21" spans="1:9" s="6" customFormat="1" ht="15.75" customHeight="1" x14ac:dyDescent="0.25">
      <c r="A21" s="5">
        <f t="shared" si="0"/>
        <v>16</v>
      </c>
      <c r="B21" s="34" t="s">
        <v>30</v>
      </c>
      <c r="C21" s="41" t="s">
        <v>63</v>
      </c>
      <c r="D21" s="36" t="s">
        <v>0</v>
      </c>
      <c r="E21" s="48">
        <v>2</v>
      </c>
      <c r="F21" s="42"/>
      <c r="G21" s="43"/>
      <c r="H21" s="44"/>
      <c r="I21" s="40">
        <f t="shared" si="1"/>
        <v>0</v>
      </c>
    </row>
    <row r="22" spans="1:9" s="6" customFormat="1" ht="15.75" customHeight="1" x14ac:dyDescent="0.25">
      <c r="A22" s="5">
        <f t="shared" si="0"/>
        <v>17</v>
      </c>
      <c r="B22" s="34" t="s">
        <v>31</v>
      </c>
      <c r="C22" s="41" t="s">
        <v>64</v>
      </c>
      <c r="D22" s="36" t="s">
        <v>0</v>
      </c>
      <c r="E22" s="48">
        <v>5</v>
      </c>
      <c r="F22" s="42"/>
      <c r="G22" s="43"/>
      <c r="H22" s="44"/>
      <c r="I22" s="40">
        <f t="shared" si="1"/>
        <v>0</v>
      </c>
    </row>
    <row r="23" spans="1:9" s="6" customFormat="1" ht="15.75" customHeight="1" x14ac:dyDescent="0.25">
      <c r="A23" s="5">
        <f t="shared" si="0"/>
        <v>18</v>
      </c>
      <c r="B23" s="34" t="s">
        <v>32</v>
      </c>
      <c r="C23" s="41" t="s">
        <v>65</v>
      </c>
      <c r="D23" s="36" t="s">
        <v>0</v>
      </c>
      <c r="E23" s="48">
        <v>1</v>
      </c>
      <c r="F23" s="42"/>
      <c r="G23" s="43"/>
      <c r="H23" s="44"/>
      <c r="I23" s="40">
        <f t="shared" si="1"/>
        <v>0</v>
      </c>
    </row>
    <row r="24" spans="1:9" s="6" customFormat="1" ht="28.5" customHeight="1" x14ac:dyDescent="0.25">
      <c r="A24" s="5">
        <f t="shared" si="0"/>
        <v>19</v>
      </c>
      <c r="B24" s="34" t="s">
        <v>33</v>
      </c>
      <c r="C24" s="41" t="s">
        <v>66</v>
      </c>
      <c r="D24" s="36" t="s">
        <v>0</v>
      </c>
      <c r="E24" s="48">
        <v>3</v>
      </c>
      <c r="F24" s="42"/>
      <c r="G24" s="43"/>
      <c r="H24" s="44"/>
      <c r="I24" s="40">
        <f t="shared" si="1"/>
        <v>0</v>
      </c>
    </row>
    <row r="25" spans="1:9" s="6" customFormat="1" ht="15.75" customHeight="1" x14ac:dyDescent="0.25">
      <c r="A25" s="4">
        <f t="shared" si="0"/>
        <v>20</v>
      </c>
      <c r="B25" s="34" t="s">
        <v>34</v>
      </c>
      <c r="C25" s="41" t="s">
        <v>67</v>
      </c>
      <c r="D25" s="36" t="s">
        <v>0</v>
      </c>
      <c r="E25" s="48">
        <v>1</v>
      </c>
      <c r="F25" s="45"/>
      <c r="G25" s="43"/>
      <c r="H25" s="44"/>
      <c r="I25" s="40">
        <f t="shared" si="1"/>
        <v>0</v>
      </c>
    </row>
    <row r="26" spans="1:9" s="6" customFormat="1" ht="15.75" customHeight="1" x14ac:dyDescent="0.25">
      <c r="A26" s="5">
        <f t="shared" si="0"/>
        <v>21</v>
      </c>
      <c r="B26" s="34" t="s">
        <v>35</v>
      </c>
      <c r="C26" s="41" t="s">
        <v>68</v>
      </c>
      <c r="D26" s="36" t="s">
        <v>0</v>
      </c>
      <c r="E26" s="48">
        <v>2</v>
      </c>
      <c r="F26" s="42"/>
      <c r="G26" s="43"/>
      <c r="H26" s="44"/>
      <c r="I26" s="40">
        <f t="shared" si="1"/>
        <v>0</v>
      </c>
    </row>
    <row r="27" spans="1:9" s="6" customFormat="1" ht="15.75" customHeight="1" x14ac:dyDescent="0.25">
      <c r="A27" s="5">
        <f t="shared" si="0"/>
        <v>22</v>
      </c>
      <c r="B27" s="34" t="s">
        <v>36</v>
      </c>
      <c r="C27" s="41" t="s">
        <v>69</v>
      </c>
      <c r="D27" s="36" t="s">
        <v>0</v>
      </c>
      <c r="E27" s="48">
        <v>5</v>
      </c>
      <c r="F27" s="42"/>
      <c r="G27" s="43"/>
      <c r="H27" s="44"/>
      <c r="I27" s="40">
        <f t="shared" si="1"/>
        <v>0</v>
      </c>
    </row>
    <row r="28" spans="1:9" s="6" customFormat="1" ht="15.75" customHeight="1" x14ac:dyDescent="0.25">
      <c r="A28" s="5">
        <f t="shared" si="0"/>
        <v>23</v>
      </c>
      <c r="B28" s="34" t="s">
        <v>37</v>
      </c>
      <c r="C28" s="41" t="s">
        <v>70</v>
      </c>
      <c r="D28" s="36" t="s">
        <v>0</v>
      </c>
      <c r="E28" s="48">
        <v>60</v>
      </c>
      <c r="F28" s="42"/>
      <c r="G28" s="43"/>
      <c r="H28" s="44"/>
      <c r="I28" s="40">
        <f t="shared" si="1"/>
        <v>0</v>
      </c>
    </row>
    <row r="29" spans="1:9" s="6" customFormat="1" ht="15.75" customHeight="1" x14ac:dyDescent="0.25">
      <c r="A29" s="5">
        <f t="shared" si="0"/>
        <v>24</v>
      </c>
      <c r="B29" s="34" t="s">
        <v>38</v>
      </c>
      <c r="C29" s="41" t="s">
        <v>71</v>
      </c>
      <c r="D29" s="36" t="s">
        <v>0</v>
      </c>
      <c r="E29" s="48">
        <v>12</v>
      </c>
      <c r="F29" s="42"/>
      <c r="G29" s="43"/>
      <c r="H29" s="44"/>
      <c r="I29" s="40">
        <f t="shared" si="1"/>
        <v>0</v>
      </c>
    </row>
    <row r="30" spans="1:9" s="6" customFormat="1" ht="15.75" customHeight="1" x14ac:dyDescent="0.25">
      <c r="A30" s="5">
        <f t="shared" si="0"/>
        <v>25</v>
      </c>
      <c r="B30" s="34" t="s">
        <v>39</v>
      </c>
      <c r="C30" s="41" t="s">
        <v>72</v>
      </c>
      <c r="D30" s="36" t="s">
        <v>0</v>
      </c>
      <c r="E30" s="48">
        <v>5</v>
      </c>
      <c r="F30" s="42"/>
      <c r="G30" s="43"/>
      <c r="H30" s="44"/>
      <c r="I30" s="40">
        <f t="shared" si="1"/>
        <v>0</v>
      </c>
    </row>
    <row r="31" spans="1:9" s="6" customFormat="1" ht="15.75" customHeight="1" x14ac:dyDescent="0.25">
      <c r="A31" s="5">
        <f t="shared" si="0"/>
        <v>26</v>
      </c>
      <c r="B31" s="34" t="s">
        <v>40</v>
      </c>
      <c r="C31" s="41" t="s">
        <v>73</v>
      </c>
      <c r="D31" s="36" t="s">
        <v>0</v>
      </c>
      <c r="E31" s="48">
        <v>7</v>
      </c>
      <c r="F31" s="42"/>
      <c r="G31" s="43"/>
      <c r="H31" s="44"/>
      <c r="I31" s="40">
        <f t="shared" si="1"/>
        <v>0</v>
      </c>
    </row>
    <row r="32" spans="1:9" s="6" customFormat="1" ht="15.75" customHeight="1" x14ac:dyDescent="0.25">
      <c r="A32" s="5">
        <f t="shared" si="0"/>
        <v>27</v>
      </c>
      <c r="B32" s="34" t="s">
        <v>41</v>
      </c>
      <c r="C32" s="41" t="s">
        <v>74</v>
      </c>
      <c r="D32" s="36" t="s">
        <v>0</v>
      </c>
      <c r="E32" s="48">
        <v>5</v>
      </c>
      <c r="F32" s="42"/>
      <c r="G32" s="43"/>
      <c r="H32" s="44"/>
      <c r="I32" s="40">
        <f t="shared" si="1"/>
        <v>0</v>
      </c>
    </row>
    <row r="33" spans="1:9" s="6" customFormat="1" ht="15.75" customHeight="1" x14ac:dyDescent="0.25">
      <c r="A33" s="5">
        <f t="shared" si="0"/>
        <v>28</v>
      </c>
      <c r="B33" s="34" t="s">
        <v>42</v>
      </c>
      <c r="C33" s="41" t="s">
        <v>75</v>
      </c>
      <c r="D33" s="36" t="s">
        <v>0</v>
      </c>
      <c r="E33" s="48">
        <v>5</v>
      </c>
      <c r="F33" s="42"/>
      <c r="G33" s="43"/>
      <c r="H33" s="44"/>
      <c r="I33" s="40">
        <f t="shared" si="1"/>
        <v>0</v>
      </c>
    </row>
    <row r="34" spans="1:9" s="6" customFormat="1" ht="15" customHeight="1" x14ac:dyDescent="0.25">
      <c r="A34" s="5">
        <f t="shared" si="0"/>
        <v>29</v>
      </c>
      <c r="B34" s="34" t="s">
        <v>43</v>
      </c>
      <c r="C34" s="41" t="s">
        <v>76</v>
      </c>
      <c r="D34" s="36" t="s">
        <v>0</v>
      </c>
      <c r="E34" s="48">
        <v>1</v>
      </c>
      <c r="F34" s="42"/>
      <c r="G34" s="43"/>
      <c r="H34" s="44"/>
      <c r="I34" s="40">
        <f t="shared" si="1"/>
        <v>0</v>
      </c>
    </row>
    <row r="35" spans="1:9" s="6" customFormat="1" ht="14.25" customHeight="1" x14ac:dyDescent="0.25">
      <c r="A35" s="5">
        <f t="shared" si="0"/>
        <v>30</v>
      </c>
      <c r="B35" s="34" t="s">
        <v>44</v>
      </c>
      <c r="C35" s="41" t="s">
        <v>77</v>
      </c>
      <c r="D35" s="36" t="s">
        <v>0</v>
      </c>
      <c r="E35" s="48">
        <v>5</v>
      </c>
      <c r="F35" s="42"/>
      <c r="G35" s="43"/>
      <c r="H35" s="44"/>
      <c r="I35" s="40">
        <f t="shared" si="1"/>
        <v>0</v>
      </c>
    </row>
    <row r="36" spans="1:9" s="6" customFormat="1" ht="15.75" customHeight="1" x14ac:dyDescent="0.25">
      <c r="A36" s="5">
        <f t="shared" si="0"/>
        <v>31</v>
      </c>
      <c r="B36" s="34" t="s">
        <v>45</v>
      </c>
      <c r="C36" s="41" t="s">
        <v>78</v>
      </c>
      <c r="D36" s="36" t="s">
        <v>0</v>
      </c>
      <c r="E36" s="48">
        <v>1</v>
      </c>
      <c r="F36" s="42"/>
      <c r="G36" s="43"/>
      <c r="H36" s="44"/>
      <c r="I36" s="40">
        <f t="shared" si="1"/>
        <v>0</v>
      </c>
    </row>
    <row r="37" spans="1:9" s="6" customFormat="1" ht="15.75" customHeight="1" x14ac:dyDescent="0.25">
      <c r="A37" s="5">
        <f t="shared" si="0"/>
        <v>32</v>
      </c>
      <c r="B37" s="34" t="s">
        <v>46</v>
      </c>
      <c r="C37" s="41" t="s">
        <v>79</v>
      </c>
      <c r="D37" s="36" t="s">
        <v>0</v>
      </c>
      <c r="E37" s="48">
        <v>1</v>
      </c>
      <c r="F37" s="42"/>
      <c r="G37" s="43"/>
      <c r="H37" s="44"/>
      <c r="I37" s="40">
        <f t="shared" si="1"/>
        <v>0</v>
      </c>
    </row>
    <row r="38" spans="1:9" s="6" customFormat="1" ht="15.75" customHeight="1" thickBot="1" x14ac:dyDescent="0.3">
      <c r="A38" s="5">
        <f t="shared" si="0"/>
        <v>33</v>
      </c>
      <c r="B38" s="47" t="s">
        <v>47</v>
      </c>
      <c r="C38" s="41" t="s">
        <v>80</v>
      </c>
      <c r="D38" s="36" t="s">
        <v>0</v>
      </c>
      <c r="E38" s="49">
        <v>1</v>
      </c>
      <c r="F38" s="42"/>
      <c r="G38" s="43"/>
      <c r="H38" s="44"/>
      <c r="I38" s="40">
        <f t="shared" si="1"/>
        <v>0</v>
      </c>
    </row>
    <row r="39" spans="1:9" s="6" customFormat="1" ht="12.75" customHeight="1" x14ac:dyDescent="0.2">
      <c r="A39" s="20" t="s">
        <v>11</v>
      </c>
      <c r="B39" s="30"/>
      <c r="C39" s="21"/>
      <c r="D39" s="21"/>
      <c r="E39" s="30"/>
      <c r="F39" s="21"/>
      <c r="G39" s="22"/>
      <c r="H39" s="26">
        <f>SUM(I6:I38)</f>
        <v>0</v>
      </c>
      <c r="I39" s="27"/>
    </row>
    <row r="40" spans="1:9" s="6" customFormat="1" ht="23.25" customHeight="1" thickBot="1" x14ac:dyDescent="0.25">
      <c r="A40" s="23"/>
      <c r="B40" s="24"/>
      <c r="C40" s="24"/>
      <c r="D40" s="24"/>
      <c r="E40" s="24"/>
      <c r="F40" s="24"/>
      <c r="G40" s="25"/>
      <c r="H40" s="24"/>
      <c r="I40" s="28"/>
    </row>
    <row r="41" spans="1:9" s="6" customFormat="1" ht="12.75" customHeight="1" x14ac:dyDescent="0.2">
      <c r="A41" s="29" t="s">
        <v>13</v>
      </c>
      <c r="B41" s="29"/>
      <c r="C41" s="29"/>
      <c r="D41" s="29"/>
      <c r="E41" s="29"/>
      <c r="F41" s="29"/>
      <c r="G41" s="29"/>
      <c r="H41" s="29"/>
      <c r="I41" s="29"/>
    </row>
    <row r="42" spans="1:9" s="6" customFormat="1" ht="12.75" customHeight="1" x14ac:dyDescent="0.2">
      <c r="A42" s="19" t="s">
        <v>7</v>
      </c>
      <c r="B42" s="19"/>
      <c r="C42" s="19"/>
      <c r="D42" s="19"/>
      <c r="E42" s="19"/>
      <c r="F42" s="19"/>
      <c r="G42" s="19"/>
      <c r="H42" s="15"/>
      <c r="I42" s="15"/>
    </row>
    <row r="43" spans="1:9" s="6" customFormat="1" ht="12.75" customHeight="1" x14ac:dyDescent="0.2">
      <c r="A43" s="19" t="s">
        <v>10</v>
      </c>
      <c r="B43" s="19"/>
      <c r="C43" s="19"/>
      <c r="D43" s="15"/>
      <c r="E43" s="15"/>
      <c r="F43" s="15"/>
      <c r="G43" s="15"/>
      <c r="H43" s="15"/>
      <c r="I43" s="15"/>
    </row>
    <row r="44" spans="1:9" s="6" customFormat="1" ht="15" x14ac:dyDescent="0.25">
      <c r="A44" s="3"/>
      <c r="B44" s="2"/>
      <c r="C44" s="1"/>
      <c r="D44" s="3"/>
      <c r="E44" s="3"/>
      <c r="F44" s="11"/>
      <c r="G44" s="8"/>
    </row>
  </sheetData>
  <sheetProtection algorithmName="SHA-512" hashValue="syOKwBMcTuDjADQ0VtwYilw9IukDSCG6Ov72wBOfHr18r1dqf9GBphzC+lb1THkHlEv0ryTn/dE1BkZv+Dd7mQ==" saltValue="8c4tmdEiCf7KtCbRisfv5g==" spinCount="100000" sheet="1" objects="1" scenarios="1"/>
  <mergeCells count="5">
    <mergeCell ref="A41:I41"/>
    <mergeCell ref="A39:G40"/>
    <mergeCell ref="H39:I40"/>
    <mergeCell ref="A42:G42"/>
    <mergeCell ref="A43:C43"/>
  </mergeCells>
  <pageMargins left="0.51181102362204722" right="0.51181102362204722" top="0.55118110236220474" bottom="0.55118110236220474" header="0.31496062992125984" footer="0.31496062992125984"/>
  <pageSetup paperSize="9" scale="87" fitToHeight="0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Libiszewski</dc:creator>
  <cp:lastModifiedBy>Marta Zagrodnik</cp:lastModifiedBy>
  <cp:lastPrinted>2020-02-24T10:33:48Z</cp:lastPrinted>
  <dcterms:created xsi:type="dcterms:W3CDTF">2020-01-22T13:45:32Z</dcterms:created>
  <dcterms:modified xsi:type="dcterms:W3CDTF">2020-12-08T11:41:55Z</dcterms:modified>
</cp:coreProperties>
</file>