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I\PLATFORMA ZAKUPOWA FINALNE 2024 KW II\WARZYWA I OWOCE\"/>
    </mc:Choice>
  </mc:AlternateContent>
  <bookViews>
    <workbookView xWindow="0" yWindow="0" windowWidth="20490" windowHeight="762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73" i="1" l="1"/>
  <c r="G73" i="1"/>
  <c r="J73" i="1"/>
  <c r="G41" i="1" l="1"/>
  <c r="I41" i="1" s="1"/>
  <c r="G42" i="1"/>
  <c r="I42" i="1"/>
  <c r="J42" i="1" s="1"/>
  <c r="G43" i="1"/>
  <c r="I43" i="1"/>
  <c r="J43" i="1"/>
  <c r="G44" i="1"/>
  <c r="I44" i="1" s="1"/>
  <c r="G45" i="1"/>
  <c r="I45" i="1" s="1"/>
  <c r="G46" i="1"/>
  <c r="I46" i="1"/>
  <c r="J46" i="1" s="1"/>
  <c r="G47" i="1"/>
  <c r="I47" i="1"/>
  <c r="J47" i="1"/>
  <c r="G48" i="1"/>
  <c r="I48" i="1" s="1"/>
  <c r="G49" i="1"/>
  <c r="I49" i="1" s="1"/>
  <c r="G50" i="1"/>
  <c r="I50" i="1"/>
  <c r="J50" i="1" s="1"/>
  <c r="G51" i="1"/>
  <c r="I51" i="1"/>
  <c r="J51" i="1"/>
  <c r="G52" i="1"/>
  <c r="I52" i="1" s="1"/>
  <c r="G53" i="1"/>
  <c r="I53" i="1" s="1"/>
  <c r="G54" i="1"/>
  <c r="I54" i="1"/>
  <c r="J54" i="1" s="1"/>
  <c r="G55" i="1"/>
  <c r="I55" i="1"/>
  <c r="J55" i="1"/>
  <c r="G56" i="1"/>
  <c r="I56" i="1" s="1"/>
  <c r="G57" i="1"/>
  <c r="I57" i="1" s="1"/>
  <c r="G58" i="1"/>
  <c r="I58" i="1"/>
  <c r="J58" i="1" s="1"/>
  <c r="G59" i="1"/>
  <c r="I59" i="1"/>
  <c r="J59" i="1"/>
  <c r="G60" i="1"/>
  <c r="I60" i="1" s="1"/>
  <c r="G61" i="1"/>
  <c r="I61" i="1" s="1"/>
  <c r="G62" i="1"/>
  <c r="I62" i="1"/>
  <c r="J62" i="1" s="1"/>
  <c r="G63" i="1"/>
  <c r="I63" i="1"/>
  <c r="J63" i="1"/>
  <c r="G64" i="1"/>
  <c r="I64" i="1" s="1"/>
  <c r="G65" i="1"/>
  <c r="I65" i="1" s="1"/>
  <c r="G66" i="1"/>
  <c r="I66" i="1"/>
  <c r="J66" i="1" s="1"/>
  <c r="G67" i="1"/>
  <c r="I67" i="1"/>
  <c r="J67" i="1"/>
  <c r="G68" i="1"/>
  <c r="I68" i="1" s="1"/>
  <c r="G69" i="1"/>
  <c r="I69" i="1" s="1"/>
  <c r="G70" i="1"/>
  <c r="I70" i="1"/>
  <c r="J70" i="1" s="1"/>
  <c r="G71" i="1"/>
  <c r="I71" i="1"/>
  <c r="J71" i="1"/>
  <c r="G72" i="1"/>
  <c r="I72" i="1" s="1"/>
  <c r="J72" i="1" l="1"/>
  <c r="J68" i="1"/>
  <c r="J64" i="1"/>
  <c r="J60" i="1"/>
  <c r="J56" i="1"/>
  <c r="J52" i="1"/>
  <c r="J48" i="1"/>
  <c r="J44" i="1"/>
  <c r="J69" i="1"/>
  <c r="J65" i="1"/>
  <c r="J61" i="1"/>
  <c r="J57" i="1"/>
  <c r="J53" i="1"/>
  <c r="J49" i="1"/>
  <c r="J45" i="1"/>
  <c r="J41" i="1"/>
  <c r="I40" i="1"/>
  <c r="J40" i="1" s="1"/>
  <c r="G40" i="1"/>
  <c r="G39" i="1"/>
  <c r="I39" i="1" l="1"/>
  <c r="J39" i="1" s="1"/>
</calcChain>
</file>

<file path=xl/sharedStrings.xml><?xml version="1.0" encoding="utf-8"?>
<sst xmlns="http://schemas.openxmlformats.org/spreadsheetml/2006/main" count="151" uniqueCount="119">
  <si>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</si>
  <si>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</si>
  <si>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</si>
  <si>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</si>
  <si>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</si>
  <si>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</si>
  <si>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</si>
  <si>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</si>
  <si>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</si>
  <si>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</si>
  <si>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</si>
  <si>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</si>
  <si>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</si>
  <si>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</si>
  <si>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</si>
  <si>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</si>
  <si>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</si>
  <si>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</si>
  <si>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</si>
  <si>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</si>
  <si>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</si>
  <si>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</si>
  <si>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</si>
  <si>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</si>
  <si>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</si>
  <si>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</si>
  <si>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</si>
  <si>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</si>
  <si>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</si>
  <si>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</si>
  <si>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</si>
  <si>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</si>
  <si>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</si>
  <si>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</si>
  <si>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</si>
  <si>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</si>
  <si>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</si>
  <si>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</si>
  <si>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</si>
  <si>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</si>
  <si>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</si>
  <si>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</si>
  <si>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</si>
  <si>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</si>
  <si>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</si>
  <si>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</si>
  <si>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</si>
  <si>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</si>
  <si>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</si>
  <si>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</si>
  <si>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</si>
  <si>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dostawęowoców i warzyw do Przedszkola Leśna Drużyna w Kamionkach</t>
    </r>
  </si>
  <si>
    <t xml:space="preserve">Odpowiadając na zapytanie: zakup i dostawa owoców i warzyw                                                                                                           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</si>
  <si>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</si>
  <si>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</si>
  <si>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</si>
  <si>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</si>
  <si>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</si>
  <si>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</si>
  <si>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</si>
  <si>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</si>
  <si>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</si>
  <si>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</si>
  <si>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</si>
  <si>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</si>
  <si>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Cytryna</t>
  </si>
  <si>
    <t>pęczek</t>
  </si>
  <si>
    <t>Banan</t>
  </si>
  <si>
    <t>Czosnek</t>
  </si>
  <si>
    <t>Koperek</t>
  </si>
  <si>
    <t>Marchew</t>
  </si>
  <si>
    <t>Natka pietruszki</t>
  </si>
  <si>
    <t>Ogórek świeży</t>
  </si>
  <si>
    <t>Papryka</t>
  </si>
  <si>
    <t>Pietruszka korzeń</t>
  </si>
  <si>
    <t>Pomidor</t>
  </si>
  <si>
    <t>Por świeży</t>
  </si>
  <si>
    <t>Rukola/Roszponka</t>
  </si>
  <si>
    <t>Seler</t>
  </si>
  <si>
    <t>Szczypiorek</t>
  </si>
  <si>
    <t>kg.</t>
  </si>
  <si>
    <t xml:space="preserve">główka </t>
  </si>
  <si>
    <t>szt.</t>
  </si>
  <si>
    <t xml:space="preserve"> </t>
  </si>
  <si>
    <t xml:space="preserve">(pieczęć i podpis Wykonawcy lub osoby uprawnionej do reprezentowania Wykonawcy)                            </t>
  </si>
  <si>
    <t xml:space="preserve">Cebula żółta </t>
  </si>
  <si>
    <t>27.</t>
  </si>
  <si>
    <t>Kalarepa</t>
  </si>
  <si>
    <t>Rzodkiewka</t>
  </si>
  <si>
    <t>Buraki</t>
  </si>
  <si>
    <t>Ziemniaki</t>
  </si>
  <si>
    <t>Kapusta biała</t>
  </si>
  <si>
    <t>Kapusta pekińska</t>
  </si>
  <si>
    <t>Kapusta czerwona</t>
  </si>
  <si>
    <t>Gruszka</t>
  </si>
  <si>
    <t>Pieczarki</t>
  </si>
  <si>
    <t>Sałata masłowa/lodowa</t>
  </si>
  <si>
    <t>28.</t>
  </si>
  <si>
    <t>29.</t>
  </si>
  <si>
    <t>30.</t>
  </si>
  <si>
    <t>op.</t>
  </si>
  <si>
    <t>Znak: 3/2024/PK/OWOCE, WARZYWA</t>
  </si>
  <si>
    <t>Zakup owoców i warzyw na okres 01.05.2024 r. - 31.08.2024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</si>
  <si>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</si>
  <si>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 xml:space="preserve">Arbuz </t>
  </si>
  <si>
    <t>Brzoskwinia</t>
  </si>
  <si>
    <t>Jabłko champion</t>
  </si>
  <si>
    <t>Melon</t>
  </si>
  <si>
    <t>kg</t>
  </si>
  <si>
    <t>Śliwki</t>
  </si>
  <si>
    <t>Truskawki</t>
  </si>
  <si>
    <t>Brokuły</t>
  </si>
  <si>
    <t>Cukinia</t>
  </si>
  <si>
    <t>Kalafior</t>
  </si>
  <si>
    <t>31.</t>
  </si>
  <si>
    <t>32.</t>
  </si>
  <si>
    <t>33.</t>
  </si>
  <si>
    <t>34.</t>
  </si>
  <si>
    <t>RAZEM WARTOŚĆ NETTO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</si>
</sst>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4" fillId="4" borderId="0">
      <alignment horizontal="center" vertical="center"/>
    </xf>
    <xf numFmtId="0" fontId="1" fillId="0" borderId="0"/>
    <xf numFmtId="0" fontId="5" fillId="0" borderId="0">
      <alignment horizontal="left" vertical="top"/>
    </xf>
    <xf numFmtId="0" fontId="6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4" fillId="0" borderId="0">
      <alignment horizontal="left" vertical="top"/>
    </xf>
    <xf numFmtId="0" fontId="4" fillId="0" borderId="0">
      <alignment horizontal="right" vertical="center"/>
    </xf>
    <xf numFmtId="0" fontId="4" fillId="0" borderId="0">
      <alignment horizontal="left" vertical="top"/>
    </xf>
    <xf numFmtId="0" fontId="4" fillId="0" borderId="0">
      <alignment horizontal="right" vertical="center"/>
    </xf>
    <xf numFmtId="0" fontId="5" fillId="0" borderId="0">
      <alignment horizontal="center" vertical="top"/>
    </xf>
    <xf numFmtId="0" fontId="7" fillId="0" borderId="0">
      <alignment horizontal="center" vertical="center"/>
    </xf>
    <xf numFmtId="0" fontId="7" fillId="0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44" fontId="2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Alignme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3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3" fillId="0" borderId="1" xfId="4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44" fontId="3" fillId="5" borderId="0" xfId="23" applyFont="1" applyFill="1" applyAlignment="1">
      <alignment vertical="center"/>
    </xf>
  </cellXfs>
  <cellStyles count="24">
    <cellStyle name="Normalny" xfId="0" builtinId="0"/>
    <cellStyle name="Normalny 2" xfId="1"/>
    <cellStyle name="Normalny 3" xfId="4"/>
    <cellStyle name="S0" xfId="5"/>
    <cellStyle name="S1" xfId="6"/>
    <cellStyle name="S10" xfId="7"/>
    <cellStyle name="S11" xfId="8"/>
    <cellStyle name="S12" xfId="9"/>
    <cellStyle name="S13" xfId="10"/>
    <cellStyle name="S14" xfId="11"/>
    <cellStyle name="S15" xfId="12"/>
    <cellStyle name="S16" xfId="13"/>
    <cellStyle name="S17" xfId="14"/>
    <cellStyle name="S18" xfId="15"/>
    <cellStyle name="S2" xfId="16"/>
    <cellStyle name="S3" xfId="3"/>
    <cellStyle name="S4" xfId="17"/>
    <cellStyle name="S5" xfId="18"/>
    <cellStyle name="S6" xfId="19"/>
    <cellStyle name="S7" xfId="20"/>
    <cellStyle name="S8" xfId="21"/>
    <cellStyle name="S9" xfId="22"/>
    <cellStyle name="Walutowy" xfId="23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9"/>
  <sheetViews>
    <sheetView tabSelected="1" topLeftCell="A55" zoomScaleNormal="100" workbookViewId="0">
      <selection activeCell="J73" sqref="J73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101</v>
      </c>
    </row>
    <row r="3" spans="2:7">
      <c r="G3" s="3"/>
    </row>
    <row r="4" spans="2:7">
      <c r="G4" s="2" t="s">
        <v>11</v>
      </c>
    </row>
    <row r="5" spans="2:7">
      <c r="G5" s="2"/>
    </row>
    <row r="6" spans="2:7">
      <c r="G6" s="2"/>
    </row>
    <row r="7" spans="2:7" ht="15">
      <c r="C7" s="41" t="s">
        <v>12</v>
      </c>
      <c r="D7" s="41"/>
      <c r="E7" s="41"/>
      <c r="G7" s="2"/>
    </row>
    <row r="8" spans="2:7">
      <c r="G8" s="2"/>
    </row>
    <row r="9" spans="2:7">
      <c r="B9" s="42" t="s">
        <v>51</v>
      </c>
      <c r="C9" s="42"/>
      <c r="D9" s="42"/>
      <c r="E9" s="42"/>
      <c r="F9" s="42"/>
      <c r="G9" s="2"/>
    </row>
    <row r="10" spans="2:7">
      <c r="B10" s="42"/>
      <c r="C10" s="42"/>
      <c r="D10" s="42"/>
      <c r="E10" s="42"/>
      <c r="F10" s="42"/>
      <c r="G10" s="2"/>
    </row>
    <row r="11" spans="2:7">
      <c r="B11" s="42"/>
      <c r="C11" s="42"/>
      <c r="D11" s="42"/>
      <c r="E11" s="42"/>
      <c r="F11" s="42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13</v>
      </c>
      <c r="C15" s="19" t="s">
        <v>14</v>
      </c>
      <c r="D15" s="5"/>
    </row>
    <row r="16" spans="2:7" s="6" customFormat="1" ht="24.95" customHeight="1">
      <c r="B16" s="5" t="s">
        <v>15</v>
      </c>
      <c r="C16" s="19" t="s">
        <v>14</v>
      </c>
      <c r="D16" s="5"/>
      <c r="G16" s="5"/>
    </row>
    <row r="17" spans="2:14" s="6" customFormat="1" ht="24.95" customHeight="1">
      <c r="B17" s="5" t="s">
        <v>16</v>
      </c>
      <c r="C17" s="19" t="s">
        <v>14</v>
      </c>
      <c r="E17" s="5"/>
      <c r="H17" s="5"/>
    </row>
    <row r="18" spans="2:14" s="6" customFormat="1" ht="24.95" customHeight="1">
      <c r="B18" s="5" t="s">
        <v>17</v>
      </c>
      <c r="C18" s="19" t="s">
        <v>14</v>
      </c>
      <c r="K18" s="9"/>
      <c r="L18" s="9"/>
      <c r="M18" s="9"/>
      <c r="N18" s="9"/>
    </row>
    <row r="19" spans="2:14" s="6" customFormat="1" ht="24.95" customHeight="1">
      <c r="B19" s="5" t="s">
        <v>18</v>
      </c>
      <c r="C19" s="19" t="s">
        <v>14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43" t="s">
        <v>19</v>
      </c>
      <c r="C23" s="43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52</v>
      </c>
      <c r="C25" s="5"/>
      <c r="D25" s="5"/>
      <c r="E25" s="5"/>
    </row>
    <row r="26" spans="2:14" ht="24.95" customHeight="1">
      <c r="B26" s="5" t="s">
        <v>44</v>
      </c>
      <c r="C26" s="5"/>
      <c r="D26" s="5"/>
      <c r="E26" s="5"/>
    </row>
    <row r="27" spans="2:14" ht="36" customHeight="1">
      <c r="B27" s="19" t="s">
        <v>45</v>
      </c>
      <c r="C27" s="5"/>
      <c r="D27" s="5"/>
      <c r="E27" s="5"/>
    </row>
    <row r="28" spans="2:14" ht="29.25" customHeight="1">
      <c r="B28" s="5" t="s">
        <v>46</v>
      </c>
      <c r="C28" s="5"/>
      <c r="D28" s="5"/>
      <c r="E28" s="5"/>
    </row>
    <row r="29" spans="2:14" ht="33" customHeight="1">
      <c r="B29" s="19" t="s">
        <v>47</v>
      </c>
      <c r="C29" s="5"/>
      <c r="D29" s="5"/>
      <c r="E29" s="5"/>
    </row>
    <row r="30" spans="2:14" ht="18.75" customHeight="1">
      <c r="B30" s="19"/>
      <c r="C30" s="5"/>
      <c r="D30" s="5"/>
      <c r="E30" s="5"/>
    </row>
    <row r="31" spans="2:14">
      <c r="B31" s="5" t="s">
        <v>48</v>
      </c>
    </row>
    <row r="35" spans="2:10" ht="22.5" customHeight="1">
      <c r="B35" s="1"/>
      <c r="C35" s="44" t="s">
        <v>102</v>
      </c>
      <c r="D35" s="44"/>
      <c r="E35" s="44"/>
      <c r="F35" s="44"/>
      <c r="G35" s="44"/>
      <c r="H35" s="44"/>
    </row>
    <row r="38" spans="2:10" s="4" customFormat="1" ht="30.75" customHeight="1">
      <c r="B38" s="20" t="s">
        <v>0</v>
      </c>
      <c r="C38" s="20" t="s">
        <v>1</v>
      </c>
      <c r="D38" s="20" t="s">
        <v>4</v>
      </c>
      <c r="E38" s="20" t="s">
        <v>2</v>
      </c>
      <c r="F38" s="20" t="s">
        <v>3</v>
      </c>
      <c r="G38" s="10" t="s">
        <v>31</v>
      </c>
      <c r="H38" s="10" t="s">
        <v>28</v>
      </c>
      <c r="I38" s="10" t="s">
        <v>29</v>
      </c>
      <c r="J38" s="10" t="s">
        <v>30</v>
      </c>
    </row>
    <row r="39" spans="2:10" s="25" customFormat="1" ht="20.100000000000001" customHeight="1">
      <c r="B39" s="21" t="s">
        <v>5</v>
      </c>
      <c r="C39" s="26" t="s">
        <v>104</v>
      </c>
      <c r="D39" s="27" t="s">
        <v>80</v>
      </c>
      <c r="E39" s="23"/>
      <c r="F39" s="23">
        <v>100</v>
      </c>
      <c r="G39" s="28">
        <f>E39*F39</f>
        <v>0</v>
      </c>
      <c r="H39" s="24"/>
      <c r="I39" s="24">
        <f>G39*H39</f>
        <v>0</v>
      </c>
      <c r="J39" s="24">
        <f>G39+I39</f>
        <v>0</v>
      </c>
    </row>
    <row r="40" spans="2:10" s="4" customFormat="1" ht="20.100000000000001" customHeight="1">
      <c r="B40" s="21" t="s">
        <v>6</v>
      </c>
      <c r="C40" s="22" t="s">
        <v>67</v>
      </c>
      <c r="D40" s="29" t="s">
        <v>80</v>
      </c>
      <c r="E40" s="23"/>
      <c r="F40" s="23">
        <v>200</v>
      </c>
      <c r="G40" s="28">
        <f t="shared" ref="G40:G41" si="0">E40*F40</f>
        <v>0</v>
      </c>
      <c r="H40" s="11"/>
      <c r="I40" s="24">
        <f t="shared" ref="I40:I41" si="1">G40*H40</f>
        <v>0</v>
      </c>
      <c r="J40" s="24">
        <f t="shared" ref="J40:J41" si="2">G40+I40</f>
        <v>0</v>
      </c>
    </row>
    <row r="41" spans="2:10" s="4" customFormat="1" ht="20.100000000000001" customHeight="1">
      <c r="B41" s="21" t="s">
        <v>7</v>
      </c>
      <c r="C41" s="22" t="s">
        <v>105</v>
      </c>
      <c r="D41" s="29" t="s">
        <v>80</v>
      </c>
      <c r="E41" s="23"/>
      <c r="F41" s="23">
        <v>28</v>
      </c>
      <c r="G41" s="28">
        <f t="shared" si="0"/>
        <v>0</v>
      </c>
      <c r="H41" s="24"/>
      <c r="I41" s="24">
        <f t="shared" si="1"/>
        <v>0</v>
      </c>
      <c r="J41" s="24">
        <f t="shared" si="2"/>
        <v>0</v>
      </c>
    </row>
    <row r="42" spans="2:10" s="4" customFormat="1" ht="20.100000000000001" customHeight="1">
      <c r="B42" s="21" t="s">
        <v>8</v>
      </c>
      <c r="C42" s="22" t="s">
        <v>65</v>
      </c>
      <c r="D42" s="29" t="s">
        <v>80</v>
      </c>
      <c r="E42" s="23"/>
      <c r="F42" s="23">
        <v>10</v>
      </c>
      <c r="G42" s="28">
        <f t="shared" ref="G42:G72" si="3">E42*F42</f>
        <v>0</v>
      </c>
      <c r="H42" s="11"/>
      <c r="I42" s="24">
        <f t="shared" ref="I42:I72" si="4">G42*H42</f>
        <v>0</v>
      </c>
      <c r="J42" s="24">
        <f t="shared" ref="J42:J72" si="5">G42+I42</f>
        <v>0</v>
      </c>
    </row>
    <row r="43" spans="2:10" s="4" customFormat="1" ht="20.100000000000001" customHeight="1">
      <c r="B43" s="21" t="s">
        <v>9</v>
      </c>
      <c r="C43" s="22" t="s">
        <v>94</v>
      </c>
      <c r="D43" s="29" t="s">
        <v>80</v>
      </c>
      <c r="E43" s="23"/>
      <c r="F43" s="23">
        <v>12</v>
      </c>
      <c r="G43" s="28">
        <f t="shared" si="3"/>
        <v>0</v>
      </c>
      <c r="H43" s="24"/>
      <c r="I43" s="24">
        <f t="shared" si="4"/>
        <v>0</v>
      </c>
      <c r="J43" s="24">
        <f t="shared" si="5"/>
        <v>0</v>
      </c>
    </row>
    <row r="44" spans="2:10" s="4" customFormat="1" ht="20.100000000000001" customHeight="1">
      <c r="B44" s="21" t="s">
        <v>10</v>
      </c>
      <c r="C44" s="22" t="s">
        <v>106</v>
      </c>
      <c r="D44" s="29" t="s">
        <v>80</v>
      </c>
      <c r="E44" s="23"/>
      <c r="F44" s="23">
        <v>200</v>
      </c>
      <c r="G44" s="28">
        <f t="shared" si="3"/>
        <v>0</v>
      </c>
      <c r="H44" s="11"/>
      <c r="I44" s="24">
        <f t="shared" si="4"/>
        <v>0</v>
      </c>
      <c r="J44" s="24">
        <f t="shared" si="5"/>
        <v>0</v>
      </c>
    </row>
    <row r="45" spans="2:10" s="4" customFormat="1" ht="20.100000000000001" customHeight="1">
      <c r="B45" s="21" t="s">
        <v>20</v>
      </c>
      <c r="C45" s="22" t="s">
        <v>107</v>
      </c>
      <c r="D45" s="29" t="s">
        <v>108</v>
      </c>
      <c r="E45" s="23"/>
      <c r="F45" s="23">
        <v>80</v>
      </c>
      <c r="G45" s="28">
        <f t="shared" si="3"/>
        <v>0</v>
      </c>
      <c r="H45" s="24"/>
      <c r="I45" s="24">
        <f t="shared" si="4"/>
        <v>0</v>
      </c>
      <c r="J45" s="24">
        <f t="shared" si="5"/>
        <v>0</v>
      </c>
    </row>
    <row r="46" spans="2:10" s="4" customFormat="1" ht="20.100000000000001" customHeight="1">
      <c r="B46" s="21" t="s">
        <v>21</v>
      </c>
      <c r="C46" s="22" t="s">
        <v>109</v>
      </c>
      <c r="D46" s="29" t="s">
        <v>80</v>
      </c>
      <c r="E46" s="23"/>
      <c r="F46" s="23">
        <v>30</v>
      </c>
      <c r="G46" s="28">
        <f t="shared" si="3"/>
        <v>0</v>
      </c>
      <c r="H46" s="11"/>
      <c r="I46" s="24">
        <f t="shared" si="4"/>
        <v>0</v>
      </c>
      <c r="J46" s="24">
        <f t="shared" si="5"/>
        <v>0</v>
      </c>
    </row>
    <row r="47" spans="2:10" s="4" customFormat="1" ht="20.100000000000001" customHeight="1">
      <c r="B47" s="21" t="s">
        <v>22</v>
      </c>
      <c r="C47" s="22" t="s">
        <v>110</v>
      </c>
      <c r="D47" s="29" t="s">
        <v>80</v>
      </c>
      <c r="E47" s="23"/>
      <c r="F47" s="23">
        <v>80</v>
      </c>
      <c r="G47" s="28">
        <f t="shared" si="3"/>
        <v>0</v>
      </c>
      <c r="H47" s="24"/>
      <c r="I47" s="24">
        <f t="shared" si="4"/>
        <v>0</v>
      </c>
      <c r="J47" s="24">
        <f t="shared" si="5"/>
        <v>0</v>
      </c>
    </row>
    <row r="48" spans="2:10" s="25" customFormat="1" ht="20.100000000000001" customHeight="1">
      <c r="B48" s="21" t="s">
        <v>23</v>
      </c>
      <c r="C48" s="22" t="s">
        <v>111</v>
      </c>
      <c r="D48" s="29" t="s">
        <v>108</v>
      </c>
      <c r="E48" s="23"/>
      <c r="F48" s="23">
        <v>10</v>
      </c>
      <c r="G48" s="28">
        <f t="shared" si="3"/>
        <v>0</v>
      </c>
      <c r="H48" s="11"/>
      <c r="I48" s="24">
        <f t="shared" si="4"/>
        <v>0</v>
      </c>
      <c r="J48" s="24">
        <f t="shared" si="5"/>
        <v>0</v>
      </c>
    </row>
    <row r="49" spans="2:10" s="25" customFormat="1" ht="20.100000000000001" customHeight="1">
      <c r="B49" s="21" t="s">
        <v>24</v>
      </c>
      <c r="C49" s="22" t="s">
        <v>89</v>
      </c>
      <c r="D49" s="29" t="s">
        <v>80</v>
      </c>
      <c r="E49" s="23"/>
      <c r="F49" s="23">
        <v>40</v>
      </c>
      <c r="G49" s="28">
        <f t="shared" si="3"/>
        <v>0</v>
      </c>
      <c r="H49" s="24"/>
      <c r="I49" s="24">
        <f t="shared" si="4"/>
        <v>0</v>
      </c>
      <c r="J49" s="24">
        <f t="shared" si="5"/>
        <v>0</v>
      </c>
    </row>
    <row r="50" spans="2:10" s="4" customFormat="1" ht="20.100000000000001" customHeight="1">
      <c r="B50" s="21" t="s">
        <v>25</v>
      </c>
      <c r="C50" s="22" t="s">
        <v>85</v>
      </c>
      <c r="D50" s="29" t="s">
        <v>80</v>
      </c>
      <c r="E50" s="23"/>
      <c r="F50" s="23">
        <v>15</v>
      </c>
      <c r="G50" s="28">
        <f t="shared" si="3"/>
        <v>0</v>
      </c>
      <c r="H50" s="11"/>
      <c r="I50" s="24">
        <f t="shared" si="4"/>
        <v>0</v>
      </c>
      <c r="J50" s="24">
        <f t="shared" si="5"/>
        <v>0</v>
      </c>
    </row>
    <row r="51" spans="2:10" s="4" customFormat="1" ht="20.100000000000001" customHeight="1">
      <c r="B51" s="21" t="s">
        <v>26</v>
      </c>
      <c r="C51" s="22" t="s">
        <v>68</v>
      </c>
      <c r="D51" s="29" t="s">
        <v>81</v>
      </c>
      <c r="E51" s="23"/>
      <c r="F51" s="23">
        <v>26</v>
      </c>
      <c r="G51" s="28">
        <f t="shared" si="3"/>
        <v>0</v>
      </c>
      <c r="H51" s="24"/>
      <c r="I51" s="24">
        <f t="shared" si="4"/>
        <v>0</v>
      </c>
      <c r="J51" s="24">
        <f t="shared" si="5"/>
        <v>0</v>
      </c>
    </row>
    <row r="52" spans="2:10" s="4" customFormat="1" ht="20.100000000000001" customHeight="1">
      <c r="B52" s="21" t="s">
        <v>27</v>
      </c>
      <c r="C52" s="22" t="s">
        <v>112</v>
      </c>
      <c r="D52" s="29" t="s">
        <v>80</v>
      </c>
      <c r="E52" s="23"/>
      <c r="F52" s="23">
        <v>40</v>
      </c>
      <c r="G52" s="28">
        <f t="shared" si="3"/>
        <v>0</v>
      </c>
      <c r="H52" s="11"/>
      <c r="I52" s="24">
        <f t="shared" si="4"/>
        <v>0</v>
      </c>
      <c r="J52" s="24">
        <f t="shared" si="5"/>
        <v>0</v>
      </c>
    </row>
    <row r="53" spans="2:10" s="4" customFormat="1" ht="20.100000000000001" customHeight="1">
      <c r="B53" s="21" t="s">
        <v>53</v>
      </c>
      <c r="C53" s="22" t="s">
        <v>87</v>
      </c>
      <c r="D53" s="29" t="s">
        <v>82</v>
      </c>
      <c r="E53" s="23"/>
      <c r="F53" s="23">
        <v>180</v>
      </c>
      <c r="G53" s="28">
        <f t="shared" si="3"/>
        <v>0</v>
      </c>
      <c r="H53" s="24"/>
      <c r="I53" s="24">
        <f t="shared" si="4"/>
        <v>0</v>
      </c>
      <c r="J53" s="24">
        <f t="shared" si="5"/>
        <v>0</v>
      </c>
    </row>
    <row r="54" spans="2:10" s="4" customFormat="1" ht="20.100000000000001" customHeight="1">
      <c r="B54" s="21" t="s">
        <v>54</v>
      </c>
      <c r="C54" s="22" t="s">
        <v>91</v>
      </c>
      <c r="D54" s="29" t="s">
        <v>80</v>
      </c>
      <c r="E54" s="23"/>
      <c r="F54" s="23">
        <v>82</v>
      </c>
      <c r="G54" s="28">
        <f t="shared" si="3"/>
        <v>0</v>
      </c>
      <c r="H54" s="11"/>
      <c r="I54" s="24">
        <f t="shared" si="4"/>
        <v>0</v>
      </c>
      <c r="J54" s="24">
        <f t="shared" si="5"/>
        <v>0</v>
      </c>
    </row>
    <row r="55" spans="2:10" s="25" customFormat="1" ht="20.100000000000001" customHeight="1">
      <c r="B55" s="21" t="s">
        <v>55</v>
      </c>
      <c r="C55" s="22" t="s">
        <v>92</v>
      </c>
      <c r="D55" s="29" t="s">
        <v>82</v>
      </c>
      <c r="E55" s="23"/>
      <c r="F55" s="23">
        <v>9</v>
      </c>
      <c r="G55" s="28">
        <f t="shared" si="3"/>
        <v>0</v>
      </c>
      <c r="H55" s="24"/>
      <c r="I55" s="24">
        <f t="shared" si="4"/>
        <v>0</v>
      </c>
      <c r="J55" s="24">
        <f t="shared" si="5"/>
        <v>0</v>
      </c>
    </row>
    <row r="56" spans="2:10" s="4" customFormat="1" ht="20.100000000000001" customHeight="1">
      <c r="B56" s="21" t="s">
        <v>56</v>
      </c>
      <c r="C56" s="22" t="s">
        <v>93</v>
      </c>
      <c r="D56" s="29" t="s">
        <v>80</v>
      </c>
      <c r="E56" s="23"/>
      <c r="F56" s="23">
        <v>45</v>
      </c>
      <c r="G56" s="28">
        <f t="shared" si="3"/>
        <v>0</v>
      </c>
      <c r="H56" s="11"/>
      <c r="I56" s="24">
        <f t="shared" si="4"/>
        <v>0</v>
      </c>
      <c r="J56" s="24">
        <f t="shared" si="5"/>
        <v>0</v>
      </c>
    </row>
    <row r="57" spans="2:10" s="25" customFormat="1" ht="20.100000000000001" customHeight="1">
      <c r="B57" s="21" t="s">
        <v>57</v>
      </c>
      <c r="C57" s="22" t="s">
        <v>113</v>
      </c>
      <c r="D57" s="29" t="s">
        <v>80</v>
      </c>
      <c r="E57" s="23"/>
      <c r="F57" s="23">
        <v>10</v>
      </c>
      <c r="G57" s="28">
        <f t="shared" si="3"/>
        <v>0</v>
      </c>
      <c r="H57" s="24"/>
      <c r="I57" s="24">
        <f t="shared" si="4"/>
        <v>0</v>
      </c>
      <c r="J57" s="24">
        <f t="shared" si="5"/>
        <v>0</v>
      </c>
    </row>
    <row r="58" spans="2:10" s="4" customFormat="1" ht="20.100000000000001" customHeight="1">
      <c r="B58" s="21" t="s">
        <v>58</v>
      </c>
      <c r="C58" s="22" t="s">
        <v>69</v>
      </c>
      <c r="D58" s="29" t="s">
        <v>66</v>
      </c>
      <c r="E58" s="23"/>
      <c r="F58" s="23">
        <v>175</v>
      </c>
      <c r="G58" s="28">
        <f t="shared" si="3"/>
        <v>0</v>
      </c>
      <c r="H58" s="11"/>
      <c r="I58" s="24">
        <f t="shared" si="4"/>
        <v>0</v>
      </c>
      <c r="J58" s="24">
        <f t="shared" si="5"/>
        <v>0</v>
      </c>
    </row>
    <row r="59" spans="2:10" s="4" customFormat="1" ht="20.100000000000001" customHeight="1">
      <c r="B59" s="21" t="s">
        <v>59</v>
      </c>
      <c r="C59" s="22" t="s">
        <v>70</v>
      </c>
      <c r="D59" s="29" t="s">
        <v>80</v>
      </c>
      <c r="E59" s="23"/>
      <c r="F59" s="23">
        <v>350</v>
      </c>
      <c r="G59" s="28">
        <f t="shared" si="3"/>
        <v>0</v>
      </c>
      <c r="H59" s="24"/>
      <c r="I59" s="24">
        <f t="shared" si="4"/>
        <v>0</v>
      </c>
      <c r="J59" s="24">
        <f t="shared" si="5"/>
        <v>0</v>
      </c>
    </row>
    <row r="60" spans="2:10" s="4" customFormat="1" ht="20.100000000000001" customHeight="1">
      <c r="B60" s="21" t="s">
        <v>60</v>
      </c>
      <c r="C60" s="22" t="s">
        <v>71</v>
      </c>
      <c r="D60" s="29" t="s">
        <v>66</v>
      </c>
      <c r="E60" s="23"/>
      <c r="F60" s="23">
        <v>160</v>
      </c>
      <c r="G60" s="28">
        <f t="shared" si="3"/>
        <v>0</v>
      </c>
      <c r="H60" s="11"/>
      <c r="I60" s="24">
        <f t="shared" si="4"/>
        <v>0</v>
      </c>
      <c r="J60" s="24">
        <f t="shared" si="5"/>
        <v>0</v>
      </c>
    </row>
    <row r="61" spans="2:10" s="4" customFormat="1" ht="20.100000000000001" customHeight="1">
      <c r="B61" s="21" t="s">
        <v>61</v>
      </c>
      <c r="C61" s="22" t="s">
        <v>72</v>
      </c>
      <c r="D61" s="29" t="s">
        <v>80</v>
      </c>
      <c r="E61" s="23"/>
      <c r="F61" s="23">
        <v>141</v>
      </c>
      <c r="G61" s="28">
        <f t="shared" si="3"/>
        <v>0</v>
      </c>
      <c r="H61" s="24"/>
      <c r="I61" s="24">
        <f t="shared" si="4"/>
        <v>0</v>
      </c>
      <c r="J61" s="24">
        <f t="shared" si="5"/>
        <v>0</v>
      </c>
    </row>
    <row r="62" spans="2:10" s="4" customFormat="1" ht="20.100000000000001" customHeight="1">
      <c r="B62" s="21" t="s">
        <v>62</v>
      </c>
      <c r="C62" s="22" t="s">
        <v>73</v>
      </c>
      <c r="D62" s="29" t="s">
        <v>80</v>
      </c>
      <c r="E62" s="23"/>
      <c r="F62" s="23">
        <v>103</v>
      </c>
      <c r="G62" s="28">
        <f t="shared" si="3"/>
        <v>0</v>
      </c>
      <c r="H62" s="11"/>
      <c r="I62" s="24">
        <f t="shared" si="4"/>
        <v>0</v>
      </c>
      <c r="J62" s="24">
        <f t="shared" si="5"/>
        <v>0</v>
      </c>
    </row>
    <row r="63" spans="2:10" s="4" customFormat="1" ht="20.100000000000001" customHeight="1">
      <c r="B63" s="21" t="s">
        <v>63</v>
      </c>
      <c r="C63" s="22" t="s">
        <v>95</v>
      </c>
      <c r="D63" s="29" t="s">
        <v>80</v>
      </c>
      <c r="E63" s="23"/>
      <c r="F63" s="23">
        <v>32</v>
      </c>
      <c r="G63" s="28">
        <f t="shared" si="3"/>
        <v>0</v>
      </c>
      <c r="H63" s="24"/>
      <c r="I63" s="24">
        <f t="shared" si="4"/>
        <v>0</v>
      </c>
      <c r="J63" s="24">
        <f t="shared" si="5"/>
        <v>0</v>
      </c>
    </row>
    <row r="64" spans="2:10" s="4" customFormat="1" ht="20.100000000000001" customHeight="1">
      <c r="B64" s="21" t="s">
        <v>64</v>
      </c>
      <c r="C64" s="22" t="s">
        <v>74</v>
      </c>
      <c r="D64" s="29" t="s">
        <v>80</v>
      </c>
      <c r="E64" s="23"/>
      <c r="F64" s="23">
        <v>184</v>
      </c>
      <c r="G64" s="28">
        <f t="shared" si="3"/>
        <v>0</v>
      </c>
      <c r="H64" s="11"/>
      <c r="I64" s="24">
        <f t="shared" si="4"/>
        <v>0</v>
      </c>
      <c r="J64" s="24">
        <f t="shared" si="5"/>
        <v>0</v>
      </c>
    </row>
    <row r="65" spans="2:10" s="4" customFormat="1" ht="20.100000000000001" customHeight="1">
      <c r="B65" s="21" t="s">
        <v>86</v>
      </c>
      <c r="C65" s="22" t="s">
        <v>75</v>
      </c>
      <c r="D65" s="29" t="s">
        <v>80</v>
      </c>
      <c r="E65" s="23"/>
      <c r="F65" s="23">
        <v>111</v>
      </c>
      <c r="G65" s="28">
        <f t="shared" si="3"/>
        <v>0</v>
      </c>
      <c r="H65" s="24"/>
      <c r="I65" s="24">
        <f t="shared" si="4"/>
        <v>0</v>
      </c>
      <c r="J65" s="24">
        <f t="shared" si="5"/>
        <v>0</v>
      </c>
    </row>
    <row r="66" spans="2:10" s="4" customFormat="1" ht="20.100000000000001" customHeight="1">
      <c r="B66" s="21" t="s">
        <v>97</v>
      </c>
      <c r="C66" s="22" t="s">
        <v>76</v>
      </c>
      <c r="D66" s="29" t="s">
        <v>82</v>
      </c>
      <c r="E66" s="23"/>
      <c r="F66" s="23">
        <v>70</v>
      </c>
      <c r="G66" s="28">
        <f t="shared" si="3"/>
        <v>0</v>
      </c>
      <c r="H66" s="11"/>
      <c r="I66" s="24">
        <f t="shared" si="4"/>
        <v>0</v>
      </c>
      <c r="J66" s="24">
        <f t="shared" si="5"/>
        <v>0</v>
      </c>
    </row>
    <row r="67" spans="2:10" s="4" customFormat="1" ht="20.100000000000001" customHeight="1">
      <c r="B67" s="21" t="s">
        <v>98</v>
      </c>
      <c r="C67" s="22" t="s">
        <v>77</v>
      </c>
      <c r="D67" s="29" t="s">
        <v>100</v>
      </c>
      <c r="E67" s="23"/>
      <c r="F67" s="23">
        <v>10</v>
      </c>
      <c r="G67" s="28">
        <f t="shared" si="3"/>
        <v>0</v>
      </c>
      <c r="H67" s="24"/>
      <c r="I67" s="24">
        <f t="shared" si="4"/>
        <v>0</v>
      </c>
      <c r="J67" s="24">
        <f t="shared" si="5"/>
        <v>0</v>
      </c>
    </row>
    <row r="68" spans="2:10" s="25" customFormat="1" ht="20.100000000000001" customHeight="1">
      <c r="B68" s="21" t="s">
        <v>99</v>
      </c>
      <c r="C68" s="22" t="s">
        <v>88</v>
      </c>
      <c r="D68" s="29" t="s">
        <v>66</v>
      </c>
      <c r="E68" s="23"/>
      <c r="F68" s="23">
        <v>380</v>
      </c>
      <c r="G68" s="28">
        <f t="shared" si="3"/>
        <v>0</v>
      </c>
      <c r="H68" s="11"/>
      <c r="I68" s="24">
        <f t="shared" si="4"/>
        <v>0</v>
      </c>
      <c r="J68" s="24">
        <f t="shared" si="5"/>
        <v>0</v>
      </c>
    </row>
    <row r="69" spans="2:10" s="4" customFormat="1" ht="20.100000000000001" customHeight="1">
      <c r="B69" s="21" t="s">
        <v>114</v>
      </c>
      <c r="C69" s="22" t="s">
        <v>96</v>
      </c>
      <c r="D69" s="29" t="s">
        <v>82</v>
      </c>
      <c r="E69" s="23"/>
      <c r="F69" s="23">
        <v>41</v>
      </c>
      <c r="G69" s="28">
        <f t="shared" si="3"/>
        <v>0</v>
      </c>
      <c r="H69" s="24"/>
      <c r="I69" s="24">
        <f t="shared" si="4"/>
        <v>0</v>
      </c>
      <c r="J69" s="24">
        <f t="shared" si="5"/>
        <v>0</v>
      </c>
    </row>
    <row r="70" spans="2:10" ht="20.100000000000001" customHeight="1">
      <c r="B70" s="21" t="s">
        <v>115</v>
      </c>
      <c r="C70" s="22" t="s">
        <v>78</v>
      </c>
      <c r="D70" s="29" t="s">
        <v>80</v>
      </c>
      <c r="E70" s="23"/>
      <c r="F70" s="23">
        <v>230</v>
      </c>
      <c r="G70" s="28">
        <f t="shared" si="3"/>
        <v>0</v>
      </c>
      <c r="H70" s="11"/>
      <c r="I70" s="24">
        <f t="shared" si="4"/>
        <v>0</v>
      </c>
      <c r="J70" s="24">
        <f t="shared" si="5"/>
        <v>0</v>
      </c>
    </row>
    <row r="71" spans="2:10" ht="20.100000000000001" customHeight="1">
      <c r="B71" s="21" t="s">
        <v>116</v>
      </c>
      <c r="C71" s="22" t="s">
        <v>79</v>
      </c>
      <c r="D71" s="29" t="s">
        <v>66</v>
      </c>
      <c r="E71" s="23"/>
      <c r="F71" s="23">
        <v>24</v>
      </c>
      <c r="G71" s="28">
        <f t="shared" si="3"/>
        <v>0</v>
      </c>
      <c r="H71" s="24"/>
      <c r="I71" s="24">
        <f t="shared" si="4"/>
        <v>0</v>
      </c>
      <c r="J71" s="24">
        <f t="shared" si="5"/>
        <v>0</v>
      </c>
    </row>
    <row r="72" spans="2:10" ht="20.100000000000001" customHeight="1">
      <c r="B72" s="21" t="s">
        <v>117</v>
      </c>
      <c r="C72" s="22" t="s">
        <v>90</v>
      </c>
      <c r="D72" s="29" t="s">
        <v>80</v>
      </c>
      <c r="E72" s="23"/>
      <c r="F72" s="23">
        <v>800</v>
      </c>
      <c r="G72" s="28">
        <f t="shared" si="3"/>
        <v>0</v>
      </c>
      <c r="H72" s="11"/>
      <c r="I72" s="24">
        <f t="shared" si="4"/>
        <v>0</v>
      </c>
      <c r="J72" s="24">
        <f t="shared" si="5"/>
        <v>0</v>
      </c>
    </row>
    <row r="73" spans="2:10" ht="20.100000000000001" customHeight="1">
      <c r="B73" s="47" t="s">
        <v>118</v>
      </c>
      <c r="C73" s="47"/>
      <c r="D73" s="47"/>
      <c r="E73" s="47"/>
      <c r="F73" s="47"/>
      <c r="G73" s="48">
        <f>SUM(G39:G72)</f>
        <v>0</v>
      </c>
      <c r="H73" s="48"/>
      <c r="I73" s="48">
        <f>SUM(I39:I72)</f>
        <v>0</v>
      </c>
      <c r="J73" s="48">
        <f>SUM(J39:J72)</f>
        <v>0</v>
      </c>
    </row>
    <row r="74" spans="2:10" ht="20.100000000000001" customHeight="1">
      <c r="B74" s="30"/>
      <c r="C74" s="31"/>
      <c r="D74" s="32"/>
      <c r="E74" s="33"/>
      <c r="F74" s="33"/>
      <c r="G74" s="34"/>
      <c r="H74" s="35"/>
      <c r="I74" s="36"/>
      <c r="J74" s="36"/>
    </row>
    <row r="75" spans="2:10">
      <c r="B75" s="45" t="s">
        <v>32</v>
      </c>
      <c r="C75" s="45"/>
    </row>
    <row r="77" spans="2:10" s="4" customFormat="1" ht="30" customHeight="1">
      <c r="B77" s="38" t="s">
        <v>33</v>
      </c>
      <c r="C77" s="38"/>
      <c r="D77" s="38"/>
      <c r="E77" s="38"/>
      <c r="F77" s="38"/>
      <c r="G77" s="12"/>
      <c r="H77" s="12"/>
      <c r="I77" s="12"/>
    </row>
    <row r="78" spans="2:10" s="4" customFormat="1" ht="30" customHeight="1">
      <c r="B78" s="12" t="s">
        <v>103</v>
      </c>
      <c r="C78" s="12"/>
      <c r="D78" s="12"/>
      <c r="E78" s="12"/>
      <c r="F78" s="12"/>
      <c r="G78" s="12"/>
      <c r="H78" s="12"/>
      <c r="I78" s="12"/>
    </row>
    <row r="79" spans="2:10" s="14" customFormat="1" ht="30" customHeight="1">
      <c r="B79" s="40" t="s">
        <v>37</v>
      </c>
      <c r="C79" s="40"/>
      <c r="D79" s="40"/>
      <c r="E79" s="40"/>
      <c r="F79" s="40"/>
      <c r="G79" s="40"/>
      <c r="H79" s="40"/>
      <c r="I79" s="40"/>
      <c r="J79" s="40"/>
    </row>
    <row r="80" spans="2:10" s="4" customFormat="1" ht="30" customHeight="1">
      <c r="B80" s="37" t="s">
        <v>34</v>
      </c>
      <c r="C80" s="37"/>
      <c r="D80" s="37"/>
      <c r="E80" s="37"/>
      <c r="F80" s="37"/>
      <c r="G80" s="37"/>
      <c r="H80" s="37"/>
      <c r="I80" s="12"/>
    </row>
    <row r="81" spans="2:10" s="13" customFormat="1" ht="48" customHeight="1">
      <c r="B81" s="40" t="s">
        <v>50</v>
      </c>
      <c r="C81" s="40"/>
      <c r="D81" s="40"/>
      <c r="E81" s="40"/>
      <c r="F81" s="40"/>
      <c r="G81" s="40"/>
      <c r="H81" s="40"/>
      <c r="I81" s="40"/>
      <c r="J81" s="40"/>
    </row>
    <row r="82" spans="2:10" s="13" customFormat="1" ht="62.25" customHeight="1">
      <c r="B82" s="40" t="s">
        <v>35</v>
      </c>
      <c r="C82" s="40"/>
      <c r="D82" s="40"/>
      <c r="E82" s="40"/>
      <c r="F82" s="40"/>
      <c r="G82" s="40"/>
      <c r="H82" s="40"/>
      <c r="I82" s="40"/>
      <c r="J82" s="40"/>
    </row>
    <row r="83" spans="2:10" s="4" customFormat="1" ht="30" customHeight="1">
      <c r="B83" s="37" t="s">
        <v>49</v>
      </c>
      <c r="C83" s="37"/>
      <c r="D83" s="37"/>
      <c r="E83" s="37"/>
      <c r="F83" s="37"/>
      <c r="G83" s="37"/>
      <c r="H83" s="37"/>
      <c r="I83" s="37"/>
      <c r="J83" s="37"/>
    </row>
    <row r="84" spans="2:10" s="4" customFormat="1" ht="47.25" customHeight="1">
      <c r="B84" s="39" t="s">
        <v>36</v>
      </c>
      <c r="C84" s="39"/>
      <c r="D84" s="39"/>
      <c r="E84" s="39"/>
      <c r="F84" s="39"/>
      <c r="G84" s="39"/>
      <c r="H84" s="39"/>
      <c r="I84" s="39"/>
      <c r="J84" s="39"/>
    </row>
    <row r="85" spans="2:10">
      <c r="B85" s="12"/>
      <c r="C85" s="12"/>
      <c r="D85" s="12"/>
      <c r="E85" s="12"/>
      <c r="F85" s="12"/>
      <c r="G85" s="12"/>
      <c r="H85" s="12"/>
      <c r="I85" s="12"/>
    </row>
    <row r="86" spans="2:10" ht="15" customHeight="1">
      <c r="B86" s="12"/>
      <c r="C86" s="12"/>
      <c r="D86" s="12"/>
      <c r="E86" s="12"/>
      <c r="F86" s="12"/>
      <c r="G86" s="12"/>
      <c r="H86" s="12"/>
      <c r="I86" s="12"/>
    </row>
    <row r="87" spans="2:10" ht="15" customHeight="1">
      <c r="B87" s="45" t="s">
        <v>38</v>
      </c>
      <c r="C87" s="45"/>
      <c r="D87" s="45"/>
      <c r="E87" s="12"/>
      <c r="F87" s="12"/>
      <c r="G87" s="12"/>
      <c r="H87" s="12"/>
      <c r="I87" s="12"/>
    </row>
    <row r="89" spans="2:10">
      <c r="B89" s="46" t="s">
        <v>42</v>
      </c>
      <c r="C89" s="46"/>
      <c r="D89" s="46"/>
      <c r="E89" s="46"/>
      <c r="F89" s="46"/>
      <c r="G89" s="46"/>
    </row>
    <row r="90" spans="2:10">
      <c r="B90" s="15"/>
      <c r="C90" s="15"/>
      <c r="D90" s="15"/>
      <c r="E90" s="15"/>
      <c r="F90" s="15"/>
      <c r="G90" s="15"/>
    </row>
    <row r="91" spans="2:10">
      <c r="B91" s="46" t="s">
        <v>43</v>
      </c>
      <c r="C91" s="46"/>
      <c r="D91" s="46"/>
      <c r="E91" s="46"/>
      <c r="F91" s="46"/>
      <c r="G91" s="46"/>
    </row>
    <row r="92" spans="2:10">
      <c r="B92" s="15"/>
      <c r="C92" s="15"/>
      <c r="D92" s="15"/>
      <c r="E92" s="15"/>
      <c r="F92" s="15"/>
      <c r="G92" s="15"/>
    </row>
    <row r="94" spans="2:10">
      <c r="E94" s="18"/>
      <c r="F94" s="18"/>
      <c r="G94" s="18"/>
      <c r="H94" s="18"/>
    </row>
    <row r="95" spans="2:10">
      <c r="E95" s="18"/>
      <c r="F95" s="18"/>
      <c r="G95" s="18"/>
      <c r="H95" s="18"/>
    </row>
    <row r="96" spans="2:10">
      <c r="E96" s="18"/>
      <c r="F96" s="18"/>
      <c r="G96" s="18"/>
      <c r="H96" s="18"/>
    </row>
    <row r="97" spans="2:11">
      <c r="B97" t="s">
        <v>40</v>
      </c>
      <c r="D97" t="s">
        <v>41</v>
      </c>
    </row>
    <row r="98" spans="2:11">
      <c r="B98" s="17" t="s">
        <v>39</v>
      </c>
      <c r="D98" s="16" t="s">
        <v>84</v>
      </c>
      <c r="K98" s="16"/>
    </row>
    <row r="99" spans="2:11">
      <c r="E99" s="16" t="s">
        <v>83</v>
      </c>
    </row>
  </sheetData>
  <mergeCells count="16">
    <mergeCell ref="B87:D87"/>
    <mergeCell ref="B89:G89"/>
    <mergeCell ref="B91:G91"/>
    <mergeCell ref="B81:J81"/>
    <mergeCell ref="B82:J82"/>
    <mergeCell ref="B83:J83"/>
    <mergeCell ref="B80:H80"/>
    <mergeCell ref="B77:F77"/>
    <mergeCell ref="B84:J84"/>
    <mergeCell ref="B79:J79"/>
    <mergeCell ref="C7:E7"/>
    <mergeCell ref="B9:F11"/>
    <mergeCell ref="B23:C23"/>
    <mergeCell ref="C35:H35"/>
    <mergeCell ref="B75:C75"/>
    <mergeCell ref="B73:F73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2022-12-06T08:45:14Z</cp:lastPrinted>
  <dcterms:created xsi:type="dcterms:W3CDTF">2020-05-24T09:53:44Z</dcterms:created>
  <dcterms:modified xsi:type="dcterms:W3CDTF">2024-04-15T08:12:49Z</dcterms:modified>
</cp:coreProperties>
</file>