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-120" yWindow="-120" windowWidth="29040" windowHeight="15840" tabRatio="964" firstSheet="1" activeTab="4"/>
  </bookViews>
  <sheets>
    <sheet name="1. Gaza, kompresy" sheetId="12" r:id="rId1"/>
    <sheet name="2. Wyroby medyczne różne" sheetId="40" r:id="rId2"/>
    <sheet name="3. Opatrunki na rany" sheetId="24" r:id="rId3"/>
    <sheet name="4. Opatrunki, przylepce,serwety" sheetId="5" r:id="rId4"/>
    <sheet name="5. Fartuchy, opaski, serwety" sheetId="13" r:id="rId5"/>
    <sheet name="6. Cewniki centralne i dializac" sheetId="18" r:id="rId6"/>
    <sheet name="7. WM dla bloku" sheetId="39" r:id="rId7"/>
    <sheet name="8. WM, opatrunki, plastry, serw" sheetId="10" r:id="rId8"/>
    <sheet name="9. Zestaw do konikopunkcji" sheetId="30" r:id="rId9"/>
    <sheet name="10. ZESTAW DO KRIKOTYROIDOTOMII" sheetId="25" r:id="rId10"/>
    <sheet name="11. KLIPSOWNICA GASTROSKOPOWA" sheetId="53" r:id="rId11"/>
    <sheet name="12.  Kompres do dez. skóry" sheetId="54" r:id="rId12"/>
    <sheet name="MAG 13. Wata, pieluchomajtki" sheetId="32" r:id="rId13"/>
    <sheet name="MAG 14. Pokrycia stołu operac" sheetId="19" r:id="rId14"/>
    <sheet name="MAG 15. Rękawica do mycia" sheetId="29" r:id="rId15"/>
    <sheet name="MAG 16. Ubrania, pościel" sheetId="36" r:id="rId16"/>
    <sheet name="MAG 17. WM dla bloku (2)" sheetId="43" r:id="rId17"/>
    <sheet name="MAG 18. Okularki" sheetId="44" r:id="rId18"/>
    <sheet name="19. Łyżki do wideolaryngoskopu" sheetId="41" r:id="rId19"/>
    <sheet name="20. filtr do insuflatora" sheetId="42" r:id="rId20"/>
    <sheet name="21. Opatrunki na rany (2)" sheetId="45" r:id="rId21"/>
    <sheet name="22. Maska krtaniowa I-GEL" sheetId="46" r:id="rId22"/>
    <sheet name="23. Cewniki PICC i Medline" sheetId="47" r:id="rId23"/>
    <sheet name="24. Maski krtaniowe" sheetId="48" r:id="rId24"/>
    <sheet name="MAG 25. Worki i płytki stomijne" sheetId="50" r:id="rId25"/>
    <sheet name="26. Zestaw do cięcia cesarskieg" sheetId="51" r:id="rId26"/>
    <sheet name="27. ELEKTRODA NEUTRALNA" sheetId="55" r:id="rId27"/>
    <sheet name="28. Sprzęt dla sterylizacji" sheetId="56" r:id="rId28"/>
  </sheets>
  <externalReferences>
    <externalReference r:id="rId29"/>
  </externalReferences>
  <definedNames>
    <definedName name="A1501300" localSheetId="10">'[1]1. Leki'!#REF!</definedName>
    <definedName name="A1501300" localSheetId="11">'[1]1. Leki'!#REF!</definedName>
    <definedName name="A1501300" localSheetId="26">'[1]1. Leki'!#REF!</definedName>
    <definedName name="A1501300" localSheetId="27">'[1]1. Leki'!#REF!</definedName>
    <definedName name="A1501300">'[1]1. Leki'!#REF!</definedName>
    <definedName name="F1450800">"$arkusz1.$f$#odwołanie"</definedName>
    <definedName name="G502900">"$arkusz3.$f$#odwołanie"</definedName>
    <definedName name="_xlnm.Print_Area" localSheetId="0">'1. Gaza, kompresy'!$A$1:$N$21</definedName>
    <definedName name="_xlnm.Print_Area" localSheetId="9">'10. ZESTAW DO KRIKOTYROIDOTOMII'!$A$1:$N$7</definedName>
    <definedName name="_xlnm.Print_Area" localSheetId="10">'11. KLIPSOWNICA GASTROSKOPOWA'!$A$1:$N$7</definedName>
    <definedName name="_xlnm.Print_Area" localSheetId="11">'12.  Kompres do dez. skóry'!$A$1:$N$6</definedName>
    <definedName name="_xlnm.Print_Area" localSheetId="18">'19. Łyżki do wideolaryngoskopu'!$A$1:$N$8</definedName>
    <definedName name="_xlnm.Print_Area" localSheetId="1">'2. Wyroby medyczne różne'!$A$1:$N$5</definedName>
    <definedName name="_xlnm.Print_Area" localSheetId="19">'20. filtr do insuflatora'!$A$1:$N$3</definedName>
    <definedName name="_xlnm.Print_Area" localSheetId="20">'21. Opatrunki na rany (2)'!$A$1:$N$5</definedName>
    <definedName name="_xlnm.Print_Area" localSheetId="21">'22. Maska krtaniowa I-GEL'!$A$1:$N$3</definedName>
    <definedName name="_xlnm.Print_Area" localSheetId="22">'23. Cewniki PICC i Medline'!$A$1:$N$11</definedName>
    <definedName name="_xlnm.Print_Area" localSheetId="23">'24. Maski krtaniowe'!$A$1:$N$5</definedName>
    <definedName name="_xlnm.Print_Area" localSheetId="26">'27. ELEKTRODA NEUTRALNA'!$A$1:$N$3</definedName>
    <definedName name="_xlnm.Print_Area" localSheetId="27">'28. Sprzęt dla sterylizacji'!$A$1:$N$5</definedName>
    <definedName name="_xlnm.Print_Area" localSheetId="2">'3. Opatrunki na rany'!$A$1:$N$11</definedName>
    <definedName name="_xlnm.Print_Area" localSheetId="3">'4. Opatrunki, przylepce,serwety'!$A$1:$N$37</definedName>
    <definedName name="_xlnm.Print_Area" localSheetId="4">'5. Fartuchy, opaski, serwety'!$A$1:$N$36</definedName>
    <definedName name="_xlnm.Print_Area" localSheetId="5">'6. Cewniki centralne i dializac'!$A$1:$N$6</definedName>
    <definedName name="_xlnm.Print_Area" localSheetId="6">'7. WM dla bloku'!$A$1:$N$5</definedName>
    <definedName name="_xlnm.Print_Area" localSheetId="7">'8. WM, opatrunki, plastry, serw'!$A$1:$N$42</definedName>
    <definedName name="_xlnm.Print_Area" localSheetId="8">'9. Zestaw do konikopunkcji'!$A$1:$N$4</definedName>
    <definedName name="_xlnm.Print_Area" localSheetId="12">'MAG 13. Wata, pieluchomajtki'!$A$1:$N$26</definedName>
    <definedName name="_xlnm.Print_Area" localSheetId="13">'MAG 14. Pokrycia stołu operac'!$A$1:$N$2</definedName>
    <definedName name="_xlnm.Print_Area" localSheetId="14">'MAG 15. Rękawica do mycia'!$A$1:$N$3</definedName>
    <definedName name="_xlnm.Print_Area" localSheetId="15">'MAG 16. Ubrania, pościel'!$A$1:$N$16</definedName>
    <definedName name="_xlnm.Print_Area" localSheetId="16">'MAG 17. WM dla bloku (2)'!$A$1:$N$14</definedName>
    <definedName name="_xlnm.Print_Area" localSheetId="17">'MAG 18. Okularki'!$A$1:$N$4</definedName>
    <definedName name="_xlnm.Print_Area" localSheetId="24">'MAG 25. Worki i płytki stomijne'!$A$1:$N$15</definedName>
    <definedName name="_xlnm.Print_Titles" localSheetId="0">'1. Gaza, kompresy'!$1:$1</definedName>
    <definedName name="_xlnm.Print_Titles" localSheetId="9">'10. ZESTAW DO KRIKOTYROIDOTOMII'!$1:$1</definedName>
    <definedName name="_xlnm.Print_Titles" localSheetId="10">'11. KLIPSOWNICA GASTROSKOPOWA'!$1:$1</definedName>
    <definedName name="_xlnm.Print_Titles" localSheetId="11">'12.  Kompres do dez. skóry'!$1:$1</definedName>
    <definedName name="_xlnm.Print_Titles" localSheetId="18">'19. Łyżki do wideolaryngoskopu'!$1:$1</definedName>
    <definedName name="_xlnm.Print_Titles" localSheetId="19">'20. filtr do insuflatora'!$1:$1</definedName>
    <definedName name="_xlnm.Print_Titles" localSheetId="4">'5. Fartuchy, opaski, serwety'!$1:$1</definedName>
    <definedName name="_xlnm.Print_Titles" localSheetId="5">'6. Cewniki centralne i dializac'!$1:$1</definedName>
    <definedName name="_xlnm.Print_Titles" localSheetId="6">'7. WM dla bloku'!$1:$1</definedName>
    <definedName name="_xlnm.Print_Titles" localSheetId="12">'MAG 13. Wata, pieluchomajtki'!$1:$1</definedName>
    <definedName name="_xlnm.Print_Titles" localSheetId="13">'MAG 14. Pokrycia stołu operac'!$1:$1</definedName>
    <definedName name="_xlnm.Print_Titles" localSheetId="16">'MAG 17. WM dla bloku (2)'!$1:$1</definedName>
    <definedName name="_xlnm.Print_Titles" localSheetId="17">'MAG 18. Okularki'!$1:$1</definedName>
  </definedNames>
  <calcPr calcId="152511"/>
</workbook>
</file>

<file path=xl/calcChain.xml><?xml version="1.0" encoding="utf-8"?>
<calcChain xmlns="http://schemas.openxmlformats.org/spreadsheetml/2006/main">
  <c r="E34" i="5" l="1"/>
  <c r="E10" i="13" l="1"/>
  <c r="E4" i="12"/>
</calcChain>
</file>

<file path=xl/sharedStrings.xml><?xml version="1.0" encoding="utf-8"?>
<sst xmlns="http://schemas.openxmlformats.org/spreadsheetml/2006/main" count="1359" uniqueCount="648">
  <si>
    <t>Opis</t>
  </si>
  <si>
    <t>rozmiar</t>
  </si>
  <si>
    <t>j.m.</t>
  </si>
  <si>
    <t>ilość zamawiana</t>
  </si>
  <si>
    <t>-</t>
  </si>
  <si>
    <t>lp</t>
  </si>
  <si>
    <t>szt.</t>
  </si>
  <si>
    <t>op.</t>
  </si>
  <si>
    <t>5 cm x 4 m</t>
  </si>
  <si>
    <t>10 cm x 4 m</t>
  </si>
  <si>
    <t>15 cm x 4 m</t>
  </si>
  <si>
    <t>12 cm x 4 m</t>
  </si>
  <si>
    <t>12 cm x 3 m</t>
  </si>
  <si>
    <t>15 cm x 3 m</t>
  </si>
  <si>
    <t>2,5 cm x 5 m</t>
  </si>
  <si>
    <t>1,25 cm x 5 m</t>
  </si>
  <si>
    <t>10 cm x 10 m</t>
  </si>
  <si>
    <t>15 cm x 10 m</t>
  </si>
  <si>
    <t>op</t>
  </si>
  <si>
    <t>10 cm x 3 m</t>
  </si>
  <si>
    <t>rozmiar XL</t>
  </si>
  <si>
    <t>dla dzieci o wadze od 2 do 5 kilogramów</t>
  </si>
  <si>
    <t>rozmiar L lub uniwersalny</t>
  </si>
  <si>
    <r>
      <t>1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</si>
  <si>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KOD KATALOGOWY</t>
  </si>
  <si>
    <t>rozmiar L</t>
  </si>
  <si>
    <t>rozmiar M</t>
  </si>
  <si>
    <t>2,5 cm x 9,2 m</t>
  </si>
  <si>
    <t>1,25 cm x 9,2 m</t>
  </si>
  <si>
    <t>8 cm x 5m</t>
  </si>
  <si>
    <t>800 ml</t>
  </si>
  <si>
    <t>* Wykonawca nieodpłatnie udostępnia pompę do podciśnieniowej terapii leczenia ran</t>
  </si>
  <si>
    <t>tuba
(15 g)</t>
  </si>
  <si>
    <t>5 cm x 2 m</t>
  </si>
  <si>
    <t>op.
(3 szt.)</t>
  </si>
  <si>
    <t>op.
(20 zestawów)</t>
  </si>
  <si>
    <t>op.
(50 sztuk)</t>
  </si>
  <si>
    <t>12 cm x 24 cm</t>
  </si>
  <si>
    <t>22 cm x 28 cm</t>
  </si>
  <si>
    <t>op. (250 szt.)</t>
  </si>
  <si>
    <t>op. (150 szt.)</t>
  </si>
  <si>
    <t>op. (300 szt.)</t>
  </si>
  <si>
    <t>10 cm x 6 cm</t>
  </si>
  <si>
    <t>15 cm x 8 cm</t>
  </si>
  <si>
    <t>op.
(10 szt)</t>
  </si>
  <si>
    <t>10 cm x 10 cm</t>
  </si>
  <si>
    <t>15 cm x 15 cm</t>
  </si>
  <si>
    <t>20 cm x 30 cm</t>
  </si>
  <si>
    <t>5 cm x 5 cm</t>
  </si>
  <si>
    <t xml:space="preserve"> maska 
25 cm x 25 cm</t>
  </si>
  <si>
    <t>34 cm x 9 cm</t>
  </si>
  <si>
    <t>komplet</t>
  </si>
  <si>
    <t>45 cm x 45 cm
otwór o średnicy 6 cm</t>
  </si>
  <si>
    <t>80 cm x 140 cm</t>
  </si>
  <si>
    <t>50 cm x 75 cm
otwór 6 cm x 8 cm</t>
  </si>
  <si>
    <t>10 cm x 20 m</t>
  </si>
  <si>
    <t>90 cm x 60 cm</t>
  </si>
  <si>
    <t>rozmiar L (3) 
obwód pasa 
100 cm - 150 cm</t>
  </si>
  <si>
    <t>rozmiar M (2) 
obwód pasa 
75 cm - 110 cm</t>
  </si>
  <si>
    <t>16 cm x 200 cm</t>
  </si>
  <si>
    <t>19 mm x 76 mm</t>
  </si>
  <si>
    <t>210 cm x 90 cm x 20 cm</t>
  </si>
  <si>
    <t>7,5 cm x 7,5 cm</t>
  </si>
  <si>
    <t>40 cm x 60 cm</t>
  </si>
  <si>
    <t>10 cm x 20 cm</t>
  </si>
  <si>
    <t>20 cm x 20 cm</t>
  </si>
  <si>
    <t>30 cm x 10 cm</t>
  </si>
  <si>
    <t>op.
(50 szt.)</t>
  </si>
  <si>
    <t>tamponada 
1 g / 30 cm</t>
  </si>
  <si>
    <t>op.
(3 szt)</t>
  </si>
  <si>
    <t>op.
(100 sztuk)</t>
  </si>
  <si>
    <t>op.
(2 szt.)</t>
  </si>
  <si>
    <t>op.
(25 szt.)</t>
  </si>
  <si>
    <t>op.
(5 szt.)</t>
  </si>
  <si>
    <t>33 cm x 50 cm</t>
  </si>
  <si>
    <t>51 cm x 80 cm</t>
  </si>
  <si>
    <t>87 cm x 90 cm</t>
  </si>
  <si>
    <t>75 cm x 90 cm</t>
  </si>
  <si>
    <t>45 cm x 75 cm</t>
  </si>
  <si>
    <t>100 cm x 120 cm 
(plus 20 cm mankiet) /serweta/
75 cmx 58 cm /worki/</t>
  </si>
  <si>
    <t>160 cm x 250 cm</t>
  </si>
  <si>
    <t>60 cm x 90 cm</t>
  </si>
  <si>
    <t>op.
(10 sztuk)</t>
  </si>
  <si>
    <t>7 cm x 20 m</t>
  </si>
  <si>
    <t>op.
(1 szt.)</t>
  </si>
  <si>
    <t>op.
(1 szt)</t>
  </si>
  <si>
    <t>1 - palec</t>
  </si>
  <si>
    <t>4 - udo,głowa</t>
  </si>
  <si>
    <t>2 - dłoń, przedramię, stopa</t>
  </si>
  <si>
    <t>3 - ramię, podudzie, kolano</t>
  </si>
  <si>
    <t>5 - klatka piersiowa, brzuch</t>
  </si>
  <si>
    <t>op.
(30 szt.)</t>
  </si>
  <si>
    <t>15 cm x 10 cm</t>
  </si>
  <si>
    <t>op.
(500 szt.)</t>
  </si>
  <si>
    <t xml:space="preserve">1/2 m2 </t>
  </si>
  <si>
    <t>120 cm x 180 cm</t>
  </si>
  <si>
    <t>150 cm x 180 cm</t>
  </si>
  <si>
    <t>rozmiar XL
lub
95 cm x 120 cm
lub
uniwersalny</t>
  </si>
  <si>
    <t>op.
(20 x 18 szt.)</t>
  </si>
  <si>
    <t>op.
(16 x 10 szt.)</t>
  </si>
  <si>
    <t xml:space="preserve">PODKŁAD PODGIPSOWY NATURANY
- wykonany z bawełny lub wiskozy
</t>
  </si>
  <si>
    <t xml:space="preserve">OPASKA GIPSOWA
- czas wiązania: około 3-5 minut
- na perforowanym tubusie z tworzywa sztucznego
- pakowana po 2 sztuki
</t>
  </si>
  <si>
    <t xml:space="preserve">SIATKOWY RĘKAW OPATRUNKOWY
- długość w stanie rozciągniętym 25 m
- wykonany z przędzy poliureatnowej (15%) oraz przędzy poliamidowej (85%)
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</si>
  <si>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</si>
  <si>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 xml:space="preserve">CHUSTECZKI PIELĘGNACYJNE DLA NOWORODKÓW
- nasączone mlekiem oraz ekstraktem z miodu
- pakowane po 64 sztuki w opakowaniu
</t>
  </si>
  <si>
    <t xml:space="preserve">PATYCZKI HIGIENICZNE
- bawełniane
- pakowane po 200 sztuk w plastikowe pudełko
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</si>
  <si>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</si>
  <si>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</si>
  <si>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</si>
  <si>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</si>
  <si>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PIELUSZKI DLA NOWORODKÓW
- z wycięciem na gojący się pępek
- posiadają pozytywną opinię PZH oraz Instytutu Matki i Dziecka
- pakowane po 78 sztuk w opakowaniu
</t>
  </si>
  <si>
    <t xml:space="preserve">PODKŁAD CHŁONNY
- wielowarstwowy: folia antypoślizgowa, pulpa celulozowa, włóknina hydrofilowa
- pakowane po 30 sztuk
</t>
  </si>
  <si>
    <t xml:space="preserve">RĘKAW ORTOPEDYCZNY, BAWEŁNIANY
- materiał: 100% przędzy bawełnianej
- wyrób jednorazowy
- stosowany jako pierwsza warstwa opatrunku podgipsowego
</t>
  </si>
  <si>
    <t xml:space="preserve">RĘKAWICA DO MYCIA CHOREGO
- z materiału wchłaniającego niegorszego niż airlaid
- jednorazowa , niepodfoliowana
</t>
  </si>
  <si>
    <t xml:space="preserve">WATA CELULOZOWA W ROLCE
- bielona
- pakowana po 150 g
</t>
  </si>
  <si>
    <t xml:space="preserve">WATA BAWEŁNIANA
- biała
- pakowana po 500 g
</t>
  </si>
  <si>
    <t xml:space="preserve">WATA CELULOZOWA W PŁATACH
- bielona
- równomiernie marszczona, niepyląca, niełamliwa, chłonna
- pakowana po 5 kg
</t>
  </si>
  <si>
    <t xml:space="preserve">OSŁONKA NA GŁOWICE USG
- pudrowana
- pakowane pojedynczo (144 sztuki w opakowaniu zbiorczym)
</t>
  </si>
  <si>
    <t>20 cm x 20 cm 
(przed zwinięciem)</t>
  </si>
  <si>
    <t>12 cm x 12 cm 
(przed zwinięciem)</t>
  </si>
  <si>
    <t xml:space="preserve">POKROWCE NA MATERAC
- jednorazowego użytku
</t>
  </si>
  <si>
    <t xml:space="preserve">STAZA BEZLATEKSOWA DO UCISKANIA ŻYŁY PRZY POBIERANIU KRWI
- wykonana z szerokiego rozciągliwego paska gumy syntetycznej
- pakowana po 25 sztuk w 1 rolce (opakowaniu)
</t>
  </si>
  <si>
    <t xml:space="preserve">SPODNIE (KRÓTKIE) DO KOLONOSKOPII
- z włókniny poliprepylenowej (lub SMS) o gramaturze minimum 40 g/m2
- jednorazowego użytku
- kolor niebieski, granatowy lub zielony
</t>
  </si>
  <si>
    <t xml:space="preserve">FARTUCH FOLIOWY
- indywidualnie pakowany
- krój z wiązaniem w talii, zakładany przez głowę
- pakowany po 100 sztuk w opakowaniu zbiorczym
</t>
  </si>
  <si>
    <t>71 cm x 116 cm</t>
  </si>
  <si>
    <t>KOSZULA OPERACYJNA DLA PACJENTA
- z włókniny SMS o gramaturze minimum 35 g/m2
- niewiązana, zakładana przez głowę, z wycięciem V pod szyją
- kolor niebieski lub granatowy</t>
  </si>
  <si>
    <t xml:space="preserve">RĘKAWICA DO MYCIA CHOREGO ZAWIERAJĄCA ŚRODEK MYJĄCY
- gramatura minimum 90 g/m²
- anatomiczny, zaookrąglony kształt
- jednorazowa  
</t>
  </si>
  <si>
    <t>op.
(20 szt.)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</si>
  <si>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</si>
  <si>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</si>
  <si>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rozmiar XXL</t>
  </si>
  <si>
    <t xml:space="preserve">3 cm x 6 cm </t>
  </si>
  <si>
    <t>op.
(100 szt.)</t>
  </si>
  <si>
    <t>10 x 10 cm
(warstwa chłonna 
7 cm x 7 cm)</t>
  </si>
  <si>
    <t>10 x 10 cm
(warstwa chłonna 
10 cm x 10 cm)</t>
  </si>
  <si>
    <t>op.
(10 szt.)</t>
  </si>
  <si>
    <t xml:space="preserve">4 cm x 4,5 cm
(rozłożony 9 cm x 12 cm)  </t>
  </si>
  <si>
    <t>5 cm x 5 cm
pakiet po 3 szt.</t>
  </si>
  <si>
    <t>5 cm x 5 cm
pakiet po 5 szt.</t>
  </si>
  <si>
    <t>5 cm x 5 cm
pakiet po 10 szt.</t>
  </si>
  <si>
    <t>7,5 cm x 7,5 cm
pakiet po 3 szt.</t>
  </si>
  <si>
    <t>7,5 cm x 7,5 cm
pakiet po 5 szt.</t>
  </si>
  <si>
    <t>7,5 cm x 7,5 cm
pakiet po 10 szt.</t>
  </si>
  <si>
    <t>10 cm x 10 cm
pakiet po 3 szt.</t>
  </si>
  <si>
    <t>10 cm x 10 cm
pakiet po 5 szt.</t>
  </si>
  <si>
    <t>10 cm x 10 cm
pakiet po 10 szt.</t>
  </si>
  <si>
    <t>10 cm x 10 cm
pakiet po 20 szt.</t>
  </si>
  <si>
    <t>45 cm x 45 cm
pakiet po 2 szt.</t>
  </si>
  <si>
    <t>45 cm x 45 cm
pakiet po 5 szt.</t>
  </si>
  <si>
    <t>3 mm x 76 mm</t>
  </si>
  <si>
    <t>6 mm x 76 mm</t>
  </si>
  <si>
    <t>12 mm x 101 mm</t>
  </si>
  <si>
    <t>opatrunek 
(10 x 7,5 x 3,3 cm)
folia 
(15 cm x 20 cm)</t>
  </si>
  <si>
    <t xml:space="preserve">opatrunek 
(18 x 12,5 x 3,3 cm)
folia 
(20 cm x 30 cm)
</t>
  </si>
  <si>
    <t xml:space="preserve">opatrunek 
(25 x 15 x 3,3 cm)
folia 
(20 cm x 30 cm)
</t>
  </si>
  <si>
    <r>
      <t xml:space="preserve">DIAGNOSTYKA: </t>
    </r>
    <r>
      <rPr>
        <b/>
        <sz val="11"/>
        <rFont val="Calibri"/>
        <family val="2"/>
        <charset val="238"/>
        <scheme val="minor"/>
      </rPr>
      <t xml:space="preserve">BEZPIECZNY NAKŁUWACZ AUTOMATYCZNY
</t>
    </r>
    <r>
      <rPr>
        <sz val="11"/>
        <rFont val="Calibri"/>
        <family val="2"/>
        <charset val="238"/>
        <scheme val="minor"/>
      </rPr>
      <t xml:space="preserve">- sterylny, jednorazowego użytku
</t>
    </r>
    <r>
      <rPr>
        <i/>
        <sz val="11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umożliwia pobranie próbki krwi kapilarnej z opuszka palca lub płatka ucha do badań
</t>
    </r>
  </si>
  <si>
    <t>21 G
głębokość nakłucia: 
2,4 mm</t>
  </si>
  <si>
    <t>23 G
głębokość nakłucia: 
1,8 mm</t>
  </si>
  <si>
    <r>
      <t xml:space="preserve">DIAGNOSTYKA: </t>
    </r>
    <r>
      <rPr>
        <b/>
        <sz val="11"/>
        <rFont val="Calibri"/>
        <family val="2"/>
        <charset val="238"/>
        <scheme val="minor"/>
      </rPr>
      <t xml:space="preserve">BEZPIECZNY NAKŁUWACZ AUTOMATYCZNY
</t>
    </r>
    <r>
      <rPr>
        <i/>
        <sz val="11"/>
        <rFont val="Calibri"/>
        <family val="2"/>
        <charset val="238"/>
        <scheme val="minor"/>
      </rPr>
      <t>- wymagania jak przy rozmiarze 23G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</si>
  <si>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Luer-Lock</t>
    </r>
    <r>
      <rPr>
        <sz val="11"/>
        <color theme="1"/>
        <rFont val="Calibri"/>
        <family val="2"/>
        <charset val="238"/>
        <scheme val="minor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</si>
  <si>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50 ml / 60 ml
skala co 1 ml</t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</si>
  <si>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DO LEKÓW ŚWIATŁOCZUŁYCH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Luer-Lock</t>
    </r>
    <r>
      <rPr>
        <sz val="11"/>
        <color theme="1"/>
        <rFont val="Calibri"/>
        <family val="2"/>
        <charset val="238"/>
        <scheme val="minor"/>
      </rPr>
      <t xml:space="preserve">
- niepirogenna, nietoksyczna
- zabarwienie bursztynowe
- blokada tłoka przed przypadkowym wysunięciem tłoka
- uszczelnienie w postaci podwójnego pierścienia na korku położonym na szczycie tłoka
- brak ftalanów oraz lateksu
</t>
    </r>
  </si>
  <si>
    <t>100 ml
skala co 2 ml</t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</si>
  <si>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stożek do cewnika, usytuowany centralnie
- dołączone dwa łączniki Luer
- blokada tłoka przed przypadkowym wysunięciem tłoka
- uszczelnienie w postaci podwójnego pierścienia na korku położonym na szczycie tłoka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</si>
  <si>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INSULINOWA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dopakowana igła 0.40 x 13 mm
- przezroczysty zbiornik, kontrastujący tłok oraz czarna skala pomiarowa
- blokada tłoka przed wypadnięciem tłoka
- brak ftalanów oraz lateksu
</t>
    </r>
  </si>
  <si>
    <t>1 ml
U-40 jednostek</t>
  </si>
  <si>
    <t>dla dorosłych
długość drenu: 
500 cm  (+/- 5%)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</si>
  <si>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- sterylny lub mikrobiologicznie czysty, jednorazowego użytku
- z PVC
- mocowanie pod brodą za pomocą miękkiego, przesuwnego pierścienia regulacji
- uniwersalny łącznik
- gwiazdkowy przekrój drenu odporny na zagięcia
- brak lateksu
- pakowanie: 1 sztuka
</t>
    </r>
  </si>
  <si>
    <t xml:space="preserve">3
waga pacjenta: 30 - 50 kg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</si>
  <si>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- sterylna, jednorazowego użytku
- z biokompatybilnego silikonu
- kodowany kolorystycznie zależnie od rozmiaru balonik kontrolny z oznaczeniem rozmiaru maski 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</si>
  <si>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3</t>
    </r>
    <r>
      <rPr>
        <sz val="11"/>
        <rFont val="Calibri"/>
        <family val="2"/>
        <charset val="238"/>
        <scheme val="minor"/>
      </rPr>
      <t xml:space="preserve">
</t>
    </r>
  </si>
  <si>
    <t xml:space="preserve">4
waga pacjenta: 50 - 70 kg
</t>
  </si>
  <si>
    <t xml:space="preserve">5
waga pacjenta: 70 - 100 kg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</si>
  <si>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</t>
    </r>
    <r>
      <rPr>
        <sz val="11"/>
        <rFont val="Calibri"/>
        <family val="2"/>
        <charset val="238"/>
        <scheme val="minor"/>
      </rPr>
      <t xml:space="preserve">
- sterylna, jednorazowego użytku
- z elastycznego PVC
- bez mankietu
- znacznik RTG na całej długości rurki
- podwójny znacznik głębokości umożliwiający kontrolę położenia rurki
</t>
    </r>
  </si>
  <si>
    <t>średnice
między 2 mm a 10 mm
(co 0,5 mm)</t>
  </si>
  <si>
    <t>ramiona rozciągliwe do 160 cm
dodatkowa rura 
100 cm
worek
3000 ml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</si>
  <si>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</t>
    </r>
    <r>
      <rPr>
        <sz val="11"/>
        <rFont val="Calibri"/>
        <family val="2"/>
        <charset val="238"/>
        <scheme val="minor"/>
      </rPr>
      <t xml:space="preserve">
- sterylny, jednorazowego użytku
- z wysokiej jakości EVA pozbawionego PVC
- uniwersalne połączenie 15F/22M oraz 22F
- rozciągliwe ramiona
- bezlateksowy worek oddechowy
- dodatkowa rozciągliwa rura
- kolanko z portem Luer-Lock
</t>
    </r>
  </si>
  <si>
    <t>70 cm x 120 cm</t>
  </si>
  <si>
    <t>50 cm x 60 cm</t>
  </si>
  <si>
    <r>
      <t xml:space="preserve">CHIRURGIA AKCESORIA: </t>
    </r>
    <r>
      <rPr>
        <b/>
        <sz val="11"/>
        <rFont val="Calibri"/>
        <family val="2"/>
        <charset val="238"/>
        <scheme val="minor"/>
      </rPr>
      <t xml:space="preserve">KIESZEŃ SAMOPRZYLEPNA
</t>
    </r>
    <r>
      <rPr>
        <sz val="11"/>
        <rFont val="Calibri"/>
        <family val="2"/>
        <charset val="238"/>
        <scheme val="minor"/>
      </rPr>
      <t>- sterylna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jednokomorowa
</t>
    </r>
  </si>
  <si>
    <r>
      <t xml:space="preserve">CHIRURGIA AKCESORIA: </t>
    </r>
    <r>
      <rPr>
        <b/>
        <sz val="11"/>
        <rFont val="Calibri"/>
        <family val="2"/>
        <charset val="238"/>
        <scheme val="minor"/>
      </rPr>
      <t xml:space="preserve">ZESTAW OSŁON NA KOŃCZYNĘ
</t>
    </r>
    <r>
      <rPr>
        <sz val="11"/>
        <rFont val="Calibri"/>
        <family val="2"/>
        <charset val="238"/>
        <scheme val="minor"/>
      </rPr>
      <t xml:space="preserve">- sterylne
</t>
    </r>
  </si>
  <si>
    <t>5,6 cm x 7 cm</t>
  </si>
  <si>
    <t>op.
(25 szt)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</si>
  <si>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ZESTAW DO KRIKOTYROIDOTOMII</t>
    </r>
    <r>
      <rPr>
        <sz val="11"/>
        <rFont val="Calibri"/>
        <family val="2"/>
        <charset val="238"/>
        <scheme val="minor"/>
      </rPr>
      <t xml:space="preserve">
- sterylny, jednorazowego użytku
</t>
    </r>
    <r>
      <rPr>
        <b/>
        <sz val="11"/>
        <rFont val="Calibri"/>
        <family val="2"/>
        <charset val="238"/>
        <scheme val="minor"/>
      </rPr>
      <t>skład zestawu:</t>
    </r>
    <r>
      <rPr>
        <sz val="11"/>
        <rFont val="Calibri"/>
        <family val="2"/>
        <charset val="238"/>
        <scheme val="minor"/>
      </rPr>
      <t xml:space="preserve">
- skalpel w rozmiarze 10
- prowadnica do trudnych intubacji (bougie)
- rurka tracheostomijna z mankietem, rozmiar 6,0
- strzykawka 10 ml
- tasiemka do rurek tracheostomijnych
- obrazkowa instrukcja przeprowadzenia zabiegu
</t>
    </r>
  </si>
  <si>
    <t>op.
(1 komplet)</t>
  </si>
  <si>
    <t>ramiona rozciągliwe do 300 cm
dodatkowa rura 
150 cm
worek
2000 ml</t>
  </si>
  <si>
    <t>00, 0, 1, 2, 3, 4, 5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</si>
  <si>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ANESTETYCZNA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3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</si>
  <si>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</t>
    </r>
    <r>
      <rPr>
        <b/>
        <sz val="11"/>
        <rFont val="Calibri"/>
        <family val="2"/>
        <charset val="238"/>
        <scheme val="minor"/>
      </rPr>
      <t>- bezbarwny</t>
    </r>
    <r>
      <rPr>
        <sz val="11"/>
        <rFont val="Calibri"/>
        <family val="2"/>
        <charset val="238"/>
        <scheme val="minor"/>
      </rPr>
      <t xml:space="preserve">
- dren wykonany z PE o średnicy 1,0 x 2,0 mm
- zakończenie typu Luer-Lock
</t>
    </r>
  </si>
  <si>
    <t>długość
300 cm</t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</si>
  <si>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CZTEROŚWIATŁOWYCH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pozycji 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</si>
  <si>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PIĘCIOŚWIATŁOWYCH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pozycji 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</si>
  <si>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średnice
świateł cewnika: 
16/18/18/18/12 G
</t>
    </r>
    <r>
      <rPr>
        <b/>
        <sz val="11"/>
        <color rgb="FF000000"/>
        <rFont val="Calibri"/>
        <family val="2"/>
        <charset val="238"/>
        <scheme val="minor"/>
      </rPr>
      <t>długość: 20 cm</t>
    </r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</si>
  <si>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dzieci
</t>
    </r>
  </si>
  <si>
    <t>dla dzieci
kaniula 
2.0 mm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</si>
  <si>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dorosłych
</t>
    </r>
  </si>
  <si>
    <t>dla dorosłych
kaniula 
4.0 mm</t>
  </si>
  <si>
    <t>około 1,6 ml
długość około
200 cm</t>
  </si>
  <si>
    <r>
      <t xml:space="preserve">INFUZJA: </t>
    </r>
    <r>
      <rPr>
        <b/>
        <sz val="11"/>
        <rFont val="Calibri"/>
        <family val="2"/>
        <charset val="238"/>
        <scheme val="minor"/>
      </rPr>
      <t>ZESTAW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PRZEDŁUŻACĄCY DO POMPY INFUZYJNEJ
- możliwość użycia do pompy ALARIS CC</t>
    </r>
    <r>
      <rPr>
        <sz val="11"/>
        <rFont val="Calibri"/>
        <family val="2"/>
        <charset val="238"/>
        <scheme val="minor"/>
      </rPr>
      <t xml:space="preserve">
- sterylny, jednorazowego użytku
- niewchłaniający leków
- posiada dysk z czujnikiem ciśnienia i zacisk typu Roberts
</t>
    </r>
  </si>
  <si>
    <t>rozmiar M
długość całkowita 115 cm</t>
  </si>
  <si>
    <t>rozmiar L
długość całkowita 125 cm</t>
  </si>
  <si>
    <t>rozmiar XL
długość całkowita 140 cm</t>
  </si>
  <si>
    <t>L</t>
  </si>
  <si>
    <t>XL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</si>
  <si>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</si>
  <si>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</si>
  <si>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</si>
  <si>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</si>
  <si>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</si>
  <si>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</si>
  <si>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 ŻYŁ OBWODOWYCH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polimeru FEP wykrywalnego w promieniach RTG
- z ostrzem formowanym termicznie
- igła z potrójnym ostrzem
- przezroczysta komora wypływu zwrotnego
- możliwość użycia do odbarczenia odmy
</t>
    </r>
  </si>
  <si>
    <t>14 G
2.10 x 83 mm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</si>
  <si>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</si>
  <si>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</si>
  <si>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</si>
  <si>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</si>
  <si>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</si>
  <si>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</si>
  <si>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</si>
  <si>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</si>
  <si>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</si>
  <si>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</si>
  <si>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</si>
  <si>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</si>
  <si>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</si>
  <si>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</si>
  <si>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</si>
  <si>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</si>
  <si>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</si>
  <si>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</si>
  <si>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</si>
  <si>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</si>
  <si>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</si>
  <si>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</si>
  <si>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</si>
  <si>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</si>
  <si>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</si>
  <si>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</si>
  <si>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</si>
  <si>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</si>
  <si>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</si>
  <si>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</si>
  <si>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</si>
  <si>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</si>
  <si>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</si>
  <si>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</si>
  <si>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</si>
  <si>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</si>
  <si>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</si>
  <si>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</si>
  <si>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</si>
  <si>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</si>
  <si>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</si>
  <si>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</si>
  <si>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</si>
  <si>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</si>
  <si>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</si>
  <si>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</si>
  <si>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</si>
  <si>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</si>
  <si>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</si>
  <si>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</si>
  <si>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</si>
  <si>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</si>
  <si>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</si>
  <si>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</si>
  <si>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</si>
  <si>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</si>
  <si>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</si>
  <si>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</si>
  <si>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</si>
  <si>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</si>
  <si>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</si>
  <si>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</si>
  <si>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</si>
  <si>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</si>
  <si>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</si>
  <si>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</si>
  <si>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</si>
  <si>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</si>
  <si>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</si>
  <si>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</si>
  <si>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</si>
  <si>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</si>
  <si>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</si>
  <si>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</si>
  <si>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</si>
  <si>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</si>
  <si>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</si>
  <si>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</si>
  <si>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</si>
  <si>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</si>
  <si>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</si>
  <si>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</si>
  <si>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</si>
  <si>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</si>
  <si>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</si>
  <si>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</si>
  <si>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</si>
  <si>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</si>
  <si>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</si>
  <si>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</si>
  <si>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</si>
  <si>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</si>
  <si>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</si>
  <si>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</si>
  <si>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</si>
  <si>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</si>
  <si>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</si>
  <si>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</si>
  <si>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</si>
  <si>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</si>
  <si>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</si>
  <si>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</si>
  <si>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</si>
  <si>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</si>
  <si>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</si>
  <si>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</si>
  <si>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</si>
  <si>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</si>
  <si>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</si>
  <si>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</si>
  <si>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</si>
  <si>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</si>
  <si>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</si>
  <si>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</si>
  <si>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</si>
  <si>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</si>
  <si>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</si>
  <si>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</si>
  <si>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</si>
  <si>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</si>
  <si>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</si>
  <si>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</si>
  <si>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</si>
  <si>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</si>
  <si>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</si>
  <si>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</si>
  <si>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</si>
  <si>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</si>
  <si>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</si>
  <si>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</si>
  <si>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</si>
  <si>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</si>
  <si>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9.1</t>
  </si>
  <si>
    <t>9.2</t>
  </si>
  <si>
    <t>10.1</t>
  </si>
  <si>
    <t>11.1</t>
  </si>
  <si>
    <t>12.1</t>
  </si>
  <si>
    <t xml:space="preserve">SERWETA Z WŁÓKNINY TMS 35 LUB SMS 35
- gramatura 35 g/m2
- niejałowa, do sterylizacji parą wodną w temperaturze 134C
- niebieska
</t>
  </si>
  <si>
    <t>S</t>
  </si>
  <si>
    <t>17.1</t>
  </si>
  <si>
    <t>M</t>
  </si>
  <si>
    <t>17.2</t>
  </si>
  <si>
    <t>17.3</t>
  </si>
  <si>
    <t>17.4</t>
  </si>
  <si>
    <t>17.5</t>
  </si>
  <si>
    <t>17.6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</si>
  <si>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WIDEOLARYNGOSKOPU</t>
    </r>
    <r>
      <rPr>
        <sz val="11"/>
        <rFont val="Calibri"/>
        <family val="2"/>
        <charset val="238"/>
        <scheme val="minor"/>
      </rPr>
      <t xml:space="preserve">
- sterylna, jednorazowego użytku
- w formie nakładki
</t>
    </r>
    <r>
      <rPr>
        <b/>
        <sz val="11"/>
        <rFont val="Calibri"/>
        <family val="2"/>
        <charset val="238"/>
        <scheme val="minor"/>
      </rPr>
      <t>- możliwość użycia w wideolaryngoskopie INSIGHT iS3-L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</si>
  <si>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WIDEOLARYNGOSKOPU</t>
    </r>
    <r>
      <rPr>
        <sz val="11"/>
        <rFont val="Calibri"/>
        <family val="2"/>
        <charset val="238"/>
        <scheme val="minor"/>
      </rPr>
      <t xml:space="preserve">
- </t>
    </r>
    <r>
      <rPr>
        <b/>
        <u/>
        <sz val="11"/>
        <rFont val="Calibri"/>
        <family val="2"/>
        <charset val="238"/>
        <scheme val="minor"/>
      </rPr>
      <t>wielorazowego</t>
    </r>
    <r>
      <rPr>
        <sz val="11"/>
        <rFont val="Calibri"/>
        <family val="2"/>
        <charset val="238"/>
        <scheme val="minor"/>
      </rPr>
      <t xml:space="preserve"> użytku
- w formie nakładki
</t>
    </r>
    <r>
      <rPr>
        <b/>
        <sz val="11"/>
        <rFont val="Calibri"/>
        <family val="2"/>
        <charset val="238"/>
        <scheme val="minor"/>
      </rPr>
      <t>- możliwość użycia w wideolaryngoskopie INSIGHT iS3-L</t>
    </r>
    <r>
      <rPr>
        <sz val="11"/>
        <rFont val="Calibri"/>
        <family val="2"/>
        <charset val="238"/>
        <scheme val="minor"/>
      </rPr>
      <t xml:space="preserve">
</t>
    </r>
  </si>
  <si>
    <t>18.1</t>
  </si>
  <si>
    <r>
      <t xml:space="preserve">CHIRURGIA: </t>
    </r>
    <r>
      <rPr>
        <b/>
        <sz val="11"/>
        <rFont val="Calibri"/>
        <family val="2"/>
        <charset val="238"/>
        <scheme val="minor"/>
      </rPr>
      <t>FILTR DO INSUFLATORA</t>
    </r>
    <r>
      <rPr>
        <sz val="11"/>
        <rFont val="Calibri"/>
        <family val="2"/>
        <charset val="238"/>
        <scheme val="minor"/>
      </rPr>
      <t xml:space="preserve">
- sterylny, jednorazowego użytku
- do użycia z maksymalnym przepływem gazu 50 l/min
- złącze 15 mm Storz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</si>
  <si>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DREN Z FILTREM DO INSUFLATORA</t>
    </r>
    <r>
      <rPr>
        <sz val="11"/>
        <rFont val="Calibri"/>
        <family val="2"/>
        <charset val="238"/>
        <scheme val="minor"/>
      </rPr>
      <t xml:space="preserve">
- sterylny, jednorazowego użytku
- skuteczność filtracji 99,9999%
- złącze 15 mm (Storz/Wolf)
</t>
    </r>
  </si>
  <si>
    <t>2.3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</si>
  <si>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LARYNGOSKOPU TYPU MACINTOSH</t>
    </r>
    <r>
      <rPr>
        <sz val="11"/>
        <rFont val="Calibri"/>
        <family val="2"/>
        <charset val="238"/>
        <scheme val="minor"/>
      </rPr>
      <t xml:space="preserve">
- jednorazowego użytku
- z niemagnetycznego, lekkiego stopu aluminium
- kompatybilna z rękojeściami w standardzie ISO 7376
- mocowanie  światłowodu zatopione w tworzywie sztucznym koloru zielonego
- światłowód nieosłonięty, doświetlający wnętrze jamy ustnej i gardło
- zakończenie łyżki od strony pacjenta atraumatyczne, zaokrąglone (przekrój w formie walca), pogrubione 
- mocowanie w rękojeści zatrzaskiem kulkowym w postaci 3 kulek stabilizujących
- stopka mocująca do rękojeści wykonana ze stopu metalu
- możliwość stosowania łyżki w polu magnetycznym - potwierdzenie od producenta
- wyraźne oznakowanie na łyżce, po stronie wyprowadzenia światłowodu, następujących informacji: rozmiar łyżki, symbol CE, numer seryjny, symbol „nie do powtórnego użycia” (przekreślona cyfra 2), logo i nazwa producenta
- data ważności łyżki min. 5 lat od daty produkcji
- opakowanie podwójna folia
- produkt bez zawartości lateksu i DEHP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</si>
  <si>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RĘKOJEŚĆ DO LARYNGOSKOPU</t>
    </r>
    <r>
      <rPr>
        <sz val="11"/>
        <rFont val="Calibri"/>
        <family val="2"/>
        <charset val="238"/>
        <scheme val="minor"/>
      </rPr>
      <t xml:space="preserve">
- jednorazowego użytku
- z niemagnetycznego, lekkiego stopu aluminium
- kompatybilna z łyżkami w standardzie ISO 7376
- podłużne frezy na rękojeści zapewniają pewny chwyt
- zakończona czopem z tworzywa sztucznego w kolorze zielonym,
- z wbudowanym źródłem światła - dioda LED
- opakowanie gruba folia
- na opakowaniu etykieta zawierająca: nazwę w j. polskim, kod handlowy, datę ważności, nr serii, nazwę producenta
- produkt bez zawartości lateksu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</si>
  <si>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RESUSCYTATOR DLA DOROSŁYCH</t>
    </r>
    <r>
      <rPr>
        <sz val="11"/>
        <rFont val="Calibri"/>
        <family val="2"/>
        <charset val="238"/>
        <scheme val="minor"/>
      </rPr>
      <t xml:space="preserve">
- jednorazowego użytku
- objętość wyrzutowa uzyskiwana jedną dłonią 700 ml, obiema 900 ml
- wszystkie elementy w jednym opakowaniu – data ważności na opakowaniu
- produkt bez zawartości lateksu. 
</t>
    </r>
    <r>
      <rPr>
        <b/>
        <sz val="11"/>
        <rFont val="Calibri"/>
        <family val="2"/>
        <charset val="238"/>
        <scheme val="minor"/>
      </rPr>
      <t>skład zestawu:</t>
    </r>
    <r>
      <rPr>
        <sz val="11"/>
        <rFont val="Calibri"/>
        <family val="2"/>
        <charset val="238"/>
        <scheme val="minor"/>
      </rPr>
      <t xml:space="preserve">
- worek samorozprężalny z PCV do wentylacji mechanicznej pacjenta o pojemności 1600 ml z zaworem ciśnieniowym 60 cm H2O
- dwie maski z nadmuchiwanym mankietem dla dorosłych w rozmiarach 4 i 5
- przewód tlenowy o długości ok. 2 m
- rezerwuar tlenowy o pojemności 2500 ml
</t>
    </r>
  </si>
  <si>
    <t>ramiona
180 cm
dodatkowa rura 
150 cm
worek
2000 ml</t>
  </si>
  <si>
    <t>rura
min. 200 cm
dodatkowa rura 
min 150 cm
worek
2000 ml</t>
  </si>
  <si>
    <t>długość 12 cm</t>
  </si>
  <si>
    <r>
      <t xml:space="preserve">CHIRURGIA: </t>
    </r>
    <r>
      <rPr>
        <b/>
        <sz val="11"/>
        <rFont val="Calibri"/>
        <family val="2"/>
        <charset val="238"/>
        <scheme val="minor"/>
      </rPr>
      <t>OSŁONA NA RĘKOJEŚĆ LAMPY OPERACYJNEJ</t>
    </r>
    <r>
      <rPr>
        <sz val="11"/>
        <rFont val="Calibri"/>
        <family val="2"/>
        <charset val="238"/>
        <scheme val="minor"/>
      </rPr>
      <t xml:space="preserve">
- sterylna, jednorazowego użytku
- jednorzędowy system mocowania
- umożliwia manewrowanie lampą bez zanieczyszczenia rączki
- z przeźroczystego materiału, umożliwiającego widoczność rękojeści lampy operacyjnej
- zakończona kontrastowym kolorystycznie systemem mocowania w kształcie okręgu, posiadającego od wewnątrz elastyczne ząbki (minimum 16 ząbków) w celu dopasowania się do średnicy rękojeści lampy operacyjnej
- nie zawiera lateksu oraz ftalanów DEHP
- pakowana pojedynczo folia-papier
</t>
    </r>
  </si>
  <si>
    <t>199 cm x 101 cm (+/-2 cm)</t>
  </si>
  <si>
    <r>
      <t xml:space="preserve">DIAGNOSTYKA: </t>
    </r>
    <r>
      <rPr>
        <b/>
        <sz val="11"/>
        <rFont val="Calibri"/>
        <family val="2"/>
        <charset val="238"/>
        <scheme val="minor"/>
      </rPr>
      <t>ZAMKNIĘTY SYSTEM DO KONTROLOWANEJ ZBIÓRKI STOLCA</t>
    </r>
    <r>
      <rPr>
        <sz val="11"/>
        <rFont val="Calibri"/>
        <family val="2"/>
        <charset val="238"/>
        <scheme val="minor"/>
      </rPr>
      <t xml:space="preserve">
- jednorazowego użytku
- nie zawiera lateksu
</t>
    </r>
    <r>
      <rPr>
        <b/>
        <sz val="11"/>
        <rFont val="Calibri"/>
        <family val="2"/>
        <charset val="238"/>
        <scheme val="minor"/>
      </rPr>
      <t>skład i opis zestawu:</t>
    </r>
    <r>
      <rPr>
        <sz val="11"/>
        <rFont val="Calibri"/>
        <family val="2"/>
        <charset val="238"/>
        <scheme val="minor"/>
      </rPr>
      <t xml:space="preserve">
- silikonowy cewnik powlekany obustronnie polimerem z niskociśnieniowym pierścieniem uszczelniającym posiadającym obustronną kieszonkę dla umieszczenia palca wiodącego (cewnik o długości min. 170 cm, posiadający znacznik pozycyjny w postaci czarnej kreski, niebieski marker lokalizacji pierścienia uszczelniającego w RTG, port do wypełniania pierścienia uszczelniającego w kolorze białym, port irygacyjny w kolorze niebieskim oraz port do pobierania próbek stolca z zastawką i zatyczką; podstawa montażowa do worka z plastikowym paskiem do jego podwieszenia na ramie łóżka oraz centralnie umieszczoną rurką obrotową)
- 3 worki zbiorcze o pojemności 1500 ml z super chłonną wkładką żelującą wykonaną z poliakrylu sodu, z filtrem z wentylem dezodoryzującym oraz wewnętrzną zastawką zabezpieczającą przed wylaniem zawartości
- 3 dodatkowe zaślepki zabezpieczające przed wydostaniem się  zawartości przy zmianie worka
- strzykawka z gumowym tłokiem o pojemności 45 ml
- zacisk irygacyjny na cewnik
- zestaw 5 samoprzylepnych etykiet do opisu produktu wg potrzeb użytkownika
- instrukcja obsługi w języku polskim
</t>
    </r>
  </si>
  <si>
    <t>1500 ml</t>
  </si>
  <si>
    <r>
      <t xml:space="preserve">DIAGNOSTYKA: </t>
    </r>
    <r>
      <rPr>
        <b/>
        <sz val="11"/>
        <rFont val="Calibri"/>
        <family val="2"/>
        <charset val="238"/>
        <scheme val="minor"/>
      </rPr>
      <t>WORKI DO SYSTEMU KONTROLOWANEJ ZBIÓRKI STOLCA</t>
    </r>
    <r>
      <rPr>
        <sz val="11"/>
        <rFont val="Calibri"/>
        <family val="2"/>
        <charset val="238"/>
        <scheme val="minor"/>
      </rPr>
      <t xml:space="preserve">
- jednorazowego użytku
- kompatybine z zaoferowanym wyżej zamkniętym systemem do kontrolowanej zbiórki stolca
- posiadają super chłonną wkładkę żelującą zawartość 
- z poliakrylu sodu
- z filtrem z wentylem dezodoryzującym
- z wewnętrzną zastawką zabezpieczającą przed wylaniem zawartości
-  jednostronnie przezroczyste</t>
    </r>
  </si>
  <si>
    <t>3,7 cm x 9,3 cm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</si>
  <si>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OSŁONA NA OCZY</t>
    </r>
    <r>
      <rPr>
        <sz val="11"/>
        <rFont val="Calibri"/>
        <family val="2"/>
        <charset val="238"/>
        <scheme val="minor"/>
      </rPr>
      <t xml:space="preserve">
- sterylna, jednorazowego użytku
- do całkowitego i bezpiecznego zamknięcia powiek pacjenta podczas znieczulenia ogólnego
- zatrzymuje wilgoć, zapobiegając „wysychaniu” oka
- posiada dwie strefy przylegania i ochrony powiek: 
        + wewnętrzna, przezroczysta w formie foliowego okienka z delikatnym klejem
        +  zewnętrzna, biała z mocniejszym klejem do uszczelnienia osłony wokół oka                                                                                                      
- posiada nieprzylepne, obustronne zakładki w celu łatwego naklejania i zdejmowania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</si>
  <si>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ANESTETYCZNA</t>
    </r>
    <r>
      <rPr>
        <sz val="11"/>
        <rFont val="Calibri"/>
        <family val="2"/>
        <charset val="238"/>
        <scheme val="minor"/>
      </rPr>
      <t xml:space="preserve">
- </t>
    </r>
    <r>
      <rPr>
        <b/>
        <sz val="11"/>
        <rFont val="Calibri"/>
        <family val="2"/>
        <charset val="238"/>
        <scheme val="minor"/>
      </rPr>
      <t>wielorazowego</t>
    </r>
    <r>
      <rPr>
        <sz val="11"/>
        <rFont val="Calibri"/>
        <family val="2"/>
        <charset val="238"/>
        <scheme val="minor"/>
      </rPr>
      <t xml:space="preserve"> użytku
- w 100% silikonowa
- bez lateksu i ftalanów DEHP
- możliwość sterylizowania w autoklawie
</t>
    </r>
  </si>
  <si>
    <r>
      <t xml:space="preserve">NEONATOLOGIA: </t>
    </r>
    <r>
      <rPr>
        <b/>
        <sz val="11"/>
        <rFont val="Calibri"/>
        <family val="2"/>
        <charset val="238"/>
        <scheme val="minor"/>
      </rPr>
      <t>OKULARKI DO FOTOTERAPII DLA DZIECI</t>
    </r>
    <r>
      <rPr>
        <sz val="11"/>
        <rFont val="Calibri"/>
        <family val="2"/>
        <charset val="238"/>
        <scheme val="minor"/>
      </rPr>
      <t xml:space="preserve">
- jednorazowego użytku
- regulowany pasek dla optymalnego komfortu
- podkładka pod oczy dla mniejszego nacisku i lepszej ochrony przed promieniowaniem UV
- bez lateksu
</t>
    </r>
  </si>
  <si>
    <t>obwód 
potyliczno czołowy głowy 
33 cm - 38 cm
(+/-1 cm)</t>
  </si>
  <si>
    <t>obwód 
potyliczno czołowy głowy 26,5 cm – 32 cm
(+/-1 cm)</t>
  </si>
  <si>
    <r>
      <t xml:space="preserve">NEONATOLOGIA: </t>
    </r>
    <r>
      <rPr>
        <b/>
        <sz val="11"/>
        <rFont val="Calibri"/>
        <family val="2"/>
        <charset val="238"/>
        <scheme val="minor"/>
      </rPr>
      <t>OKULARKI DO FOTOTERAPII DLA DZIECI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33 cm - 38 cm</t>
    </r>
  </si>
  <si>
    <t>18.2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</si>
  <si>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rozciągliwe ramiona
- bezlateksowy worek oddechowy
- dodatkowa rozciągliwa rura
- łącznik Y kolankowy, port CO2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</si>
  <si>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dwie rury karbowane (ramiona)
- bezlateksowy worek oddechowy
- dodatkowa rura
- łącznik Y kolankowy, port CO2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</si>
  <si>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współosiowy „rura w rurze” InEx
- bezlateksowy worek oddechowy
- dodatkowa rura
- łącznik kolankowy, port CO2 z zatyczką
- opakowanie foliowe z etykietą z nr serii, nr katalogowym oraz terminem ważności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</si>
  <si>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KOŁDERKA GRZEWCZA </t>
    </r>
    <r>
      <rPr>
        <sz val="11"/>
        <rFont val="Calibri"/>
        <family val="2"/>
        <charset val="238"/>
        <scheme val="minor"/>
      </rPr>
      <t xml:space="preserve">
- kompatybilna z urządzeniami grzewczymi typu </t>
    </r>
    <r>
      <rPr>
        <b/>
        <sz val="11"/>
        <rFont val="Calibri"/>
        <family val="2"/>
        <charset val="238"/>
        <scheme val="minor"/>
      </rPr>
      <t>WarmAir</t>
    </r>
    <r>
      <rPr>
        <sz val="11"/>
        <rFont val="Calibri"/>
        <family val="2"/>
        <charset val="238"/>
        <scheme val="minor"/>
      </rPr>
      <t xml:space="preserve"> o przepływie powietrza do 1000 L/min
- jednorazowego użytku
- bezlateksowa
- posiada dwie warstwy materiału
- z nietkanego polipropylenu lub polietylenu
- dwukolorowa 
- bez perforacji (otworów) 
- mocowanie do przewodu powietrznego za pomocą rozkładanego adaptera zintegrowanego z kołderką
</t>
    </r>
  </si>
  <si>
    <t>17.7</t>
  </si>
  <si>
    <t>17.8</t>
  </si>
  <si>
    <t>17.9</t>
  </si>
  <si>
    <t>17.10</t>
  </si>
  <si>
    <t>17.11</t>
  </si>
  <si>
    <t>17.12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</si>
  <si>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Z MANKIETEM</t>
    </r>
    <r>
      <rPr>
        <sz val="11"/>
        <rFont val="Calibri"/>
        <family val="2"/>
        <charset val="238"/>
        <scheme val="minor"/>
      </rPr>
      <t xml:space="preserve">
- sterylna, jednorazowego użytku
- z elastycznego PVC
- z mankietem niskociśnieniowym
- znacznik  głębokości w postaci jednego półksiężyca na rurce
- podwójny znacznik głębokości umożliwiający kontrolę położenia rurki
- skalowana jednostronnie co 1 cm z oznaczeniem liczbowym co 2 cm
- linia RTG na całej długości rurki
- balonik kontrolny z oznaczeniem rozmiaru rurki oraz średnicą mankietu
- końcówka rurki skośna z okiem Murphego po boku
- na opakowaniu jednostkowym: nr serii, nr katalogowy, data ważności, średnica wewnętrzna rurki, średnica niewypełnionego  mankietu
</t>
    </r>
  </si>
  <si>
    <t>średnice
między 3,5 mm a 10 mm
(co 0,5 mm)</t>
  </si>
  <si>
    <t>12,5 cm x 12,5 cm</t>
  </si>
  <si>
    <t>19.1</t>
  </si>
  <si>
    <t>17,5 cm x 17,5 cm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</si>
  <si>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POLIURETANOWY ZAWIERAJĄCY SREBRO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wymagania jak przy rozmiarze 12,5 cm x 12,5 cm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</si>
  <si>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POLIURETANOWY ZAWIERAJĄCY SREBRO</t>
    </r>
    <r>
      <rPr>
        <sz val="11"/>
        <color theme="1"/>
        <rFont val="Calibri"/>
        <family val="2"/>
        <charset val="238"/>
        <scheme val="minor"/>
      </rPr>
      <t xml:space="preserve">
- sterylny
- do ran z małym i srednim wysiękiem i z cechami infekcji
- trójwarstwowy opatrunek z pianki poliuretanowej
- kontaktowa warstwa z miękkiego silikonu
- siarczan srebra rozłożony równomiernie w całej powierzchni opatrunku
- cienki film poliuretanowy w górnej warstwie opatrunku z możliwością docinania do wybranego kształtu
- zawiera węgiel aktywowany w celu pochłąnięcia nieprzyjemnego zapachu z rany
- pakowany 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</si>
  <si>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ZAWIERAJĄCY SREBRO</t>
    </r>
    <r>
      <rPr>
        <sz val="11"/>
        <color theme="1"/>
        <rFont val="Calibri"/>
        <family val="2"/>
        <charset val="238"/>
        <scheme val="minor"/>
      </rPr>
      <t xml:space="preserve">
- sterylny
- o bardzo dużej absorbcji i retencji
- o ran z cechami infekcji, płaskich i głębokich w tym tuneli, kieszeni, przetok
- z gęsto splecionych włókien alkoholu poliwynylowego
- zawiera siarczan srebra
- w kontakcie z wysiękiem żeluje zachowując trwałą strukturę i może być usunięty z rany w jednym kawałku
- działanie bójcze wobec szerokiej gamy drobnoustrojów do 7 dni włącznie
- potwierdzone badaniami </t>
    </r>
    <r>
      <rPr>
        <i/>
        <sz val="11"/>
        <color theme="1"/>
        <rFont val="Calibri"/>
        <family val="2"/>
        <charset val="238"/>
        <scheme val="minor"/>
      </rPr>
      <t>in vivo</t>
    </r>
    <r>
      <rPr>
        <sz val="11"/>
        <color theme="1"/>
        <rFont val="Calibri"/>
        <family val="2"/>
        <charset val="238"/>
        <scheme val="minor"/>
      </rPr>
      <t xml:space="preserve"> działanie przeciw  odbudownie struktur biofilmowych
</t>
    </r>
  </si>
  <si>
    <t>19.2</t>
  </si>
  <si>
    <t>19.3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</si>
  <si>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 MAŚCIĄ NEUTRALNĄ</t>
    </r>
    <r>
      <rPr>
        <sz val="11"/>
        <color theme="1"/>
        <rFont val="Calibri"/>
        <family val="2"/>
        <charset val="238"/>
        <scheme val="minor"/>
      </rPr>
      <t xml:space="preserve">
- jałowy, hiperalergiczny
- z siatki bawełnianej o dużych oczkach, impregnowanej neutralną maścią
- przepuszcza wydzielinę rany
- możliwość cięcia na dowolne rozmiary
- pakowany po 10 sztuk (każda sztuka w jałowym opakowaniu)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</si>
  <si>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 MAŚCIĄ NEUTRALNĄ</t>
    </r>
    <r>
      <rPr>
        <sz val="11"/>
        <color theme="1"/>
        <rFont val="Calibri"/>
        <family val="2"/>
        <charset val="238"/>
        <scheme val="minor"/>
      </rPr>
      <t xml:space="preserve">
- sterylny, hiperalergiczny
- z cienkiej hydrofobowej siateczki tiulowej, impregnowanej neutralną maścią
- przepuszcza wydzielinę rany
- pakowany po 10 sztuk (każda sztuka w jałowym opakowaniu)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</si>
  <si>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ZE SREBREM</t>
    </r>
    <r>
      <rPr>
        <sz val="11"/>
        <color theme="1"/>
        <rFont val="Calibri"/>
        <family val="2"/>
        <charset val="238"/>
        <scheme val="minor"/>
      </rPr>
      <t xml:space="preserve">
- sterylny
- zwalcza zarówno bakterie gram-ujemne jak i gram-dodatnie włącznie ze szczepami MRSA
- hydrofobowa siatka poliamidowa, stanowiąca materiał nośny opatrunku, pokryta jest srebrem metalicznym
   oraz impregnowana nie zawierającą wazeliny maścią z triglicerydów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</si>
  <si>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Z WŁÓKIEN ALGINIANÓW WAPNIA</t>
    </r>
    <r>
      <rPr>
        <sz val="11"/>
        <color theme="1"/>
        <rFont val="Calibri"/>
        <family val="2"/>
        <charset val="238"/>
        <scheme val="minor"/>
      </rPr>
      <t xml:space="preserve">
- jałowy, hiperalergiczny
- wychwytujący drobnoustroje z rany i zamykający je w strukturze opatrunku
- zapewniający skuteczne oczyszczanie rany również w przypadku ran głębokich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</si>
  <si>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Z WŁÓKIEN ALGINIANÓW WAPNIA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</si>
  <si>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ZASTĘPUJĄCY NICI CHIRURGICZNE</t>
    </r>
    <r>
      <rPr>
        <sz val="11"/>
        <color theme="1"/>
        <rFont val="Calibri"/>
        <family val="2"/>
        <charset val="238"/>
        <scheme val="minor"/>
      </rPr>
      <t xml:space="preserve">
- hipoalergiczny
- wykonany z pasków włókniny w kolorze cielistym o zaokrąlgonych rogach
- klej poliakrylowy, wysoka przyczepność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</si>
  <si>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ZASTĘPUJĄCY NICI CHIRURGICZNE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3 mm x 76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</si>
  <si>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WŁÓKNINOWY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- hipoalergiczny
- przepuszczalny dla powietrza i pary wodnej - nie powoduje maceracji skóry
- łatwy do usunięcia - nie pozostawia resztek
- z elastycznej wszerz włókniny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</si>
  <si>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WŁÓKNINOWY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10 cm x 10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</si>
  <si>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 BŁONY POLIURETANOWEJ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</si>
  <si>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 BŁONY POLIURETANOWEJ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- hipoalergiczny
- przezroczysty; chroni przed penetracją bakteryjną
- łatwy do usunięcia - nie pozostawia resztek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</si>
  <si>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OPATRUNKOWY PIANKOWY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- jałowy opatrunek piankowy z elastycznej, czarnej pianki hydrofobowej
- z portem z podkładką , połączonej z dwuświatłowym drenem z silikonu
- 2-3 sztuki samoprzylepnej folii
- całość jałowo pakowana i umieszczona na tacce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</si>
  <si>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OPATRUNKOWY PIANKOWY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rozmiarze: opatrunek (10 x 7,5 x 3,3 cm) folia (15 cm x 20 cm)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</si>
  <si>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ZBIORNIK NA WYDZIELINĘ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- kompatybilny z pozycjami: ZESTAW OPATRUNKOWY PIANKOWY DO PODCIŚNIENIOWEJ TERAPII LECZENIA RAN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</si>
  <si>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z przylepcem
- z włókniną absorbującą na powierzchni oraz nieprzesiąkalną warstwą dolną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</si>
  <si>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</si>
  <si>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TAMPON Z GAZY BAWEŁNIANEJ (TUPFER)</t>
    </r>
    <r>
      <rPr>
        <sz val="11"/>
        <color theme="1"/>
        <rFont val="Calibri"/>
        <family val="2"/>
        <charset val="238"/>
        <scheme val="minor"/>
      </rPr>
      <t xml:space="preserve">
- gaza 20-nitkowa
- jałowy, sterylizowany tlenkiem etylenu
- bardzo ciasno zwijany z jednego kawałka gazy i wszystkie brzegi znajdują się wewnątrz tamponu
- pakowany po 18 sztuk w opakowanie typu blister - 360 sztuk w całym opakowaniu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</si>
  <si>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TAMPON Z GAZY BAWEŁNIANEJ (TUPFER FASOLKA)</t>
    </r>
    <r>
      <rPr>
        <sz val="11"/>
        <color theme="1"/>
        <rFont val="Calibri"/>
        <family val="2"/>
        <charset val="238"/>
        <scheme val="minor"/>
      </rPr>
      <t xml:space="preserve">
- gaza 24-nitkowa z nitką RTG
- jałowy, sterylizowany parą wodną w nadciśnieniu 
- bardzo ciasno zwijany z jednego kawałka gazy
- pakowany po 10 szt. w kartoniku z przegródkami po 2 szt. - 160 sztuk w całym opakowaniu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</si>
  <si>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USUWANIA ZSZYWEK STAPLERA</t>
    </r>
    <r>
      <rPr>
        <sz val="11"/>
        <color theme="1"/>
        <rFont val="Calibri"/>
        <family val="2"/>
        <charset val="238"/>
        <scheme val="minor"/>
      </rPr>
      <t xml:space="preserve">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kompres włókninowy 7,5 cm x 7,5 cm - 2 szt.
- kleszczyki do usuwania klipsów skórnych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</si>
  <si>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SERWETA DLA NOWORODKA</t>
    </r>
    <r>
      <rPr>
        <sz val="11"/>
        <color theme="1"/>
        <rFont val="Calibri"/>
        <family val="2"/>
        <charset val="238"/>
        <scheme val="minor"/>
      </rPr>
      <t xml:space="preserve">
- chłonność zgodnie z EN 1644-1&gt;8g/m2
- jałowa, pakowana pojedynczo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</si>
  <si>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SERWETA PODPOŚLADKOWA Z DWOMA WORKAMI DO ZBIERANIA PŁYNÓW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55 g/m2
- odporność na przenikanie cieczy min. 200 cm H20
- jałowa
- posiada informacje o dacie ważności i nr serii w postaci min. dwóch naklejek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</si>
  <si>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ZESTAW DO DEZYNFEKCJI</t>
    </r>
    <r>
      <rPr>
        <sz val="11"/>
        <color theme="1"/>
        <rFont val="Calibri"/>
        <family val="2"/>
        <charset val="238"/>
        <scheme val="minor"/>
      </rPr>
      <t xml:space="preserve">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tampon z gazy bawełnianej (tupfer), wielkość jajka - 6 szt.
- kleszczyki plastikowe, 14 cm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</si>
  <si>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KOMPRES DO DEZYNFEKCJI SKÓRY</t>
    </r>
    <r>
      <rPr>
        <sz val="11"/>
        <color theme="1"/>
        <rFont val="Calibri"/>
        <family val="2"/>
        <charset val="238"/>
        <scheme val="minor"/>
      </rPr>
      <t xml:space="preserve">
- nasączony 70% alkoholem izopropylowym
- płatek wykonany z delikatnej włókniny (wiskoza i poliester)
- każdy pakowany pojedynczo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</si>
  <si>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 Z OPATRUNKIEM</t>
    </r>
    <r>
      <rPr>
        <sz val="11"/>
        <color theme="1"/>
        <rFont val="Calibri"/>
        <family val="2"/>
        <charset val="238"/>
        <scheme val="minor"/>
      </rPr>
      <t xml:space="preserve">
- zestaw plastrów w 5 rozmiarach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</si>
  <si>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WŁÓKNINOWY Z OPATRUNKIEM</t>
    </r>
    <r>
      <rPr>
        <sz val="11"/>
        <color theme="1"/>
        <rFont val="Calibri"/>
        <family val="2"/>
        <charset val="238"/>
        <scheme val="minor"/>
      </rPr>
      <t xml:space="preserve">
- kolor biały lub cielisty, hipoalergiczny
- mikroporowata struktura
- dopasowujący się do kształtów ciała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</si>
  <si>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TKANIOWY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1,25 cm x 5 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</si>
  <si>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TKANIOWY</t>
    </r>
    <r>
      <rPr>
        <sz val="11"/>
        <color theme="1"/>
        <rFont val="Calibri"/>
        <family val="2"/>
        <charset val="238"/>
        <scheme val="minor"/>
      </rPr>
      <t xml:space="preserve">
- kolor biały, hipoalergiczny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</si>
  <si>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PRZEZROCZYSTY Z FOLII POLIETYLENOWEJ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1,25 cm x 9,2 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</si>
  <si>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PRZEZROCZYSTY Z FOLII POLIETYLENOWEJ</t>
    </r>
    <r>
      <rPr>
        <sz val="11"/>
        <color theme="1"/>
        <rFont val="Calibri"/>
        <family val="2"/>
        <charset val="238"/>
        <scheme val="minor"/>
      </rPr>
      <t xml:space="preserve">
- hipoalergiczny, hydrofobowy
- mikroporowata struktura, możliwość przerwania w ręku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</si>
  <si>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WŁÓKNINOWY</t>
    </r>
    <r>
      <rPr>
        <sz val="11"/>
        <color theme="1"/>
        <rFont val="Calibri"/>
        <family val="2"/>
        <charset val="238"/>
        <scheme val="minor"/>
      </rPr>
      <t xml:space="preserve">
- hipoalergiczny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</si>
  <si>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OPATRUNEK NA OKO</t>
    </r>
    <r>
      <rPr>
        <sz val="11"/>
        <color theme="1"/>
        <rFont val="Calibri"/>
        <family val="2"/>
        <charset val="238"/>
        <scheme val="minor"/>
      </rPr>
      <t xml:space="preserve">
- sterylny
- z wysokogatunkowej waty opatrunkowej z otuliną gazową z czystej bawełny
- pakowany po 25 sztuk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</si>
  <si>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ZE SREBREM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5 cm x 5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</si>
  <si>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ZE SREBREM</t>
    </r>
    <r>
      <rPr>
        <sz val="11"/>
        <color theme="1"/>
        <rFont val="Calibri"/>
        <family val="2"/>
        <charset val="238"/>
        <scheme val="minor"/>
      </rPr>
      <t xml:space="preserve">
- sterylny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</si>
  <si>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HYDROKOLOIDOWY</t>
    </r>
    <r>
      <rPr>
        <sz val="11"/>
        <color theme="1"/>
        <rFont val="Calibri"/>
        <family val="2"/>
        <charset val="238"/>
        <scheme val="minor"/>
      </rPr>
      <t xml:space="preserve">
- sterylny, samoprzylepny
- substancja czynna: kompozycja trzech hydrokoloidów (karboksymetyloceluloza sodowa, pektyna, żelatyna)
  zawieszonych w macierzy polimerowej
- do stosowania na rany przewlekłe i ostre z małym/umiarkowanym wysiękiem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</si>
  <si>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HYDROKOLOIDOWY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CIENKI</t>
    </r>
    <r>
      <rPr>
        <sz val="11"/>
        <color theme="1"/>
        <rFont val="Calibri"/>
        <family val="2"/>
        <charset val="238"/>
        <scheme val="minor"/>
      </rPr>
      <t xml:space="preserve">
- sterylny,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</si>
  <si>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PIANKOWY</t>
    </r>
    <r>
      <rPr>
        <sz val="11"/>
        <color theme="1"/>
        <rFont val="Calibri"/>
        <family val="2"/>
        <charset val="238"/>
        <scheme val="minor"/>
      </rPr>
      <t xml:space="preserve">
- sterylny,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</si>
  <si>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PIANKOWY</t>
    </r>
    <r>
      <rPr>
        <sz val="11"/>
        <color theme="1"/>
        <rFont val="Calibri"/>
        <family val="2"/>
        <charset val="238"/>
        <scheme val="minor"/>
      </rPr>
      <t xml:space="preserve">
- sterylny, </t>
    </r>
    <r>
      <rPr>
        <b/>
        <sz val="11"/>
        <color theme="1"/>
        <rFont val="Calibri"/>
        <family val="2"/>
        <charset val="238"/>
        <scheme val="minor"/>
      </rPr>
      <t>nieprzylepny</t>
    </r>
    <r>
      <rPr>
        <sz val="11"/>
        <color theme="1"/>
        <rFont val="Calibri"/>
        <family val="2"/>
        <charset val="238"/>
        <scheme val="minor"/>
      </rPr>
      <t xml:space="preserve">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</si>
  <si>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ŻEL HYDROKOLOIDOWY</t>
    </r>
    <r>
      <rPr>
        <sz val="11"/>
        <color theme="1"/>
        <rFont val="Calibri"/>
        <family val="2"/>
        <charset val="238"/>
        <scheme val="minor"/>
      </rPr>
      <t xml:space="preserve">
- sterylny
- przezroczysty hydrokoloidowy żel jednorazowego użytku
- do stosowania w ranach głębokich suchych, mało/umiarkowanie sączących z martwicą suchą lub rozpływną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</si>
  <si>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ZESTAW PORODOWY</t>
    </r>
    <r>
      <rPr>
        <sz val="11"/>
        <rFont val="Calibri"/>
        <family val="2"/>
        <charset val="238"/>
        <scheme val="minor"/>
      </rPr>
      <t xml:space="preserve">
- minimum 2-warstwowe (folia polietylenowa, włóknina polipropylenowa) zgodne z EN 13795-1,2,3)
- odporność na przenikanie cieczy min. 200 cm H20
- wytrzymałość na rozrywanie min. </t>
    </r>
    <r>
      <rPr>
        <b/>
        <sz val="11"/>
        <rFont val="Calibri"/>
        <family val="2"/>
        <charset val="238"/>
        <scheme val="minor"/>
      </rPr>
      <t xml:space="preserve">160 kPa
</t>
    </r>
    <r>
      <rPr>
        <sz val="11"/>
        <rFont val="Calibri"/>
        <family val="2"/>
        <charset val="238"/>
        <scheme val="minor"/>
      </rPr>
      <t xml:space="preserve">- posiada informacje o dacie ważności i nr serii w postaci min. dwóch naklejek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</si>
  <si>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r>
      <rPr>
        <b/>
        <sz val="11"/>
        <color theme="1"/>
        <rFont val="Calibri"/>
        <family val="2"/>
        <charset val="238"/>
        <scheme val="minor"/>
      </rPr>
      <t>GAZA OPATRUNKOWA</t>
    </r>
    <r>
      <rPr>
        <sz val="11"/>
        <color theme="1"/>
        <rFont val="Calibri"/>
        <family val="2"/>
        <charset val="238"/>
        <scheme val="minor"/>
      </rPr>
      <t xml:space="preserve">
- jałowa, kopertowana, 17-nitkowa
- 100% bawełny
- bielona nadtlenkiem wodoru
- złożona w wymiar maksymalny 12,5 cm x 8,5 cm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</si>
  <si>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GAZA OPATRUNKOWA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1/2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</si>
  <si>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KOMPRES GAZOWY</t>
    </r>
    <r>
      <rPr>
        <sz val="11"/>
        <color theme="1"/>
        <rFont val="Calibri"/>
        <family val="2"/>
        <charset val="238"/>
        <scheme val="minor"/>
      </rPr>
      <t xml:space="preserve">
- jałowy
- 17-nitkowy, 12-warstwowy, 100% bawełny
- bielony metodą bezchlorową
- zawinięte brzegi, brak wysnuwających się nitek
- pakowany w opakowanie typu „folia-papier”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</si>
  <si>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KOMPRES GAZOWY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5 cm x 5 cm pakiet po 3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</si>
  <si>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KOMPRES GAZOWY Z NITKĄ RTG</t>
    </r>
    <r>
      <rPr>
        <sz val="11"/>
        <color theme="1"/>
        <rFont val="Calibri"/>
        <family val="2"/>
        <charset val="238"/>
        <scheme val="minor"/>
      </rPr>
      <t xml:space="preserve">
- jałowy
- 17-nitkowy, 12-warstwowy, 100% bawełny
- bielony metodą bezchlorową
- zawinięte brzegi, brak wysnuwających się nitek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</si>
  <si>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KOMPRES GAZOWY Z NITKĄ RTG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cm pakiet po 10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</si>
  <si>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KOMPRES GAZOWY NIESTERYLNY</t>
    </r>
    <r>
      <rPr>
        <sz val="11"/>
        <rFont val="Calibri"/>
        <family val="2"/>
        <charset val="238"/>
        <scheme val="minor"/>
      </rPr>
      <t xml:space="preserve">
- niejałowy, z podwiniętymi brzegami (składanie typ ES)
- 17-nitkowy, 12-warstwowy, 100% bawełny
- bielony nadtlenkiem wodoru
- pakowany po 100 sztuk
- wyrób medyczny klasy IIa reguła 4
</t>
    </r>
  </si>
  <si>
    <r>
      <rPr>
        <b/>
        <sz val="11"/>
        <rFont val="Calibri"/>
        <family val="2"/>
        <charset val="238"/>
        <scheme val="minor"/>
      </rPr>
      <t>KOMPRES GAZOWY NIESTERYLNY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5 cm x 5 cm
</t>
    </r>
  </si>
  <si>
    <r>
      <rPr>
        <b/>
        <sz val="11"/>
        <color theme="1"/>
        <rFont val="Calibri"/>
        <family val="2"/>
        <charset val="238"/>
        <scheme val="minor"/>
      </rPr>
      <t>SERWETA OPERACYJNA GAZOWA</t>
    </r>
    <r>
      <rPr>
        <sz val="11"/>
        <color theme="1"/>
        <rFont val="Calibri"/>
        <family val="2"/>
        <charset val="238"/>
        <scheme val="minor"/>
      </rPr>
      <t xml:space="preserve">
- 17-nitkowa, 4-warstwowa lub 20-nitkowa, 4-warstwowa
- jałowa
- ze znacznikiem radiacyjnym i tasiemką
- klasa czystości II a
</t>
    </r>
  </si>
  <si>
    <r>
      <rPr>
        <b/>
        <sz val="11"/>
        <color theme="1"/>
        <rFont val="Calibri"/>
        <family val="2"/>
        <charset val="238"/>
        <scheme val="minor"/>
      </rPr>
      <t>SERWETA OPERACYJNA GAZOWA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45 cm x 45 cm pakiet po 2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</si>
  <si>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</t>
    </r>
    <r>
      <rPr>
        <sz val="11"/>
        <color theme="1"/>
        <rFont val="Calibri"/>
        <family val="2"/>
        <charset val="238"/>
        <scheme val="minor"/>
      </rPr>
      <t xml:space="preserve">
- sterylny
- jednorazowy, do zabiegów z niewielką ilością płynów
- włóknina SMS o gramaturze minimum 35 g/m2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na całej powierzchni min. 49 cm H2O
- paroprzepuszczalność na całej powierzchni min. 4480 g/m2/24h
- opakowanie typu blister z min. 2 naklejkami samoprzylepnymi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</si>
  <si>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</si>
  <si>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 WZMOCNIONY</t>
    </r>
    <r>
      <rPr>
        <sz val="11"/>
        <color theme="1"/>
        <rFont val="Calibri"/>
        <family val="2"/>
        <charset val="238"/>
        <scheme val="minor"/>
      </rPr>
      <t xml:space="preserve">
- jałowy
- jednorazowy, do zabiegów z dużą ilością płynów
- włóknina SMS o gramaturze minimum 35 g/m2
- dodatkowo wzmocniny zewnętrznie w strefach krytycznych na rękawach min. do wysokości łokcia oraz z przodu laminatem włókninowo - foliowym o gramaturze 40 g/m2  (łączna masa powierzchniowa w obszarze wzmocnienia 75 g/m2)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w strefie krytycznej min. 200 cm H2O, w strefie niekrytycznej min. 49 cm H2O
- paroprzepuszczalność na całej powierzchni min. 4480 g/m2/24h
- opakowanie typu blister z min. 2 naklejkami samoprzylepnymi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</si>
  <si>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 WZMOCNIONY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</si>
  <si>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 NIESTERYLNA</t>
    </r>
    <r>
      <rPr>
        <sz val="11"/>
        <color theme="1"/>
        <rFont val="Calibri"/>
        <family val="2"/>
        <charset val="238"/>
        <scheme val="minor"/>
      </rPr>
      <t xml:space="preserve">
- kolor biały, hipoalergiczna
- jednorazowego użytku, pakowana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</si>
  <si>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 NIESTERYLNA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5 cm x 4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</si>
  <si>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</t>
    </r>
    <r>
      <rPr>
        <sz val="11"/>
        <color theme="1"/>
        <rFont val="Calibri"/>
        <family val="2"/>
        <charset val="238"/>
        <scheme val="minor"/>
      </rPr>
      <t xml:space="preserve">
- jałowa
- kolor biały, hipoalergiczna
- jednorazowego użytku, pakowana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</si>
  <si>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5 cm x 4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</si>
  <si>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 NIESTERYLNA</t>
    </r>
    <r>
      <rPr>
        <sz val="11"/>
        <color theme="1"/>
        <rFont val="Calibri"/>
        <family val="2"/>
        <charset val="238"/>
        <scheme val="minor"/>
      </rPr>
      <t xml:space="preserve">
- tkana, hipoalergiczna, z zapinką
- pakowana pojedynczo w kartonik lub folię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</si>
  <si>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 NIESTERYLNA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4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</si>
  <si>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</t>
    </r>
    <r>
      <rPr>
        <sz val="11"/>
        <color theme="1"/>
        <rFont val="Calibri"/>
        <family val="2"/>
        <charset val="238"/>
        <scheme val="minor"/>
      </rPr>
      <t xml:space="preserve">
- jałowa
- tkana, hipoalergiczna, z zapinką
- pakowana pojedynczo w kartonik lub folię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</si>
  <si>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4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</si>
  <si>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 g/m2
- jałowa, nieprzylepna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</si>
  <si>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45 cm x 75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</si>
  <si>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ZAKŁADANIA SZWÓW</t>
    </r>
    <r>
      <rPr>
        <sz val="11"/>
        <color theme="1"/>
        <rFont val="Calibri"/>
        <family val="2"/>
        <charset val="238"/>
        <scheme val="minor"/>
      </rPr>
      <t xml:space="preserve">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</si>
  <si>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PODKŁAD GINEKOLOGICZNY</t>
    </r>
    <r>
      <rPr>
        <sz val="11"/>
        <color theme="1"/>
        <rFont val="Calibri"/>
        <family val="2"/>
        <charset val="238"/>
        <scheme val="minor"/>
      </rPr>
      <t xml:space="preserve">
- sterylny
- posiada włókninową warstwę zewnętrzną, celulozowy wkład chłonny oraz bibułę higieniczną
- pakowany po 10 sztuk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</si>
  <si>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SETON Z GAZY BAWEŁNIANEJ</t>
    </r>
    <r>
      <rPr>
        <sz val="11"/>
        <color theme="1"/>
        <rFont val="Calibri"/>
        <family val="2"/>
        <charset val="238"/>
        <scheme val="minor"/>
      </rPr>
      <t xml:space="preserve">
- 17-nitkowy, 4-warstwowy
- sterylny z nitką RTG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</si>
  <si>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KOMPRES DO DEZYNFEKCJI SKÓRY</t>
    </r>
    <r>
      <rPr>
        <sz val="11"/>
        <color theme="1"/>
        <rFont val="Calibri"/>
        <family val="2"/>
        <charset val="238"/>
        <scheme val="minor"/>
      </rPr>
      <t xml:space="preserve">
- nasączony 70% alkoholem izopropylowym (nasączenie 2 g na gazik)
- wykonany z wysokogatunkowej włókniny o gramaturze 70 g/m2 
- złożony trzykrotnie, sześć warstw włókniny
- każdy pakowany pojedynczo
- wyrób medyczny klasy 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</si>
  <si>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HYDROŻELOWY</t>
    </r>
    <r>
      <rPr>
        <sz val="11"/>
        <color theme="1"/>
        <rFont val="Calibri"/>
        <family val="2"/>
        <charset val="238"/>
        <scheme val="minor"/>
      </rPr>
      <t xml:space="preserve">
- sterylny
- w formie przezroczystego, elastycznego płata o grubości 4 mm
- skład: poliwinylopirolidon, glikol polietylenowy i agar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</si>
  <si>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HYDROŻELOWY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12 cm x 24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</si>
  <si>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OSŁONA NA PRZEWODY</t>
    </r>
    <r>
      <rPr>
        <sz val="11"/>
        <color theme="1"/>
        <rFont val="Calibri"/>
        <family val="2"/>
        <charset val="238"/>
        <scheme val="minor"/>
      </rPr>
      <t xml:space="preserve">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</si>
  <si>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</si>
  <si>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10 cm x 6 cm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</si>
  <si>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 PRZYLEPNYM</t>
    </r>
    <r>
      <rPr>
        <sz val="11"/>
        <color theme="1"/>
        <rFont val="Calibri"/>
        <family val="2"/>
        <charset val="238"/>
        <scheme val="minor"/>
      </rPr>
      <t xml:space="preserve">
- minimum 2-warstwowa (folia, włóknina absorbująca)
- gramatura minimum 53g/m2
- jałowa, pakowana w opakowanie typu folia-papier
- spełnia wymagania normy EN 13795  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</si>
  <si>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NA STOLIK MAYO</t>
    </r>
    <r>
      <rPr>
        <sz val="11"/>
        <color theme="1"/>
        <rFont val="Calibri"/>
        <family val="2"/>
        <charset val="238"/>
        <scheme val="minor"/>
      </rPr>
      <t xml:space="preserve">
- jałowa, pakowana w opakowanie typu folia-papier
- wzmocniona, kolor czerwony, zielony lub niebieski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</si>
  <si>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z centralnym otworem nieprzylepnym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</si>
  <si>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 Z OPATRUNKIEM</t>
    </r>
    <r>
      <rPr>
        <sz val="11"/>
        <color theme="1"/>
        <rFont val="Calibri"/>
        <family val="2"/>
        <charset val="238"/>
        <scheme val="minor"/>
      </rPr>
      <t xml:space="preserve">
- jałowy
- samoprzylepny z wkładem chłonnym wykonany z folii
- hipoalergiczny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</si>
  <si>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SZPATUŁKI LARYNGOLOGICZNE</t>
    </r>
    <r>
      <rPr>
        <sz val="11"/>
        <color theme="1"/>
        <rFont val="Calibri"/>
        <family val="2"/>
        <charset val="238"/>
        <scheme val="minor"/>
      </rPr>
      <t xml:space="preserve">
- jałowe
- drewniane, z wysokiej jakości drewna brzozowego, posiadają zaokrąglone boki
- pakowane pojedynczo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</si>
  <si>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zakończenie stożkowe typu Luer</t>
    </r>
    <r>
      <rPr>
        <sz val="11"/>
        <color theme="1"/>
        <rFont val="Calibri"/>
        <family val="2"/>
        <charset val="238"/>
        <scheme val="minor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</si>
  <si>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8.34</t>
  </si>
  <si>
    <t xml:space="preserve">FARTUCH ZABIEGOWY
- niesterylny
- włóknina polipropylenowa
- zakrywający klatkę piersiową, brzuch oraz kończyny dolne i górne
- rękawy zakończone poliestrowym mankietem
- z tyłu przy szyi wiązanie
- kolor niebieski
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</si>
  <si>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</si>
  <si>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</si>
  <si>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</si>
  <si>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</si>
  <si>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</si>
  <si>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</si>
  <si>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</si>
  <si>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</si>
  <si>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</si>
  <si>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</si>
  <si>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</si>
  <si>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</si>
  <si>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</si>
  <si>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</si>
  <si>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</si>
  <si>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</si>
  <si>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</si>
  <si>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</si>
  <si>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</si>
  <si>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</si>
  <si>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</si>
  <si>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</si>
  <si>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</si>
  <si>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</si>
  <si>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</si>
  <si>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14.1</t>
  </si>
  <si>
    <t>15.1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</si>
  <si>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</si>
  <si>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</si>
  <si>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</si>
  <si>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</si>
  <si>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</si>
  <si>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</si>
  <si>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</si>
  <si>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</si>
  <si>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</si>
  <si>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</si>
  <si>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</si>
  <si>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</si>
  <si>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</si>
  <si>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</si>
  <si>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19.4</t>
  </si>
  <si>
    <t>19.5</t>
  </si>
  <si>
    <t>19.6</t>
  </si>
  <si>
    <t>20.1</t>
  </si>
  <si>
    <t>21.1</t>
  </si>
  <si>
    <t>21.2</t>
  </si>
  <si>
    <t>21.3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</si>
  <si>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NOSOWO-GARDŁOWA</t>
    </r>
    <r>
      <rPr>
        <sz val="11"/>
        <rFont val="Calibri"/>
        <family val="2"/>
        <charset val="238"/>
        <scheme val="minor"/>
      </rPr>
      <t xml:space="preserve">
- sterylna, jednorazowego użytku
- z termoplastycznego PVC
- dystalne zakończenie Flex-Tip
- ruchomy znacznik głębokości w postaci pierścienia
- łącznik 15 mm umożliwiający połączenie rurki z resuscytatorem
</t>
    </r>
  </si>
  <si>
    <t>średnice wewnętrzne
między 3 mm a 9 mm
(co 0,5 mm)</t>
  </si>
  <si>
    <t>8.35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</si>
  <si>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MASKA KRTANIOWA I-GEL</t>
    </r>
    <r>
      <rPr>
        <sz val="11"/>
        <color theme="1"/>
        <rFont val="Calibri"/>
        <family val="2"/>
        <charset val="238"/>
        <scheme val="minor"/>
      </rPr>
      <t xml:space="preserve">
- sterylna
- z wysokiej jakości tworzywa żelowego
- pakowana  pojedynczo
</t>
    </r>
  </si>
  <si>
    <t xml:space="preserve">1
1,5
2
2,5
3
4
5
</t>
  </si>
  <si>
    <t>22.1</t>
  </si>
  <si>
    <r>
      <t xml:space="preserve">POŁOŻNICTWO: </t>
    </r>
    <r>
      <rPr>
        <b/>
        <sz val="11"/>
        <rFont val="Calibri"/>
        <family val="2"/>
        <charset val="238"/>
      </rPr>
      <t>ZESTAW DO ZABIEGU CIĘCIA CESARSKIEGO</t>
    </r>
    <r>
      <rPr>
        <sz val="11"/>
        <rFont val="Calibri"/>
        <family val="2"/>
        <charset val="238"/>
      </rPr>
      <t xml:space="preserve">
- sterylny, jednorazowego użytku
</t>
    </r>
    <r>
      <rPr>
        <b/>
        <sz val="11"/>
        <rFont val="Calibri"/>
        <family val="2"/>
        <charset val="238"/>
      </rPr>
      <t xml:space="preserve">powinien zawierać minimum:
- </t>
    </r>
    <r>
      <rPr>
        <sz val="11"/>
        <rFont val="Calibri"/>
        <family val="2"/>
        <charset val="238"/>
      </rPr>
      <t>3 owinięcia dla noworodka
- 1 kieszeń, zawór
- 1 opatrunek piankowy z obramowaniem przylepnym 10 cm x 30 cm
- 1 taśma przylepna 9 cm x 49 cm
- 1 osłona na stolik Mayo 79 cm x 145 cm
- 2 dreny łączące 25 CH/16 CH 300 cm F/F
- 1 ostrze nr 22 z osłonką i nasadką
- 1 zacisk do pępowiny
- 1 cewnik Nelaton PCV 8 CH 40 cm
- 1 torba papierowa
- 50 kompresów gazowych 10 cm x 10 cm (17 nitkowe, 8 warstwowe)
- 5 kompresów gazowych laparotomijnych 40 cm x 40 cm
- 3 ręczniki chłonne
- 1 fartuch chirurgiczny o wysokiej nieprzepuszczalności płynów XXL-L
- 1 fartuch chirurgiczny wzmocniony XL
- 1 fartuch chirurgiczny L
- 1 serweta wzmocniona na stolik 150 cm x 190 cm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 xml:space="preserve">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</si>
  <si>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ZAMKNIĘTY ŁĄCZNIK</t>
    </r>
    <r>
      <rPr>
        <sz val="11"/>
        <color theme="1"/>
        <rFont val="Calibri"/>
        <family val="2"/>
        <charset val="238"/>
        <scheme val="minor"/>
      </rPr>
      <t xml:space="preserve">
- sterylny
- do stosowania w połączeniu z urządzeniami dostępu dożylnego
- kompatybilność z męskim konektorem typu Luer
- umożliwia podawanie leków i płynów infuzyjnych przez dostęp dożylny, bez potrzeby użycia igieł
- przezroczysta obudowa
- pakowany  pojedynczo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</si>
  <si>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WIELOFUNKCYJNY ŁĄCZNIK</t>
    </r>
    <r>
      <rPr>
        <sz val="11"/>
        <color theme="1"/>
        <rFont val="Calibri"/>
        <family val="2"/>
        <charset val="238"/>
        <scheme val="minor"/>
      </rPr>
      <t xml:space="preserve">
- sterylny
- do stosowania w połączeniu z urządzeniami dostępu dożylnego
- brak możliwości przedostania się bakterii
- o zerowym wypływie wstecznym
- posiada łatwą do dezynfekcji mambranę, która zamyka się automatycznie, gdy przewód do infuzji lub strzykawka zostaną rozłączone
- kompatybilność z męskim konektorem typu Luer
- dopuszczone do stosowania ze wstrzykiwaczami wysokociśnieniowymi (na potrzeby zabiegów TK): maksymalne ciśnienie 350 psi, maksymalny przepływ powyżej 10 ml/s
- pakowany  pojedynczo w sztywnym, bezdotykowym aplikatorze chroniącym membranę przed dotykiem
</t>
    </r>
  </si>
  <si>
    <t>22.2</t>
  </si>
  <si>
    <t>Długość rurek
6 cm / 6 cm / 6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</si>
  <si>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ZESTAW PRZEDŁUŻAJĄCY TRÓJŚWIATŁOWY</t>
    </r>
    <r>
      <rPr>
        <sz val="11"/>
        <color theme="1"/>
        <rFont val="Calibri"/>
        <family val="2"/>
        <charset val="238"/>
        <scheme val="minor"/>
      </rPr>
      <t xml:space="preserve">
- sterylny
- stosowany do kaniul wprowadzanych do żyły centralnej
- z 3 zaworami przeciwrefluksowymi i 3 złączami Bionector
- możliwość zdezynfekownie zaworów za pomocą alkoholu 70%
- z biokompatybilnego materiału PUR
- każda linia ma gniazdo lub zacisk innego koloru dla łatwej identyfikacji poszczególnych linii infuzyjnych
</t>
    </r>
  </si>
  <si>
    <t>22.3</t>
  </si>
  <si>
    <t>4,4 cm x 4,4 cm</t>
  </si>
  <si>
    <t>6 cm x 7 cm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</si>
  <si>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FOLIOWY Z RAMKĄ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4,4 cm x 4,4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</si>
  <si>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FOLIOWY Z RAMKĄ</t>
    </r>
    <r>
      <rPr>
        <sz val="11"/>
        <color theme="1"/>
        <rFont val="Calibri"/>
        <family val="2"/>
        <charset val="238"/>
        <scheme val="minor"/>
      </rPr>
      <t xml:space="preserve">
- sterylny
- z cienkiej i elastycznej folii poliuretanowej
- pokryty hipoalergicznym klejem akrylowym
- posiada system aplikacji typu ramka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</si>
  <si>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JEDNOŚWIATŁOWY (PICC)</t>
    </r>
    <r>
      <rPr>
        <sz val="11"/>
        <color theme="1"/>
        <rFont val="Calibri"/>
        <family val="2"/>
        <charset val="238"/>
        <scheme val="minor"/>
      </rPr>
      <t xml:space="preserve">
- sterylny
- z biostabilnego poliuretanu  o długim okresie trwałości
- z zestawem Micro Seldinger
- z prowadnikiem
</t>
    </r>
  </si>
  <si>
    <t>3 CH
długość cewnika:
60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</si>
  <si>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JEDNOŚWIATŁOWY (PICC)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3 CH 60 cm
</t>
    </r>
  </si>
  <si>
    <t>4 CH
długość cewnika:
60 cm</t>
  </si>
  <si>
    <t>5 CH
długość cewnika:
60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</si>
  <si>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DWUŚWIATŁOWY (PICC)</t>
    </r>
    <r>
      <rPr>
        <sz val="11"/>
        <color theme="1"/>
        <rFont val="Calibri"/>
        <family val="2"/>
        <charset val="238"/>
        <scheme val="minor"/>
      </rPr>
      <t xml:space="preserve">
- sterylny
- z biostabilnego poliuretanu  o długim okresie trwałości
- z zestawem Micro Seldinger
- z prowadnikiem
</t>
    </r>
  </si>
  <si>
    <t>4,5 CH
długość cewnika:
60 cm</t>
  </si>
  <si>
    <t>4 CH
długość cewnika:
20 cm lub 25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</si>
  <si>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DOŻYLNY JEDNOŚWIATŁOWY (MIDLINE)</t>
    </r>
    <r>
      <rPr>
        <sz val="11"/>
        <color theme="1"/>
        <rFont val="Calibri"/>
        <family val="2"/>
        <charset val="238"/>
        <scheme val="minor"/>
      </rPr>
      <t xml:space="preserve">
- sterylny
- do dożylnego dostępu obwodowego (np. poprzez żyłę odłokciową, odpromieniową, ramienną)
- z biostabilnego poliuretanu  o długim okresie trwałości
- całkowicie nieprzepuszczalny dla promieniowania RTG
- z podziałką wycechowaną w centymetrach
- z prowadnikiem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</si>
  <si>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DOŻYLNY DWUŚWIATŁOWY (MIDLINE)</t>
    </r>
    <r>
      <rPr>
        <sz val="11"/>
        <color theme="1"/>
        <rFont val="Calibri"/>
        <family val="2"/>
        <charset val="238"/>
        <scheme val="minor"/>
      </rPr>
      <t xml:space="preserve">
- sterylny
- do dożylnego dostępu obwodowego (np. poprzez żyłę odłokciową, odpromieniową, ramienną)
- z biostabilnego poliuretanu  o długim okresie trwałości
- całkowicie nieprzepuszczalny dla promieniowania RTG
- z podziałką wycechowaną w centymetrach
- z prowadnikiem
</t>
    </r>
  </si>
  <si>
    <t>4,5 CH
długość cewnika:
20 cm lub 25 cm</t>
  </si>
  <si>
    <t>22.4</t>
  </si>
  <si>
    <t>22.5</t>
  </si>
  <si>
    <t>22.6</t>
  </si>
  <si>
    <t>22.7</t>
  </si>
  <si>
    <t>22.8</t>
  </si>
  <si>
    <t>22.9</t>
  </si>
  <si>
    <t>---</t>
  </si>
  <si>
    <r>
      <t xml:space="preserve">INFUZJA: </t>
    </r>
    <r>
      <rPr>
        <b/>
        <sz val="11"/>
        <color indexed="8"/>
        <rFont val="Calibri"/>
        <family val="2"/>
        <charset val="238"/>
      </rPr>
      <t>KORECZEK</t>
    </r>
    <r>
      <rPr>
        <sz val="11"/>
        <color indexed="8"/>
        <rFont val="Calibri"/>
        <family val="2"/>
        <charset val="238"/>
      </rPr>
      <t xml:space="preserve">
- sterylny, jednorazowego użytku
- typ COMBI (zakończenie męskie oraz żeńskie)
- standardowy
</t>
    </r>
  </si>
  <si>
    <t>do kaniul
6 cm x 7 cm</t>
  </si>
  <si>
    <r>
      <t xml:space="preserve">średnice
świateł cewnika: 
14/18/18/16 G
</t>
    </r>
    <r>
      <rPr>
        <b/>
        <sz val="11"/>
        <color rgb="FF000000"/>
        <rFont val="Calibri"/>
        <family val="2"/>
        <charset val="238"/>
        <scheme val="minor"/>
      </rPr>
      <t>długość: 20 cm</t>
    </r>
  </si>
  <si>
    <t>1
1,5
2
2,5
3
4
5
6</t>
  </si>
  <si>
    <t>24.1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</si>
  <si>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MASKA KRTANIOWA </t>
    </r>
    <r>
      <rPr>
        <sz val="11"/>
        <color theme="1"/>
        <rFont val="Calibri"/>
        <family val="2"/>
        <charset val="238"/>
        <scheme val="minor"/>
      </rPr>
      <t xml:space="preserve">
- sterylna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</si>
  <si>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 ANATOMICZNA</t>
    </r>
    <r>
      <rPr>
        <sz val="11"/>
        <color theme="1"/>
        <rFont val="Calibri"/>
        <family val="2"/>
        <charset val="238"/>
        <scheme val="minor"/>
      </rPr>
      <t xml:space="preserve">
- sterylna
- z PCV
- zgodne z budową anatomiczną gardła wygięcie, pozwalające na łatwe i atraumatyczne zakładanie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</si>
  <si>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 ANATOMICZNA Z DODATKOWYM KANAŁEM</t>
    </r>
    <r>
      <rPr>
        <sz val="11"/>
        <color theme="1"/>
        <rFont val="Calibri"/>
        <family val="2"/>
        <charset val="238"/>
        <scheme val="minor"/>
      </rPr>
      <t xml:space="preserve">
- sterylna
- z PCV
- zgodne z budową anatomiczną gardła wygięcie, pozwalające na szybkie i łatwe zakładanie
- zintegrowany kanał zapewniający dostęp gastryczny
- możliwość wykonania intubacji za pomocą standardowej rurki dotchawiczej
- zintegrowane usztywnienie zapobiegające przed niedrożnością spowodowaną zagryzieniem rurki
- balonik kontrolny umożliwiający identyfikację rozmiaru maski oraz precyzyjne określenie stopnia wypełnienia mankietu metodą dotykową
- znaczniki ułatwiające prowadzanie bronchoskopu
- cienki i miękki mankiet pozwalający uzyskać wysokie ciśnienie uszczelnienia (40 cm H2O)
- nie zawiera lateksu i ftalanów
</t>
    </r>
  </si>
  <si>
    <t>24.2</t>
  </si>
  <si>
    <t>24.3</t>
  </si>
  <si>
    <t>12 CH
20 mm</t>
  </si>
  <si>
    <t>8.36</t>
  </si>
  <si>
    <t>8.37</t>
  </si>
  <si>
    <t>8.38</t>
  </si>
  <si>
    <t>8.39</t>
  </si>
  <si>
    <t>Grena QD</t>
  </si>
  <si>
    <t>0204-01SN</t>
  </si>
  <si>
    <t>igła Veress: 
15 G 
100 mm</t>
  </si>
  <si>
    <r>
      <t xml:space="preserve">CHIRURGIA: </t>
    </r>
    <r>
      <rPr>
        <b/>
        <sz val="11"/>
        <color indexed="8"/>
        <rFont val="Calibri"/>
        <family val="2"/>
        <charset val="238"/>
      </rPr>
      <t>ZESTAW DO NAKŁUCIA KLATKI PIERSIOWEJ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worek do zbiórki odprowadzanych płynów 2000 ml z zastawką przeciwzwrotną
- dreny łączące: pomiędzy workiem, a kranikiem trójdrożnym oraz pomiędzy kranikiem i igłą
- szczelny kranik trójdrożny z nadrukowanymi wskaźnikami określającymi kierunek przepływu
- strzykawka 60 ml do aspiracji
- igła Veress z automatycznie cofającą się końcówką
</t>
    </r>
  </si>
  <si>
    <t>8.40</t>
  </si>
  <si>
    <r>
      <t xml:space="preserve">WOREK STOMIJNY 2-CZĘŚCIOWY OTWARTY
- kolor	 przezroczysty
- łączy się z płytką za pomocą łączenia mechanicznego - słyszalne ‘kliknięcie’ potwierdza szczelne połączenie
- przylepiec składający się z dwóch warstw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</si>
  <si>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rozmiar połączenia
70 mm
</t>
  </si>
  <si>
    <r>
      <t xml:space="preserve">WOREK STOMIJNY 2-CZĘŚCIOWY OTWARTY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</si>
  <si>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rozmiar połączenia
60 mm
</t>
  </si>
  <si>
    <t xml:space="preserve">rozmiar połączenia
50 mm
</t>
  </si>
  <si>
    <t xml:space="preserve">rozmiar połączenia
40 mm
</t>
  </si>
  <si>
    <r>
      <t>PŁYTKA STOMIJNA
- do opisanego wyżej worka stomijnego 2-częściowego
- przylepiec  na dłuższy czas noszenia
- płaska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</si>
  <si>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PŁYTKA STOMIJNA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</si>
  <si>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WOREK STOMIJNY 1-CZĘŚCIOWY ZAMKNIĘTY
- kolor przezroczysty
- płaska płytka
- przylepiec składający się z dwóch warstw 
</t>
  </si>
  <si>
    <t>500 ml</t>
  </si>
  <si>
    <t xml:space="preserve">WOREK STOMIJNY 1-CZĘŚCIOWY OTWARTY
- kolor przezroczysty
- płaska płytka
- przylepiec składający się z dwóch warstw 
</t>
  </si>
  <si>
    <t>650 ml</t>
  </si>
  <si>
    <t xml:space="preserve">WOREK STOMIJNY Z OKIENKIEM REWIZYJNYM
- sterylny
- kolor przezroczysty
- płaska płytka
- miękkie ujście do drenażu
- skala pozwalająca na wizualną ocenę ilości wydzielanej treści ze stomii
</t>
  </si>
  <si>
    <t>680 ml
rozmiar otworu w płytce
10 - 70 mm</t>
  </si>
  <si>
    <t xml:space="preserve">WOREK STOMIJNY 1-CZĘŚCIOWY ZAMKNIĘTY
- elastyczny przylepiec
- wygięta płytce stomijnej w kształcie gwiazdy
</t>
  </si>
  <si>
    <t>rozmiar otworu w płytce
10 - 50 mm</t>
  </si>
  <si>
    <t xml:space="preserve">WOREK STOMIJNY 1-CZĘŚCIOWY OTWARTY
- elastyczny przylepiec
- wygięta płytce stomijnej w kształcie gwiazdy
</t>
  </si>
  <si>
    <r>
      <t xml:space="preserve">HEMODIALIZA: </t>
    </r>
    <r>
      <rPr>
        <b/>
        <sz val="11"/>
        <rFont val="Calibri"/>
        <family val="2"/>
        <charset val="238"/>
      </rPr>
      <t>ZESTAW CZASOWYCH CEWNIKÓW DWUŚWIATŁOWYCH DO POZAUSTROJOWEGO OCZYSZCZANIA KRWI</t>
    </r>
    <r>
      <rPr>
        <sz val="11"/>
        <rFont val="Calibri"/>
        <family val="2"/>
        <charset val="238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</si>
  <si>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</si>
  <si>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</si>
  <si>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</si>
  <si>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</si>
  <si>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</si>
  <si>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</si>
  <si>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</si>
  <si>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</si>
  <si>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</si>
  <si>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</si>
  <si>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</si>
  <si>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</si>
  <si>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</si>
  <si>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26.1</t>
  </si>
  <si>
    <t>cena jednostkowa netto w zł</t>
  </si>
  <si>
    <t>Podatek VAT w %</t>
  </si>
  <si>
    <t>Producent</t>
  </si>
  <si>
    <t>EAN (JEŻELI DOTYCZY)</t>
  </si>
  <si>
    <t>cena jednostkowa brutto w zł</t>
  </si>
  <si>
    <t>Wartość netto w zł</t>
  </si>
  <si>
    <t>Wartość podatku VAT w zł</t>
  </si>
  <si>
    <t>Wartość brutto w zł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</si>
  <si>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prześcieradło barierowe z wkładem chłonnym Mojave 101 cm x 229 cm
- prześcieradło do transportu 101 cm x 203 cm
- pokrycie podramienników i podgłówka
</t>
    </r>
  </si>
  <si>
    <r>
      <t xml:space="preserve">KOMPLET POŚCIELOWY
- z włókniny poliprepylenowej o gramaturze minimum 40 g/m2
</t>
    </r>
    <r>
      <rPr>
        <b/>
        <sz val="11"/>
        <color theme="1"/>
        <rFont val="Calibri"/>
        <family val="2"/>
        <charset val="238"/>
        <scheme val="minor"/>
      </rPr>
      <t>zawiera minimum:</t>
    </r>
    <r>
      <rPr>
        <sz val="11"/>
        <color theme="1"/>
        <rFont val="Calibri"/>
        <family val="2"/>
        <charset val="238"/>
        <scheme val="minor"/>
      </rPr>
      <t xml:space="preserve">
- prześcieradło: 150 cm x 210 cm
- poszwę na kołdrę: 160 cm x 210 cm
- poszewkę na poduszkę: 70 cm x 80 cm
</t>
    </r>
  </si>
  <si>
    <t>27.1</t>
  </si>
  <si>
    <t>powierzchnia styku
110 cm²</t>
  </si>
  <si>
    <t>ELEKTRODA NEUTRALNA 
- jednorazowego użytku
- hydrożel
- dzielona
- do aparatu ES 300
- dla dzieci i dorosłych</t>
  </si>
  <si>
    <t>28.1</t>
  </si>
  <si>
    <t>28.2</t>
  </si>
  <si>
    <t>28.3</t>
  </si>
  <si>
    <t xml:space="preserve"> Narożnik ochronny</t>
  </si>
  <si>
    <t xml:space="preserve"> Osłonka na ostre narzędzia  </t>
  </si>
  <si>
    <t>Osłonka na ostre narzędzia</t>
  </si>
  <si>
    <t>10 x 10 x 5 cm</t>
  </si>
  <si>
    <t>51 x 127 mm</t>
  </si>
  <si>
    <t>90 x 168 mm</t>
  </si>
  <si>
    <r>
      <t xml:space="preserve">DIAGNOSTYKA: </t>
    </r>
    <r>
      <rPr>
        <b/>
        <sz val="11"/>
        <rFont val="Calibri"/>
        <family val="2"/>
        <charset val="238"/>
        <scheme val="minor"/>
      </rPr>
      <t>KLIPSOWNICA GASTROSKOPOWA</t>
    </r>
    <r>
      <rPr>
        <sz val="11"/>
        <rFont val="Calibri"/>
        <family val="2"/>
        <charset val="238"/>
        <scheme val="minor"/>
      </rPr>
      <t xml:space="preserve">
- sterylna, jednorazowego użytku
-obrotowa 135 stopni,                                                                                                                                                                                 -rozwarcie 11mm,                                                                                                                                                                                                      - długość min. 2700mm                                                   -kompatybilna z kanałem roboczym 2,8mm</t>
    </r>
  </si>
  <si>
    <t>5.28</t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</si>
  <si>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ZESTAW DLA NOWORODKA ROZSZERZONY</t>
    </r>
    <r>
      <rPr>
        <sz val="11"/>
        <color theme="1"/>
        <rFont val="Calibri"/>
        <family val="2"/>
        <charset val="238"/>
        <scheme val="minor"/>
      </rPr>
      <t xml:space="preserve">
- sterylny
- elementy zestawu zapakowane w torebkę papierowo foliową z wycięciem na kciuk oraz zgrzewem w kształcie litery "V" ułatwiającym otwieranie
- całość zaopatrzona w etykietę zawierającą m. in. identyfiację składu w postaci symboli graficznych elementów składowych  z min. 2 samoprzylepnymi tagami zawietającymi: indeks, nr serii, datę ważności oraz wskazanie wytwórcy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x czapeczka bawełniana (100 %) dla noworodka, elastyczna, miękka, dostosowująca się do kształtu główki dziecka, rozmiar 38
- 1 x kocyk flanelowy (bawełna 100%) w rozmiarze 160 cm x 75 cm, z motywami dziecięcymi
- 2 x ręcznik chłonny (chłonność min. 900 %) z włókniny kompresowej wizkozowo - poliestrowej, rozmiar 80 cm x 60 cm
- 1 x miarka papierowa do mierzenia noworodka (min. 68 cm)
</t>
    </r>
  </si>
  <si>
    <t>5.29</t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</si>
  <si>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ZESTAW DLA NOWORODKA PODSTAWOWY</t>
    </r>
    <r>
      <rPr>
        <sz val="11"/>
        <color theme="1"/>
        <rFont val="Calibri"/>
        <family val="2"/>
        <charset val="238"/>
        <scheme val="minor"/>
      </rPr>
      <t xml:space="preserve">
- sterylny
- elementy zestawu zapakowane w torebkę papierowo foliową z wycięciem na kciuk oraz zgrzewem w kształcie litery "V" ułatwiającym otwieranie
- całość zaopatrzona w etykietę zawierającą m. in. identyfiację składu w postaci symboli graficznych elementów składowych  z min. 2 samoprzylepnymi tagami zawietającymi: indeks, nr serii, datę ważności oraz wskazanie wytwórcy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x czapeczka bawełniana (100 %) dla noworodka, elastyczna, miękka, dostosowująca się do kształtu główki dziecka, rozmiar 38
- 1 x ręcznik chłonny (chłonność min. 900 %) z włókniny kompresowej wizkozowo - poliestrowej, rozmiar 80 cm x 60 cm
- 1 x miarka papierowa do mierzenia noworodka (min. 68 cm)
</t>
    </r>
  </si>
  <si>
    <t>5.30</t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</si>
  <si>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RĘCZNIK CHŁONNY</t>
    </r>
    <r>
      <rPr>
        <sz val="11"/>
        <color theme="1"/>
        <rFont val="Calibri"/>
        <family val="2"/>
        <charset val="238"/>
        <scheme val="minor"/>
      </rPr>
      <t xml:space="preserve">
- sterylny
- z włókniny kompresowej wizkozowo - poliestrowej
- chłonność minimum 900 %
- pakowany w torebkę papierowo foliową z wycięciem na kciuk oraz zgrzewem w kształcie litery "V" ułatwiającym otwieranie
- całość zaopatrzona w etykietę zawierającą m. in. identyfiację składu w postaci symboli graficznych elementów składowych  z min. 2 samoprzylepnymi tagami zawietającymi: indeks, nr serii, datę ważności oraz wskazanie wytwórcy
</t>
    </r>
  </si>
  <si>
    <t>80 cm x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</si>
</sst>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464749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8" fillId="0" borderId="0" applyFont="0" applyFill="0" applyBorder="0" applyAlignment="0" applyProtection="0"/>
    <xf numFmtId="0" fontId="8" fillId="0" borderId="0"/>
  </cellStyleXfs>
  <cellXfs count="13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164" fontId="11" fillId="0" borderId="0" xfId="1" applyFont="1" applyAlignment="1">
      <alignment vertical="center"/>
    </xf>
    <xf numFmtId="164" fontId="13" fillId="0" borderId="0" xfId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4" fillId="0" borderId="0" xfId="1" applyFont="1" applyAlignment="1">
      <alignment vertical="center"/>
    </xf>
    <xf numFmtId="0" fontId="0" fillId="3" borderId="0" xfId="0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5" borderId="0" xfId="3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" fontId="0" fillId="0" borderId="1" xfId="0" applyNumberFormat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44" fontId="24" fillId="0" borderId="1" xfId="2" applyFont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9" fillId="3" borderId="0" xfId="0" applyNumberFormat="1" applyFont="1" applyFill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right" vertical="center" wrapText="1"/>
    </xf>
    <xf numFmtId="0" fontId="28" fillId="6" borderId="0" xfId="0" applyFont="1" applyFill="1" applyAlignment="1">
      <alignment horizontal="left" vertical="center" wrapText="1" indent="1"/>
    </xf>
    <xf numFmtId="49" fontId="0" fillId="0" borderId="1" xfId="0" applyNumberFormat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3" fontId="0" fillId="3" borderId="2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8" fillId="3" borderId="1" xfId="3" applyFill="1" applyBorder="1" applyAlignment="1">
      <alignment horizontal="center" vertical="center"/>
    </xf>
    <xf numFmtId="3" fontId="8" fillId="3" borderId="1" xfId="3" applyNumberFormat="1" applyFill="1" applyBorder="1" applyAlignment="1">
      <alignment horizontal="center" vertical="center"/>
    </xf>
    <xf numFmtId="0" fontId="8" fillId="3" borderId="1" xfId="3" applyFill="1" applyBorder="1" applyAlignment="1">
      <alignment vertical="center"/>
    </xf>
    <xf numFmtId="17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top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4" fontId="24" fillId="0" borderId="5" xfId="2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3" borderId="4" xfId="2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/>
    </xf>
    <xf numFmtId="44" fontId="0" fillId="3" borderId="1" xfId="2" applyFont="1" applyFill="1" applyBorder="1" applyAlignment="1">
      <alignment horizontal="center" vertical="center"/>
    </xf>
    <xf numFmtId="44" fontId="0" fillId="3" borderId="2" xfId="2" applyFont="1" applyFill="1" applyBorder="1" applyAlignment="1">
      <alignment horizontal="center" vertical="center"/>
    </xf>
    <xf numFmtId="44" fontId="8" fillId="3" borderId="1" xfId="2" applyFill="1" applyBorder="1" applyAlignment="1">
      <alignment horizontal="center" vertical="center"/>
    </xf>
    <xf numFmtId="44" fontId="4" fillId="3" borderId="5" xfId="2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4" fontId="16" fillId="0" borderId="1" xfId="2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0" fillId="3" borderId="1" xfId="2" applyFont="1" applyFill="1" applyBorder="1" applyAlignment="1">
      <alignment vertical="center"/>
    </xf>
  </cellXfs>
  <cellStyles count="4">
    <cellStyle name="Excel Built-in Normal" xfId="1"/>
    <cellStyle name="Normalny" xfId="0" builtinId="0"/>
    <cellStyle name="Normalny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topLeftCell="C1" zoomScale="115" zoomScaleNormal="100" zoomScaleSheetLayoutView="115" workbookViewId="0">
      <pane ySplit="1" topLeftCell="A6" activePane="bottomLeft" state="frozen"/>
      <selection pane="bottomLeft" activeCell="G2" sqref="G2:G13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7" customWidth="1"/>
    <col min="6" max="6" width="18.28515625" style="7" customWidth="1"/>
    <col min="7" max="7" width="17.85546875" style="7" customWidth="1"/>
    <col min="8" max="8" width="16.85546875" style="7" customWidth="1"/>
    <col min="9" max="9" width="18" style="7" customWidth="1"/>
    <col min="10" max="10" width="17" style="7" customWidth="1"/>
    <col min="11" max="11" width="19" style="7" customWidth="1"/>
    <col min="12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05">
      <c r="A2" s="69" t="s">
        <v>212</v>
      </c>
      <c r="B2" s="70" t="s">
        <v>442</v>
      </c>
      <c r="C2" s="71" t="s">
        <v>94</v>
      </c>
      <c r="D2" s="72" t="s">
        <v>6</v>
      </c>
      <c r="E2" s="73">
        <v>3000</v>
      </c>
      <c r="F2" s="126"/>
      <c r="G2" s="126"/>
      <c r="H2" s="126"/>
      <c r="I2" s="126"/>
      <c r="J2" s="126"/>
      <c r="K2" s="126"/>
      <c r="L2" s="73"/>
      <c r="M2" s="74"/>
      <c r="N2" s="74"/>
    </row>
    <row r="3" spans="1:14" s="27" customFormat="1" ht="45">
      <c r="A3" s="75" t="s">
        <v>213</v>
      </c>
      <c r="B3" s="76" t="s">
        <v>443</v>
      </c>
      <c r="C3" s="77" t="s">
        <v>23</v>
      </c>
      <c r="D3" s="78" t="s">
        <v>6</v>
      </c>
      <c r="E3" s="79">
        <v>7000</v>
      </c>
      <c r="F3" s="127"/>
      <c r="G3" s="127"/>
      <c r="H3" s="127"/>
      <c r="I3" s="127"/>
      <c r="J3" s="127"/>
      <c r="K3" s="127"/>
      <c r="L3" s="79"/>
      <c r="M3" s="80"/>
      <c r="N3" s="80"/>
    </row>
    <row r="4" spans="1:14" ht="120">
      <c r="A4" s="69" t="s">
        <v>214</v>
      </c>
      <c r="B4" s="70" t="s">
        <v>444</v>
      </c>
      <c r="C4" s="81" t="s">
        <v>137</v>
      </c>
      <c r="D4" s="72" t="s">
        <v>34</v>
      </c>
      <c r="E4" s="73">
        <f>25000</f>
        <v>25000</v>
      </c>
      <c r="F4" s="126"/>
      <c r="G4" s="126"/>
      <c r="H4" s="126"/>
      <c r="I4" s="126"/>
      <c r="J4" s="126"/>
      <c r="K4" s="126"/>
      <c r="L4" s="73"/>
      <c r="M4" s="74"/>
      <c r="N4" s="74"/>
    </row>
    <row r="5" spans="1:14" ht="45">
      <c r="A5" s="75" t="s">
        <v>215</v>
      </c>
      <c r="B5" s="70" t="s">
        <v>445</v>
      </c>
      <c r="C5" s="81" t="s">
        <v>138</v>
      </c>
      <c r="D5" s="72" t="s">
        <v>73</v>
      </c>
      <c r="E5" s="73">
        <v>80000</v>
      </c>
      <c r="F5" s="126"/>
      <c r="G5" s="126"/>
      <c r="H5" s="126"/>
      <c r="I5" s="126"/>
      <c r="J5" s="126"/>
      <c r="K5" s="126"/>
      <c r="L5" s="73"/>
      <c r="M5" s="74"/>
      <c r="N5" s="74"/>
    </row>
    <row r="6" spans="1:14" ht="45">
      <c r="A6" s="69" t="s">
        <v>216</v>
      </c>
      <c r="B6" s="70" t="s">
        <v>445</v>
      </c>
      <c r="C6" s="81" t="s">
        <v>139</v>
      </c>
      <c r="D6" s="72" t="s">
        <v>135</v>
      </c>
      <c r="E6" s="73">
        <v>8000</v>
      </c>
      <c r="F6" s="126"/>
      <c r="G6" s="126"/>
      <c r="H6" s="126"/>
      <c r="I6" s="126"/>
      <c r="J6" s="126"/>
      <c r="K6" s="126"/>
      <c r="L6" s="73"/>
      <c r="M6" s="74"/>
      <c r="N6" s="74"/>
    </row>
    <row r="7" spans="1:14" ht="45">
      <c r="A7" s="75" t="s">
        <v>217</v>
      </c>
      <c r="B7" s="70" t="s">
        <v>445</v>
      </c>
      <c r="C7" s="81" t="s">
        <v>140</v>
      </c>
      <c r="D7" s="72" t="s">
        <v>34</v>
      </c>
      <c r="E7" s="73">
        <v>11000</v>
      </c>
      <c r="F7" s="126"/>
      <c r="G7" s="126"/>
      <c r="H7" s="126"/>
      <c r="I7" s="126"/>
      <c r="J7" s="126"/>
      <c r="K7" s="126"/>
      <c r="L7" s="73"/>
      <c r="M7" s="74"/>
      <c r="N7" s="74"/>
    </row>
    <row r="8" spans="1:14" ht="45">
      <c r="A8" s="69" t="s">
        <v>218</v>
      </c>
      <c r="B8" s="70" t="s">
        <v>445</v>
      </c>
      <c r="C8" s="81" t="s">
        <v>141</v>
      </c>
      <c r="D8" s="72" t="s">
        <v>73</v>
      </c>
      <c r="E8" s="73">
        <v>14000</v>
      </c>
      <c r="F8" s="126"/>
      <c r="G8" s="126"/>
      <c r="H8" s="126"/>
      <c r="I8" s="126"/>
      <c r="J8" s="126"/>
      <c r="K8" s="126"/>
      <c r="L8" s="73"/>
      <c r="M8" s="74"/>
      <c r="N8" s="74"/>
    </row>
    <row r="9" spans="1:14" ht="45">
      <c r="A9" s="75" t="s">
        <v>219</v>
      </c>
      <c r="B9" s="70" t="s">
        <v>445</v>
      </c>
      <c r="C9" s="81" t="s">
        <v>142</v>
      </c>
      <c r="D9" s="72" t="s">
        <v>135</v>
      </c>
      <c r="E9" s="73">
        <v>4000</v>
      </c>
      <c r="F9" s="126"/>
      <c r="G9" s="126"/>
      <c r="H9" s="126"/>
      <c r="I9" s="126"/>
      <c r="J9" s="126"/>
      <c r="K9" s="126"/>
      <c r="L9" s="73"/>
      <c r="M9" s="74"/>
      <c r="N9" s="74"/>
    </row>
    <row r="10" spans="1:14" ht="45">
      <c r="A10" s="69" t="s">
        <v>220</v>
      </c>
      <c r="B10" s="70" t="s">
        <v>445</v>
      </c>
      <c r="C10" s="81" t="s">
        <v>143</v>
      </c>
      <c r="D10" s="72" t="s">
        <v>34</v>
      </c>
      <c r="E10" s="73">
        <v>6000</v>
      </c>
      <c r="F10" s="126"/>
      <c r="G10" s="126"/>
      <c r="H10" s="126"/>
      <c r="I10" s="126"/>
      <c r="J10" s="126"/>
      <c r="K10" s="126"/>
      <c r="L10" s="73"/>
      <c r="M10" s="74"/>
      <c r="N10" s="74"/>
    </row>
    <row r="11" spans="1:14" ht="45">
      <c r="A11" s="75" t="s">
        <v>221</v>
      </c>
      <c r="B11" s="70" t="s">
        <v>445</v>
      </c>
      <c r="C11" s="81" t="s">
        <v>144</v>
      </c>
      <c r="D11" s="72" t="s">
        <v>73</v>
      </c>
      <c r="E11" s="73">
        <v>6000</v>
      </c>
      <c r="F11" s="126"/>
      <c r="G11" s="126"/>
      <c r="H11" s="126"/>
      <c r="I11" s="126"/>
      <c r="J11" s="126"/>
      <c r="K11" s="126"/>
      <c r="L11" s="73"/>
      <c r="M11" s="74"/>
      <c r="N11" s="74"/>
    </row>
    <row r="12" spans="1:14" ht="45">
      <c r="A12" s="69" t="s">
        <v>222</v>
      </c>
      <c r="B12" s="70" t="s">
        <v>445</v>
      </c>
      <c r="C12" s="81" t="s">
        <v>145</v>
      </c>
      <c r="D12" s="72" t="s">
        <v>135</v>
      </c>
      <c r="E12" s="73">
        <v>5000</v>
      </c>
      <c r="F12" s="126"/>
      <c r="G12" s="126"/>
      <c r="H12" s="126"/>
      <c r="I12" s="126"/>
      <c r="J12" s="126"/>
      <c r="K12" s="126"/>
      <c r="L12" s="73"/>
      <c r="M12" s="74"/>
      <c r="N12" s="74"/>
    </row>
    <row r="13" spans="1:14" ht="45">
      <c r="A13" s="75" t="s">
        <v>223</v>
      </c>
      <c r="B13" s="70" t="s">
        <v>445</v>
      </c>
      <c r="C13" s="81" t="s">
        <v>146</v>
      </c>
      <c r="D13" s="72" t="s">
        <v>127</v>
      </c>
      <c r="E13" s="73">
        <v>4000</v>
      </c>
      <c r="F13" s="126"/>
      <c r="G13" s="126"/>
      <c r="H13" s="126"/>
      <c r="I13" s="126"/>
      <c r="J13" s="126"/>
      <c r="K13" s="126"/>
      <c r="L13" s="73"/>
      <c r="M13" s="74"/>
      <c r="N13" s="74"/>
    </row>
    <row r="14" spans="1:14" s="27" customFormat="1" ht="105">
      <c r="A14" s="69" t="s">
        <v>224</v>
      </c>
      <c r="B14" s="70" t="s">
        <v>446</v>
      </c>
      <c r="C14" s="81" t="s">
        <v>145</v>
      </c>
      <c r="D14" s="72" t="s">
        <v>135</v>
      </c>
      <c r="E14" s="73">
        <v>500</v>
      </c>
      <c r="F14" s="126"/>
      <c r="G14" s="126"/>
      <c r="H14" s="126"/>
      <c r="I14" s="126"/>
      <c r="J14" s="126"/>
      <c r="K14" s="126"/>
      <c r="L14" s="73"/>
      <c r="M14" s="74"/>
      <c r="N14" s="74"/>
    </row>
    <row r="15" spans="1:14" s="27" customFormat="1" ht="45">
      <c r="A15" s="75" t="s">
        <v>225</v>
      </c>
      <c r="B15" s="70" t="s">
        <v>447</v>
      </c>
      <c r="C15" s="81" t="s">
        <v>146</v>
      </c>
      <c r="D15" s="72" t="s">
        <v>127</v>
      </c>
      <c r="E15" s="73">
        <v>500</v>
      </c>
      <c r="F15" s="126"/>
      <c r="G15" s="126"/>
      <c r="H15" s="126"/>
      <c r="I15" s="126"/>
      <c r="J15" s="126"/>
      <c r="K15" s="126"/>
      <c r="L15" s="73"/>
      <c r="M15" s="74"/>
      <c r="N15" s="74"/>
    </row>
    <row r="16" spans="1:14" s="18" customFormat="1" ht="105">
      <c r="A16" s="69" t="s">
        <v>226</v>
      </c>
      <c r="B16" s="82" t="s">
        <v>448</v>
      </c>
      <c r="C16" s="83" t="s">
        <v>48</v>
      </c>
      <c r="D16" s="84" t="s">
        <v>70</v>
      </c>
      <c r="E16" s="85">
        <v>300</v>
      </c>
      <c r="F16" s="128"/>
      <c r="G16" s="128"/>
      <c r="H16" s="128"/>
      <c r="I16" s="128"/>
      <c r="J16" s="128"/>
      <c r="K16" s="128"/>
      <c r="L16" s="85"/>
      <c r="M16" s="86"/>
      <c r="N16" s="86"/>
    </row>
    <row r="17" spans="1:14" s="18" customFormat="1" ht="45">
      <c r="A17" s="75" t="s">
        <v>227</v>
      </c>
      <c r="B17" s="82" t="s">
        <v>449</v>
      </c>
      <c r="C17" s="83" t="s">
        <v>62</v>
      </c>
      <c r="D17" s="84" t="s">
        <v>70</v>
      </c>
      <c r="E17" s="85">
        <v>300</v>
      </c>
      <c r="F17" s="128"/>
      <c r="G17" s="128"/>
      <c r="H17" s="128"/>
      <c r="I17" s="128"/>
      <c r="J17" s="128"/>
      <c r="K17" s="128"/>
      <c r="L17" s="85"/>
      <c r="M17" s="86"/>
      <c r="N17" s="86"/>
    </row>
    <row r="18" spans="1:14" s="18" customFormat="1" ht="45">
      <c r="A18" s="69" t="s">
        <v>228</v>
      </c>
      <c r="B18" s="82" t="s">
        <v>449</v>
      </c>
      <c r="C18" s="83" t="s">
        <v>45</v>
      </c>
      <c r="D18" s="84" t="s">
        <v>70</v>
      </c>
      <c r="E18" s="85">
        <v>300</v>
      </c>
      <c r="F18" s="128"/>
      <c r="G18" s="128"/>
      <c r="H18" s="128"/>
      <c r="I18" s="128"/>
      <c r="J18" s="128"/>
      <c r="K18" s="128"/>
      <c r="L18" s="85"/>
      <c r="M18" s="83"/>
      <c r="N18" s="83"/>
    </row>
    <row r="19" spans="1:14" s="27" customFormat="1" ht="90">
      <c r="A19" s="75" t="s">
        <v>229</v>
      </c>
      <c r="B19" s="70" t="s">
        <v>450</v>
      </c>
      <c r="C19" s="72" t="s">
        <v>147</v>
      </c>
      <c r="D19" s="72" t="s">
        <v>71</v>
      </c>
      <c r="E19" s="87">
        <v>200</v>
      </c>
      <c r="F19" s="129"/>
      <c r="G19" s="129"/>
      <c r="H19" s="129"/>
      <c r="I19" s="129"/>
      <c r="J19" s="129"/>
      <c r="K19" s="129"/>
      <c r="L19" s="87"/>
      <c r="M19" s="74"/>
      <c r="N19" s="74"/>
    </row>
    <row r="20" spans="1:14" s="27" customFormat="1" ht="45">
      <c r="A20" s="69" t="s">
        <v>230</v>
      </c>
      <c r="B20" s="70" t="s">
        <v>451</v>
      </c>
      <c r="C20" s="72" t="s">
        <v>148</v>
      </c>
      <c r="D20" s="72" t="s">
        <v>73</v>
      </c>
      <c r="E20" s="87">
        <v>700</v>
      </c>
      <c r="F20" s="129"/>
      <c r="G20" s="129"/>
      <c r="H20" s="129"/>
      <c r="I20" s="129"/>
      <c r="J20" s="129"/>
      <c r="K20" s="129"/>
      <c r="L20" s="87"/>
      <c r="M20" s="74"/>
      <c r="N20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3" fitToHeight="0" orientation="landscape" r:id="rId2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65">
      <c r="A2" s="55" t="s">
        <v>346</v>
      </c>
      <c r="B2" s="31" t="s">
        <v>183</v>
      </c>
      <c r="C2" s="48"/>
      <c r="D2" s="30" t="s">
        <v>184</v>
      </c>
      <c r="E2" s="49">
        <v>10</v>
      </c>
      <c r="F2" s="125"/>
      <c r="G2" s="125"/>
      <c r="H2" s="125"/>
      <c r="I2" s="125"/>
      <c r="J2" s="125"/>
      <c r="K2" s="125"/>
      <c r="L2" s="49"/>
      <c r="M2" s="17"/>
      <c r="N2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44.425781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18" customFormat="1" ht="96" customHeight="1">
      <c r="A2" s="55" t="s">
        <v>347</v>
      </c>
      <c r="B2" s="31" t="s">
        <v>640</v>
      </c>
      <c r="C2" s="34"/>
      <c r="D2" s="34" t="s">
        <v>135</v>
      </c>
      <c r="E2" s="49">
        <v>25</v>
      </c>
      <c r="F2" s="125"/>
      <c r="G2" s="125"/>
      <c r="H2" s="125"/>
      <c r="I2" s="125"/>
      <c r="J2" s="125"/>
      <c r="K2" s="125"/>
      <c r="L2" s="49"/>
      <c r="M2" s="31"/>
      <c r="N2" s="44"/>
    </row>
    <row r="3" spans="1:14">
      <c r="A3" s="8"/>
      <c r="E3" s="3"/>
      <c r="F3" s="3"/>
      <c r="G3" s="3"/>
      <c r="H3" s="3"/>
      <c r="I3" s="3"/>
      <c r="J3" s="3"/>
      <c r="K3" s="3"/>
      <c r="L3" s="3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05">
      <c r="A2" s="55" t="s">
        <v>348</v>
      </c>
      <c r="B2" s="47" t="s">
        <v>469</v>
      </c>
      <c r="C2" s="30" t="s">
        <v>136</v>
      </c>
      <c r="D2" s="30" t="s">
        <v>132</v>
      </c>
      <c r="E2" s="16">
        <v>200</v>
      </c>
      <c r="F2" s="133"/>
      <c r="G2" s="133"/>
      <c r="H2" s="133"/>
      <c r="I2" s="133"/>
      <c r="J2" s="133"/>
      <c r="K2" s="133"/>
      <c r="L2" s="16"/>
      <c r="M2" s="17"/>
      <c r="N2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topLeftCell="C1" zoomScale="85" zoomScaleNormal="100" zoomScaleSheetLayoutView="85" workbookViewId="0">
      <pane ySplit="1" topLeftCell="A23" activePane="bottomLeft" state="frozen"/>
      <selection pane="bottomLeft" activeCell="F2" sqref="F2:K26"/>
    </sheetView>
  </sheetViews>
  <sheetFormatPr defaultRowHeight="15"/>
  <cols>
    <col min="1" max="1" width="6.7109375" style="111" customWidth="1"/>
    <col min="2" max="2" width="100.7109375" style="1" customWidth="1"/>
    <col min="3" max="3" width="26" style="3" customWidth="1"/>
    <col min="4" max="4" width="14.5703125" style="3" customWidth="1"/>
    <col min="5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39" customFormat="1" ht="75">
      <c r="A2" s="110" t="s">
        <v>483</v>
      </c>
      <c r="B2" s="105" t="s">
        <v>101</v>
      </c>
      <c r="C2" s="106" t="s">
        <v>12</v>
      </c>
      <c r="D2" s="107" t="s">
        <v>71</v>
      </c>
      <c r="E2" s="108">
        <v>150</v>
      </c>
      <c r="F2" s="129"/>
      <c r="G2" s="129"/>
      <c r="H2" s="129"/>
      <c r="I2" s="129"/>
      <c r="J2" s="129"/>
      <c r="K2" s="129"/>
      <c r="L2" s="108"/>
      <c r="M2" s="109"/>
      <c r="N2" s="109"/>
    </row>
    <row r="3" spans="1:14" s="39" customFormat="1" ht="75">
      <c r="A3" s="110" t="s">
        <v>484</v>
      </c>
      <c r="B3" s="105" t="s">
        <v>101</v>
      </c>
      <c r="C3" s="106" t="s">
        <v>13</v>
      </c>
      <c r="D3" s="107" t="s">
        <v>71</v>
      </c>
      <c r="E3" s="108">
        <v>200</v>
      </c>
      <c r="F3" s="129"/>
      <c r="G3" s="129"/>
      <c r="H3" s="129"/>
      <c r="I3" s="129"/>
      <c r="J3" s="129"/>
      <c r="K3" s="129"/>
      <c r="L3" s="108"/>
      <c r="M3" s="109"/>
      <c r="N3" s="109"/>
    </row>
    <row r="4" spans="1:14" s="42" customFormat="1" ht="75">
      <c r="A4" s="110" t="s">
        <v>485</v>
      </c>
      <c r="B4" s="105" t="s">
        <v>112</v>
      </c>
      <c r="C4" s="106" t="s">
        <v>83</v>
      </c>
      <c r="D4" s="107" t="s">
        <v>6</v>
      </c>
      <c r="E4" s="108">
        <v>5</v>
      </c>
      <c r="F4" s="129"/>
      <c r="G4" s="129"/>
      <c r="H4" s="129"/>
      <c r="I4" s="129"/>
      <c r="J4" s="129"/>
      <c r="K4" s="129"/>
      <c r="L4" s="108"/>
      <c r="M4" s="106"/>
      <c r="N4" s="106"/>
    </row>
    <row r="5" spans="1:14" s="42" customFormat="1" ht="75">
      <c r="A5" s="110" t="s">
        <v>486</v>
      </c>
      <c r="B5" s="105" t="s">
        <v>112</v>
      </c>
      <c r="C5" s="106" t="s">
        <v>55</v>
      </c>
      <c r="D5" s="107" t="s">
        <v>6</v>
      </c>
      <c r="E5" s="108">
        <v>5</v>
      </c>
      <c r="F5" s="129"/>
      <c r="G5" s="129"/>
      <c r="H5" s="129"/>
      <c r="I5" s="129"/>
      <c r="J5" s="129"/>
      <c r="K5" s="129"/>
      <c r="L5" s="108"/>
      <c r="M5" s="106"/>
      <c r="N5" s="106"/>
    </row>
    <row r="6" spans="1:14" s="39" customFormat="1" ht="120">
      <c r="A6" s="110" t="s">
        <v>487</v>
      </c>
      <c r="B6" s="105" t="s">
        <v>103</v>
      </c>
      <c r="C6" s="106" t="s">
        <v>74</v>
      </c>
      <c r="D6" s="107" t="s">
        <v>67</v>
      </c>
      <c r="E6" s="108">
        <v>75</v>
      </c>
      <c r="F6" s="129"/>
      <c r="G6" s="129"/>
      <c r="H6" s="129"/>
      <c r="I6" s="129"/>
      <c r="J6" s="129"/>
      <c r="K6" s="129"/>
      <c r="L6" s="108"/>
      <c r="M6" s="106"/>
      <c r="N6" s="106"/>
    </row>
    <row r="7" spans="1:14" s="39" customFormat="1" ht="120">
      <c r="A7" s="110" t="s">
        <v>488</v>
      </c>
      <c r="B7" s="105" t="s">
        <v>103</v>
      </c>
      <c r="C7" s="106" t="s">
        <v>75</v>
      </c>
      <c r="D7" s="107" t="s">
        <v>67</v>
      </c>
      <c r="E7" s="108">
        <v>850</v>
      </c>
      <c r="F7" s="129"/>
      <c r="G7" s="129"/>
      <c r="H7" s="129"/>
      <c r="I7" s="129"/>
      <c r="J7" s="129"/>
      <c r="K7" s="129"/>
      <c r="L7" s="108"/>
      <c r="M7" s="106"/>
      <c r="N7" s="106"/>
    </row>
    <row r="8" spans="1:14" s="43" customFormat="1" ht="75">
      <c r="A8" s="110" t="s">
        <v>489</v>
      </c>
      <c r="B8" s="105" t="s">
        <v>349</v>
      </c>
      <c r="C8" s="106" t="s">
        <v>80</v>
      </c>
      <c r="D8" s="106" t="s">
        <v>6</v>
      </c>
      <c r="E8" s="108">
        <v>300</v>
      </c>
      <c r="F8" s="129"/>
      <c r="G8" s="129"/>
      <c r="H8" s="129"/>
      <c r="I8" s="129"/>
      <c r="J8" s="129"/>
      <c r="K8" s="129"/>
      <c r="L8" s="108"/>
      <c r="M8" s="106"/>
      <c r="N8" s="106"/>
    </row>
    <row r="9" spans="1:14" s="39" customFormat="1" ht="60">
      <c r="A9" s="110" t="s">
        <v>490</v>
      </c>
      <c r="B9" s="105" t="s">
        <v>102</v>
      </c>
      <c r="C9" s="106" t="s">
        <v>86</v>
      </c>
      <c r="D9" s="106" t="s">
        <v>7</v>
      </c>
      <c r="E9" s="108">
        <v>5</v>
      </c>
      <c r="F9" s="129"/>
      <c r="G9" s="129"/>
      <c r="H9" s="129"/>
      <c r="I9" s="129"/>
      <c r="J9" s="129"/>
      <c r="K9" s="129"/>
      <c r="L9" s="108"/>
      <c r="M9" s="109"/>
      <c r="N9" s="109"/>
    </row>
    <row r="10" spans="1:14" s="39" customFormat="1" ht="60">
      <c r="A10" s="110" t="s">
        <v>491</v>
      </c>
      <c r="B10" s="105" t="s">
        <v>102</v>
      </c>
      <c r="C10" s="106" t="s">
        <v>88</v>
      </c>
      <c r="D10" s="106" t="s">
        <v>7</v>
      </c>
      <c r="E10" s="108">
        <v>20</v>
      </c>
      <c r="F10" s="129"/>
      <c r="G10" s="129"/>
      <c r="H10" s="129"/>
      <c r="I10" s="129"/>
      <c r="J10" s="129"/>
      <c r="K10" s="129"/>
      <c r="L10" s="108"/>
      <c r="M10" s="109"/>
      <c r="N10" s="109"/>
    </row>
    <row r="11" spans="1:14" s="39" customFormat="1" ht="60">
      <c r="A11" s="110" t="s">
        <v>492</v>
      </c>
      <c r="B11" s="105" t="s">
        <v>102</v>
      </c>
      <c r="C11" s="106" t="s">
        <v>89</v>
      </c>
      <c r="D11" s="106" t="s">
        <v>7</v>
      </c>
      <c r="E11" s="108">
        <v>100</v>
      </c>
      <c r="F11" s="129"/>
      <c r="G11" s="129"/>
      <c r="H11" s="129"/>
      <c r="I11" s="129"/>
      <c r="J11" s="129"/>
      <c r="K11" s="129"/>
      <c r="L11" s="108"/>
      <c r="M11" s="109"/>
      <c r="N11" s="109"/>
    </row>
    <row r="12" spans="1:14" s="39" customFormat="1" ht="60">
      <c r="A12" s="110" t="s">
        <v>493</v>
      </c>
      <c r="B12" s="105" t="s">
        <v>102</v>
      </c>
      <c r="C12" s="106" t="s">
        <v>87</v>
      </c>
      <c r="D12" s="106" t="s">
        <v>7</v>
      </c>
      <c r="E12" s="108">
        <v>30</v>
      </c>
      <c r="F12" s="129"/>
      <c r="G12" s="129"/>
      <c r="H12" s="129"/>
      <c r="I12" s="129"/>
      <c r="J12" s="129"/>
      <c r="K12" s="129"/>
      <c r="L12" s="108"/>
      <c r="M12" s="109"/>
      <c r="N12" s="109"/>
    </row>
    <row r="13" spans="1:14" s="39" customFormat="1" ht="60">
      <c r="A13" s="110" t="s">
        <v>494</v>
      </c>
      <c r="B13" s="105" t="s">
        <v>102</v>
      </c>
      <c r="C13" s="106" t="s">
        <v>90</v>
      </c>
      <c r="D13" s="106" t="s">
        <v>7</v>
      </c>
      <c r="E13" s="108">
        <v>5</v>
      </c>
      <c r="F13" s="129"/>
      <c r="G13" s="129"/>
      <c r="H13" s="129"/>
      <c r="I13" s="129"/>
      <c r="J13" s="129"/>
      <c r="K13" s="129"/>
      <c r="L13" s="108"/>
      <c r="M13" s="109"/>
      <c r="N13" s="109"/>
    </row>
    <row r="14" spans="1:14" s="42" customFormat="1" ht="60">
      <c r="A14" s="110" t="s">
        <v>495</v>
      </c>
      <c r="B14" s="105" t="s">
        <v>114</v>
      </c>
      <c r="C14" s="106" t="s">
        <v>4</v>
      </c>
      <c r="D14" s="106" t="s">
        <v>7</v>
      </c>
      <c r="E14" s="108">
        <v>20</v>
      </c>
      <c r="F14" s="129"/>
      <c r="G14" s="129"/>
      <c r="H14" s="129"/>
      <c r="I14" s="129"/>
      <c r="J14" s="129"/>
      <c r="K14" s="129"/>
      <c r="L14" s="108"/>
      <c r="M14" s="108"/>
      <c r="N14" s="108"/>
    </row>
    <row r="15" spans="1:14" s="43" customFormat="1" ht="60">
      <c r="A15" s="110" t="s">
        <v>496</v>
      </c>
      <c r="B15" s="105" t="s">
        <v>115</v>
      </c>
      <c r="C15" s="106" t="s">
        <v>4</v>
      </c>
      <c r="D15" s="106" t="s">
        <v>7</v>
      </c>
      <c r="E15" s="108">
        <v>5</v>
      </c>
      <c r="F15" s="129"/>
      <c r="G15" s="129"/>
      <c r="H15" s="129"/>
      <c r="I15" s="129"/>
      <c r="J15" s="129"/>
      <c r="K15" s="129"/>
      <c r="L15" s="108"/>
      <c r="M15" s="108"/>
      <c r="N15" s="108"/>
    </row>
    <row r="16" spans="1:14" s="42" customFormat="1" ht="75">
      <c r="A16" s="110" t="s">
        <v>497</v>
      </c>
      <c r="B16" s="105" t="s">
        <v>116</v>
      </c>
      <c r="C16" s="106" t="s">
        <v>63</v>
      </c>
      <c r="D16" s="106" t="s">
        <v>7</v>
      </c>
      <c r="E16" s="108">
        <v>300</v>
      </c>
      <c r="F16" s="129"/>
      <c r="G16" s="129"/>
      <c r="H16" s="129"/>
      <c r="I16" s="129"/>
      <c r="J16" s="129"/>
      <c r="K16" s="129"/>
      <c r="L16" s="108"/>
      <c r="M16" s="109"/>
      <c r="N16" s="109"/>
    </row>
    <row r="17" spans="1:14" s="43" customFormat="1" ht="60">
      <c r="A17" s="110" t="s">
        <v>498</v>
      </c>
      <c r="B17" s="105" t="s">
        <v>104</v>
      </c>
      <c r="C17" s="106" t="s">
        <v>4</v>
      </c>
      <c r="D17" s="106" t="s">
        <v>7</v>
      </c>
      <c r="E17" s="106">
        <v>15</v>
      </c>
      <c r="F17" s="129"/>
      <c r="G17" s="129"/>
      <c r="H17" s="129"/>
      <c r="I17" s="129"/>
      <c r="J17" s="129"/>
      <c r="K17" s="129"/>
      <c r="L17" s="106"/>
      <c r="M17" s="109"/>
      <c r="N17" s="109"/>
    </row>
    <row r="18" spans="1:14" s="42" customFormat="1" ht="60">
      <c r="A18" s="110" t="s">
        <v>499</v>
      </c>
      <c r="B18" s="105" t="s">
        <v>105</v>
      </c>
      <c r="C18" s="106" t="s">
        <v>4</v>
      </c>
      <c r="D18" s="106" t="s">
        <v>7</v>
      </c>
      <c r="E18" s="106">
        <v>5</v>
      </c>
      <c r="F18" s="129"/>
      <c r="G18" s="129"/>
      <c r="H18" s="129"/>
      <c r="I18" s="129"/>
      <c r="J18" s="129"/>
      <c r="K18" s="129"/>
      <c r="L18" s="106"/>
      <c r="M18" s="109"/>
      <c r="N18" s="109"/>
    </row>
    <row r="19" spans="1:14" s="43" customFormat="1" ht="240">
      <c r="A19" s="110" t="s">
        <v>500</v>
      </c>
      <c r="B19" s="105" t="s">
        <v>106</v>
      </c>
      <c r="C19" s="107" t="s">
        <v>58</v>
      </c>
      <c r="D19" s="106" t="s">
        <v>7</v>
      </c>
      <c r="E19" s="108">
        <v>225</v>
      </c>
      <c r="F19" s="129"/>
      <c r="G19" s="129"/>
      <c r="H19" s="129"/>
      <c r="I19" s="129"/>
      <c r="J19" s="129"/>
      <c r="K19" s="129"/>
      <c r="L19" s="108"/>
      <c r="M19" s="106"/>
      <c r="N19" s="106"/>
    </row>
    <row r="20" spans="1:14" s="43" customFormat="1" ht="240">
      <c r="A20" s="110" t="s">
        <v>501</v>
      </c>
      <c r="B20" s="105" t="s">
        <v>107</v>
      </c>
      <c r="C20" s="107" t="s">
        <v>57</v>
      </c>
      <c r="D20" s="106" t="s">
        <v>7</v>
      </c>
      <c r="E20" s="108">
        <v>950</v>
      </c>
      <c r="F20" s="129"/>
      <c r="G20" s="129"/>
      <c r="H20" s="129"/>
      <c r="I20" s="129"/>
      <c r="J20" s="129"/>
      <c r="K20" s="129"/>
      <c r="L20" s="108"/>
      <c r="M20" s="106"/>
      <c r="N20" s="106"/>
    </row>
    <row r="21" spans="1:14" s="42" customFormat="1" ht="240">
      <c r="A21" s="110" t="s">
        <v>502</v>
      </c>
      <c r="B21" s="105" t="s">
        <v>108</v>
      </c>
      <c r="C21" s="107" t="s">
        <v>58</v>
      </c>
      <c r="D21" s="106" t="s">
        <v>7</v>
      </c>
      <c r="E21" s="108">
        <v>450</v>
      </c>
      <c r="F21" s="129"/>
      <c r="G21" s="129"/>
      <c r="H21" s="129"/>
      <c r="I21" s="129"/>
      <c r="J21" s="129"/>
      <c r="K21" s="129"/>
      <c r="L21" s="108"/>
      <c r="M21" s="106"/>
      <c r="N21" s="106"/>
    </row>
    <row r="22" spans="1:14" s="42" customFormat="1" ht="240">
      <c r="A22" s="110" t="s">
        <v>503</v>
      </c>
      <c r="B22" s="105" t="s">
        <v>109</v>
      </c>
      <c r="C22" s="107" t="s">
        <v>57</v>
      </c>
      <c r="D22" s="106" t="s">
        <v>7</v>
      </c>
      <c r="E22" s="108">
        <v>800</v>
      </c>
      <c r="F22" s="129"/>
      <c r="G22" s="129"/>
      <c r="H22" s="129"/>
      <c r="I22" s="129"/>
      <c r="J22" s="129"/>
      <c r="K22" s="129"/>
      <c r="L22" s="108"/>
      <c r="M22" s="106"/>
      <c r="N22" s="106"/>
    </row>
    <row r="23" spans="1:14" s="43" customFormat="1" ht="75">
      <c r="A23" s="110" t="s">
        <v>504</v>
      </c>
      <c r="B23" s="105" t="s">
        <v>110</v>
      </c>
      <c r="C23" s="107" t="s">
        <v>21</v>
      </c>
      <c r="D23" s="106" t="s">
        <v>7</v>
      </c>
      <c r="E23" s="106">
        <v>10</v>
      </c>
      <c r="F23" s="129"/>
      <c r="G23" s="129"/>
      <c r="H23" s="129"/>
      <c r="I23" s="129"/>
      <c r="J23" s="129"/>
      <c r="K23" s="129"/>
      <c r="L23" s="106"/>
      <c r="M23" s="109"/>
      <c r="N23" s="109"/>
    </row>
    <row r="24" spans="1:14" s="42" customFormat="1" ht="60">
      <c r="A24" s="110" t="s">
        <v>505</v>
      </c>
      <c r="B24" s="105" t="s">
        <v>111</v>
      </c>
      <c r="C24" s="106" t="s">
        <v>56</v>
      </c>
      <c r="D24" s="106" t="s">
        <v>7</v>
      </c>
      <c r="E24" s="108">
        <v>175</v>
      </c>
      <c r="F24" s="129"/>
      <c r="G24" s="129"/>
      <c r="H24" s="129"/>
      <c r="I24" s="129"/>
      <c r="J24" s="129"/>
      <c r="K24" s="129"/>
      <c r="L24" s="108"/>
      <c r="M24" s="109"/>
      <c r="N24" s="109"/>
    </row>
    <row r="25" spans="1:14" s="43" customFormat="1" ht="60">
      <c r="A25" s="110" t="s">
        <v>506</v>
      </c>
      <c r="B25" s="105" t="s">
        <v>113</v>
      </c>
      <c r="C25" s="106" t="s">
        <v>4</v>
      </c>
      <c r="D25" s="107" t="s">
        <v>36</v>
      </c>
      <c r="E25" s="108">
        <v>2250</v>
      </c>
      <c r="F25" s="129"/>
      <c r="G25" s="129"/>
      <c r="H25" s="129"/>
      <c r="I25" s="129"/>
      <c r="J25" s="129"/>
      <c r="K25" s="129"/>
      <c r="L25" s="108"/>
      <c r="M25" s="109"/>
      <c r="N25" s="109"/>
    </row>
    <row r="26" spans="1:14" s="42" customFormat="1" ht="120">
      <c r="A26" s="110" t="s">
        <v>507</v>
      </c>
      <c r="B26" s="105" t="s">
        <v>482</v>
      </c>
      <c r="C26" s="106" t="s">
        <v>203</v>
      </c>
      <c r="D26" s="107" t="s">
        <v>6</v>
      </c>
      <c r="E26" s="108">
        <v>200</v>
      </c>
      <c r="F26" s="129"/>
      <c r="G26" s="129"/>
      <c r="H26" s="129"/>
      <c r="I26" s="129"/>
      <c r="J26" s="129"/>
      <c r="K26" s="129"/>
      <c r="L26" s="108"/>
      <c r="M26" s="109"/>
      <c r="N26" s="109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4" fitToHeight="0" orientation="landscape" r:id="rId2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39" customFormat="1" ht="150">
      <c r="A2" s="110" t="s">
        <v>508</v>
      </c>
      <c r="B2" s="112" t="s">
        <v>626</v>
      </c>
      <c r="C2" s="113" t="s">
        <v>4</v>
      </c>
      <c r="D2" s="114" t="s">
        <v>35</v>
      </c>
      <c r="E2" s="106">
        <v>10</v>
      </c>
      <c r="F2" s="129"/>
      <c r="G2" s="129"/>
      <c r="H2" s="129"/>
      <c r="I2" s="129"/>
      <c r="J2" s="129"/>
      <c r="K2" s="129"/>
      <c r="L2" s="106"/>
      <c r="M2" s="106"/>
      <c r="N2" s="106"/>
    </row>
    <row r="3" spans="1:14" ht="26.25">
      <c r="A3" s="5"/>
      <c r="B3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8" customWidth="1"/>
    <col min="2" max="2" width="100.7109375" style="38" customWidth="1"/>
    <col min="3" max="3" width="24.85546875" style="8" customWidth="1"/>
    <col min="4" max="4" width="14.5703125" style="8" customWidth="1"/>
    <col min="5" max="12" width="19.85546875" style="8" customWidth="1"/>
    <col min="13" max="14" width="23.7109375" style="18" customWidth="1"/>
    <col min="15" max="16384" width="9.140625" style="18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75">
      <c r="A2" s="110" t="s">
        <v>509</v>
      </c>
      <c r="B2" s="115" t="s">
        <v>126</v>
      </c>
      <c r="C2" s="116" t="s">
        <v>4</v>
      </c>
      <c r="D2" s="117" t="s">
        <v>127</v>
      </c>
      <c r="E2" s="116">
        <v>1200</v>
      </c>
      <c r="F2" s="134"/>
      <c r="G2" s="134"/>
      <c r="H2" s="134"/>
      <c r="I2" s="134"/>
      <c r="J2" s="134"/>
      <c r="K2" s="134"/>
      <c r="L2" s="40"/>
      <c r="M2" s="41"/>
      <c r="N2" s="41"/>
    </row>
    <row r="7" spans="1:14" s="37" customFormat="1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view="pageBreakPreview" topLeftCell="C1" zoomScale="85" zoomScaleNormal="100" zoomScaleSheetLayoutView="85" workbookViewId="0">
      <pane ySplit="1" topLeftCell="A11" activePane="bottomLeft" state="frozen"/>
      <selection pane="bottomLeft" activeCell="F2" sqref="F2:K15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9.85546875" style="3" customWidth="1"/>
    <col min="13" max="14" width="23.7109375" style="2" customWidth="1"/>
    <col min="15" max="16384" width="9.140625" style="2"/>
  </cols>
  <sheetData>
    <row r="1" spans="1:2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25" s="43" customFormat="1" ht="75">
      <c r="A2" s="110" t="s">
        <v>510</v>
      </c>
      <c r="B2" s="112" t="s">
        <v>123</v>
      </c>
      <c r="C2" s="113" t="s">
        <v>124</v>
      </c>
      <c r="D2" s="113" t="s">
        <v>7</v>
      </c>
      <c r="E2" s="113">
        <v>25</v>
      </c>
      <c r="F2" s="130"/>
      <c r="G2" s="130"/>
      <c r="H2" s="130"/>
      <c r="I2" s="130"/>
      <c r="J2" s="130"/>
      <c r="K2" s="130"/>
      <c r="L2" s="113"/>
      <c r="M2" s="118"/>
      <c r="N2" s="118"/>
    </row>
    <row r="3" spans="1:25" s="39" customFormat="1" ht="120">
      <c r="A3" s="110" t="s">
        <v>511</v>
      </c>
      <c r="B3" s="105" t="s">
        <v>627</v>
      </c>
      <c r="C3" s="106" t="s">
        <v>4</v>
      </c>
      <c r="D3" s="106" t="s">
        <v>51</v>
      </c>
      <c r="E3" s="108">
        <v>750</v>
      </c>
      <c r="F3" s="129"/>
      <c r="G3" s="129"/>
      <c r="H3" s="129"/>
      <c r="I3" s="129"/>
      <c r="J3" s="129"/>
      <c r="K3" s="129"/>
      <c r="L3" s="108"/>
      <c r="M3" s="109"/>
      <c r="N3" s="109"/>
    </row>
    <row r="4" spans="1:25" s="42" customFormat="1" ht="75">
      <c r="A4" s="110" t="s">
        <v>512</v>
      </c>
      <c r="B4" s="105" t="s">
        <v>125</v>
      </c>
      <c r="C4" s="107" t="s">
        <v>97</v>
      </c>
      <c r="D4" s="106" t="s">
        <v>6</v>
      </c>
      <c r="E4" s="108">
        <v>500</v>
      </c>
      <c r="F4" s="129"/>
      <c r="G4" s="129"/>
      <c r="H4" s="129"/>
      <c r="I4" s="129"/>
      <c r="J4" s="129"/>
      <c r="K4" s="129"/>
      <c r="L4" s="108"/>
      <c r="M4" s="109"/>
      <c r="N4" s="109"/>
    </row>
    <row r="5" spans="1:25" s="39" customFormat="1" ht="60">
      <c r="A5" s="110" t="s">
        <v>513</v>
      </c>
      <c r="B5" s="105" t="s">
        <v>117</v>
      </c>
      <c r="C5" s="106" t="s">
        <v>4</v>
      </c>
      <c r="D5" s="106" t="s">
        <v>7</v>
      </c>
      <c r="E5" s="106">
        <v>25</v>
      </c>
      <c r="F5" s="129"/>
      <c r="G5" s="129"/>
      <c r="H5" s="129"/>
      <c r="I5" s="129"/>
      <c r="J5" s="129"/>
      <c r="K5" s="129"/>
      <c r="L5" s="106"/>
      <c r="M5" s="109"/>
      <c r="N5" s="109"/>
    </row>
    <row r="6" spans="1:25" s="42" customFormat="1" ht="45">
      <c r="A6" s="110" t="s">
        <v>514</v>
      </c>
      <c r="B6" s="112" t="s">
        <v>100</v>
      </c>
      <c r="C6" s="106" t="s">
        <v>19</v>
      </c>
      <c r="D6" s="106" t="s">
        <v>6</v>
      </c>
      <c r="E6" s="108">
        <v>125</v>
      </c>
      <c r="F6" s="129"/>
      <c r="G6" s="129"/>
      <c r="H6" s="129"/>
      <c r="I6" s="129"/>
      <c r="J6" s="129"/>
      <c r="K6" s="129"/>
      <c r="L6" s="108"/>
      <c r="M6" s="109"/>
      <c r="N6" s="109"/>
    </row>
    <row r="7" spans="1:25" s="42" customFormat="1" ht="45">
      <c r="A7" s="110" t="s">
        <v>515</v>
      </c>
      <c r="B7" s="112" t="s">
        <v>100</v>
      </c>
      <c r="C7" s="113" t="s">
        <v>13</v>
      </c>
      <c r="D7" s="113" t="s">
        <v>6</v>
      </c>
      <c r="E7" s="119">
        <v>125</v>
      </c>
      <c r="F7" s="130"/>
      <c r="G7" s="130"/>
      <c r="H7" s="130"/>
      <c r="I7" s="130"/>
      <c r="J7" s="130"/>
      <c r="K7" s="130"/>
      <c r="L7" s="119"/>
      <c r="M7" s="118"/>
      <c r="N7" s="118"/>
    </row>
    <row r="8" spans="1:25" s="39" customFormat="1" ht="45">
      <c r="A8" s="110" t="s">
        <v>516</v>
      </c>
      <c r="B8" s="105" t="s">
        <v>120</v>
      </c>
      <c r="C8" s="106" t="s">
        <v>61</v>
      </c>
      <c r="D8" s="106" t="s">
        <v>6</v>
      </c>
      <c r="E8" s="106">
        <v>250</v>
      </c>
      <c r="F8" s="129"/>
      <c r="G8" s="129"/>
      <c r="H8" s="129"/>
      <c r="I8" s="129"/>
      <c r="J8" s="129"/>
      <c r="K8" s="129"/>
      <c r="L8" s="106"/>
      <c r="M8" s="109"/>
      <c r="N8" s="109"/>
    </row>
    <row r="9" spans="1:25" s="42" customFormat="1" ht="60">
      <c r="A9" s="110" t="s">
        <v>517</v>
      </c>
      <c r="B9" s="105" t="s">
        <v>121</v>
      </c>
      <c r="C9" s="106" t="s">
        <v>4</v>
      </c>
      <c r="D9" s="106" t="s">
        <v>7</v>
      </c>
      <c r="E9" s="106">
        <v>100</v>
      </c>
      <c r="F9" s="129"/>
      <c r="G9" s="129"/>
      <c r="H9" s="129"/>
      <c r="I9" s="129"/>
      <c r="J9" s="129"/>
      <c r="K9" s="129"/>
      <c r="L9" s="106"/>
      <c r="M9" s="109"/>
      <c r="N9" s="109"/>
      <c r="P9" s="45"/>
      <c r="Q9" s="45"/>
      <c r="R9" s="45"/>
      <c r="S9" s="45"/>
      <c r="T9" s="45"/>
      <c r="U9" s="45"/>
      <c r="V9" s="45"/>
      <c r="W9" s="45"/>
      <c r="Y9" s="46"/>
    </row>
    <row r="10" spans="1:25" s="39" customFormat="1" ht="75">
      <c r="A10" s="110" t="s">
        <v>518</v>
      </c>
      <c r="B10" s="105" t="s">
        <v>122</v>
      </c>
      <c r="C10" s="106" t="s">
        <v>22</v>
      </c>
      <c r="D10" s="106" t="s">
        <v>6</v>
      </c>
      <c r="E10" s="108">
        <v>700</v>
      </c>
      <c r="F10" s="129"/>
      <c r="G10" s="129"/>
      <c r="H10" s="129"/>
      <c r="I10" s="129"/>
      <c r="J10" s="129"/>
      <c r="K10" s="129"/>
      <c r="L10" s="108"/>
      <c r="M10" s="109"/>
      <c r="N10" s="109"/>
    </row>
    <row r="11" spans="1:25" s="42" customFormat="1" ht="105">
      <c r="A11" s="110" t="s">
        <v>519</v>
      </c>
      <c r="B11" s="105" t="s">
        <v>128</v>
      </c>
      <c r="C11" s="106" t="s">
        <v>129</v>
      </c>
      <c r="D11" s="106" t="s">
        <v>6</v>
      </c>
      <c r="E11" s="108">
        <v>100</v>
      </c>
      <c r="F11" s="129"/>
      <c r="G11" s="129"/>
      <c r="H11" s="129"/>
      <c r="I11" s="129"/>
      <c r="J11" s="129"/>
      <c r="K11" s="129"/>
      <c r="L11" s="108"/>
      <c r="M11" s="109"/>
      <c r="N11" s="109"/>
    </row>
    <row r="12" spans="1:25" s="42" customFormat="1" ht="105">
      <c r="A12" s="110" t="s">
        <v>520</v>
      </c>
      <c r="B12" s="105" t="s">
        <v>128</v>
      </c>
      <c r="C12" s="106" t="s">
        <v>26</v>
      </c>
      <c r="D12" s="106" t="s">
        <v>6</v>
      </c>
      <c r="E12" s="108">
        <v>1000</v>
      </c>
      <c r="F12" s="129"/>
      <c r="G12" s="129"/>
      <c r="H12" s="129"/>
      <c r="I12" s="129"/>
      <c r="J12" s="129"/>
      <c r="K12" s="129"/>
      <c r="L12" s="108"/>
      <c r="M12" s="109"/>
      <c r="N12" s="109"/>
    </row>
    <row r="13" spans="1:25" s="42" customFormat="1" ht="105">
      <c r="A13" s="110" t="s">
        <v>521</v>
      </c>
      <c r="B13" s="105" t="s">
        <v>128</v>
      </c>
      <c r="C13" s="106" t="s">
        <v>25</v>
      </c>
      <c r="D13" s="106" t="s">
        <v>6</v>
      </c>
      <c r="E13" s="108">
        <v>500</v>
      </c>
      <c r="F13" s="129"/>
      <c r="G13" s="129"/>
      <c r="H13" s="129"/>
      <c r="I13" s="129"/>
      <c r="J13" s="129"/>
      <c r="K13" s="129"/>
      <c r="L13" s="108"/>
      <c r="M13" s="109"/>
      <c r="N13" s="109"/>
    </row>
    <row r="14" spans="1:25" s="42" customFormat="1" ht="105">
      <c r="A14" s="110" t="s">
        <v>522</v>
      </c>
      <c r="B14" s="105" t="s">
        <v>128</v>
      </c>
      <c r="C14" s="106" t="s">
        <v>20</v>
      </c>
      <c r="D14" s="106" t="s">
        <v>6</v>
      </c>
      <c r="E14" s="108">
        <v>500</v>
      </c>
      <c r="F14" s="129"/>
      <c r="G14" s="129"/>
      <c r="H14" s="129"/>
      <c r="I14" s="129"/>
      <c r="J14" s="129"/>
      <c r="K14" s="129"/>
      <c r="L14" s="108"/>
      <c r="M14" s="109"/>
      <c r="N14" s="109"/>
    </row>
    <row r="15" spans="1:25" s="42" customFormat="1" ht="105">
      <c r="A15" s="110" t="s">
        <v>523</v>
      </c>
      <c r="B15" s="105" t="s">
        <v>128</v>
      </c>
      <c r="C15" s="106" t="s">
        <v>130</v>
      </c>
      <c r="D15" s="106" t="s">
        <v>6</v>
      </c>
      <c r="E15" s="108">
        <v>200</v>
      </c>
      <c r="F15" s="129"/>
      <c r="G15" s="129"/>
      <c r="H15" s="129"/>
      <c r="I15" s="129"/>
      <c r="J15" s="129"/>
      <c r="K15" s="129"/>
      <c r="L15" s="108"/>
      <c r="M15" s="109"/>
      <c r="N15" s="109"/>
    </row>
    <row r="19" spans="1:12" s="9" customFormat="1">
      <c r="A19" s="19"/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topLeftCell="C1" zoomScale="85" zoomScaleNormal="100" zoomScaleSheetLayoutView="85" workbookViewId="0">
      <pane ySplit="1" topLeftCell="A12" activePane="bottomLeft" state="frozen"/>
      <selection pane="bottomLeft" activeCell="F2" sqref="F2:K13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50">
      <c r="A2" s="55" t="s">
        <v>351</v>
      </c>
      <c r="B2" s="31" t="s">
        <v>386</v>
      </c>
      <c r="C2" s="48" t="s">
        <v>371</v>
      </c>
      <c r="D2" s="30" t="s">
        <v>84</v>
      </c>
      <c r="E2" s="49">
        <v>10</v>
      </c>
      <c r="F2" s="125"/>
      <c r="G2" s="125"/>
      <c r="H2" s="125"/>
      <c r="I2" s="125"/>
      <c r="J2" s="125"/>
      <c r="K2" s="125"/>
      <c r="L2" s="49"/>
      <c r="M2" s="29"/>
      <c r="N2" s="51"/>
    </row>
    <row r="3" spans="1:14" ht="90">
      <c r="A3" s="55" t="s">
        <v>353</v>
      </c>
      <c r="B3" s="31" t="s">
        <v>377</v>
      </c>
      <c r="C3" s="48">
        <v>3</v>
      </c>
      <c r="D3" s="30" t="s">
        <v>84</v>
      </c>
      <c r="E3" s="49">
        <v>5</v>
      </c>
      <c r="F3" s="125"/>
      <c r="G3" s="125"/>
      <c r="H3" s="125"/>
      <c r="I3" s="125"/>
      <c r="J3" s="125"/>
      <c r="K3" s="125"/>
      <c r="L3" s="49"/>
      <c r="M3" s="29"/>
      <c r="N3" s="51"/>
    </row>
    <row r="4" spans="1:14" ht="45">
      <c r="A4" s="55" t="s">
        <v>354</v>
      </c>
      <c r="B4" s="31" t="s">
        <v>187</v>
      </c>
      <c r="C4" s="48">
        <v>4</v>
      </c>
      <c r="D4" s="30" t="s">
        <v>84</v>
      </c>
      <c r="E4" s="49">
        <v>5</v>
      </c>
      <c r="F4" s="125"/>
      <c r="G4" s="125"/>
      <c r="H4" s="125"/>
      <c r="I4" s="125"/>
      <c r="J4" s="125"/>
      <c r="K4" s="125"/>
      <c r="L4" s="49"/>
      <c r="M4" s="29"/>
      <c r="N4" s="51"/>
    </row>
    <row r="5" spans="1:14" ht="45">
      <c r="A5" s="55" t="s">
        <v>355</v>
      </c>
      <c r="B5" s="31" t="s">
        <v>187</v>
      </c>
      <c r="C5" s="48">
        <v>5</v>
      </c>
      <c r="D5" s="30" t="s">
        <v>84</v>
      </c>
      <c r="E5" s="49">
        <v>5</v>
      </c>
      <c r="F5" s="125"/>
      <c r="G5" s="125"/>
      <c r="H5" s="125"/>
      <c r="I5" s="125"/>
      <c r="J5" s="125"/>
      <c r="K5" s="125"/>
      <c r="L5" s="49"/>
      <c r="M5" s="29"/>
      <c r="N5" s="51"/>
    </row>
    <row r="6" spans="1:14" ht="120">
      <c r="A6" s="55" t="s">
        <v>356</v>
      </c>
      <c r="B6" s="31" t="s">
        <v>383</v>
      </c>
      <c r="C6" s="48" t="s">
        <v>185</v>
      </c>
      <c r="D6" s="30" t="s">
        <v>84</v>
      </c>
      <c r="E6" s="49">
        <v>50</v>
      </c>
      <c r="F6" s="125"/>
      <c r="G6" s="125"/>
      <c r="H6" s="125"/>
      <c r="I6" s="125"/>
      <c r="J6" s="125"/>
      <c r="K6" s="125"/>
      <c r="L6" s="49"/>
      <c r="M6" s="29"/>
      <c r="N6" s="51"/>
    </row>
    <row r="7" spans="1:14" ht="120">
      <c r="A7" s="55" t="s">
        <v>357</v>
      </c>
      <c r="B7" s="31" t="s">
        <v>384</v>
      </c>
      <c r="C7" s="48" t="s">
        <v>367</v>
      </c>
      <c r="D7" s="30" t="s">
        <v>84</v>
      </c>
      <c r="E7" s="49">
        <v>200</v>
      </c>
      <c r="F7" s="125"/>
      <c r="G7" s="125"/>
      <c r="H7" s="125"/>
      <c r="I7" s="125"/>
      <c r="J7" s="125"/>
      <c r="K7" s="125"/>
      <c r="L7" s="49"/>
      <c r="M7" s="29"/>
      <c r="N7" s="51"/>
    </row>
    <row r="8" spans="1:14" ht="120">
      <c r="A8" s="55" t="s">
        <v>387</v>
      </c>
      <c r="B8" s="31" t="s">
        <v>385</v>
      </c>
      <c r="C8" s="48" t="s">
        <v>368</v>
      </c>
      <c r="D8" s="30" t="s">
        <v>84</v>
      </c>
      <c r="E8" s="49">
        <v>15</v>
      </c>
      <c r="F8" s="125"/>
      <c r="G8" s="125"/>
      <c r="H8" s="125"/>
      <c r="I8" s="125"/>
      <c r="J8" s="125"/>
      <c r="K8" s="125"/>
      <c r="L8" s="49"/>
      <c r="M8" s="29"/>
      <c r="N8" s="51"/>
    </row>
    <row r="9" spans="1:14" ht="300">
      <c r="A9" s="55" t="s">
        <v>388</v>
      </c>
      <c r="B9" s="31" t="s">
        <v>372</v>
      </c>
      <c r="C9" s="48"/>
      <c r="D9" s="30" t="s">
        <v>84</v>
      </c>
      <c r="E9" s="49">
        <v>10</v>
      </c>
      <c r="F9" s="125"/>
      <c r="G9" s="125"/>
      <c r="H9" s="125"/>
      <c r="I9" s="125"/>
      <c r="J9" s="125"/>
      <c r="K9" s="125"/>
      <c r="L9" s="49"/>
      <c r="M9" s="29"/>
      <c r="N9" s="51"/>
    </row>
    <row r="10" spans="1:14" ht="120">
      <c r="A10" s="55" t="s">
        <v>389</v>
      </c>
      <c r="B10" s="31" t="s">
        <v>374</v>
      </c>
      <c r="C10" s="48" t="s">
        <v>373</v>
      </c>
      <c r="D10" s="30" t="s">
        <v>135</v>
      </c>
      <c r="E10" s="49">
        <v>10</v>
      </c>
      <c r="F10" s="125"/>
      <c r="G10" s="125"/>
      <c r="H10" s="125"/>
      <c r="I10" s="125"/>
      <c r="J10" s="125"/>
      <c r="K10" s="125"/>
      <c r="L10" s="49"/>
      <c r="M10" s="29"/>
      <c r="N10" s="51"/>
    </row>
    <row r="11" spans="1:14" ht="255">
      <c r="A11" s="55" t="s">
        <v>390</v>
      </c>
      <c r="B11" s="31" t="s">
        <v>364</v>
      </c>
      <c r="C11" s="48" t="s">
        <v>186</v>
      </c>
      <c r="D11" s="30" t="s">
        <v>84</v>
      </c>
      <c r="E11" s="49">
        <v>50</v>
      </c>
      <c r="F11" s="125"/>
      <c r="G11" s="125"/>
      <c r="H11" s="125"/>
      <c r="I11" s="125"/>
      <c r="J11" s="125"/>
      <c r="K11" s="125"/>
      <c r="L11" s="49"/>
      <c r="M11" s="29"/>
      <c r="N11" s="51"/>
    </row>
    <row r="12" spans="1:14" ht="180">
      <c r="A12" s="55" t="s">
        <v>391</v>
      </c>
      <c r="B12" s="31" t="s">
        <v>365</v>
      </c>
      <c r="C12" s="48"/>
      <c r="D12" s="30" t="s">
        <v>84</v>
      </c>
      <c r="E12" s="49">
        <v>50</v>
      </c>
      <c r="F12" s="125"/>
      <c r="G12" s="125"/>
      <c r="H12" s="125"/>
      <c r="I12" s="125"/>
      <c r="J12" s="125"/>
      <c r="K12" s="125"/>
      <c r="L12" s="49"/>
      <c r="M12" s="29"/>
      <c r="N12" s="51"/>
    </row>
    <row r="13" spans="1:14" ht="195">
      <c r="A13" s="55" t="s">
        <v>392</v>
      </c>
      <c r="B13" s="31" t="s">
        <v>366</v>
      </c>
      <c r="C13" s="48"/>
      <c r="D13" s="30" t="s">
        <v>84</v>
      </c>
      <c r="E13" s="49">
        <v>20</v>
      </c>
      <c r="F13" s="125"/>
      <c r="G13" s="125"/>
      <c r="H13" s="125"/>
      <c r="I13" s="125"/>
      <c r="J13" s="125"/>
      <c r="K13" s="125"/>
      <c r="L13" s="49"/>
      <c r="M13" s="29"/>
      <c r="N13" s="51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3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90">
      <c r="A2" s="55" t="s">
        <v>360</v>
      </c>
      <c r="B2" s="31" t="s">
        <v>378</v>
      </c>
      <c r="C2" s="52" t="s">
        <v>379</v>
      </c>
      <c r="D2" s="30" t="s">
        <v>84</v>
      </c>
      <c r="E2" s="49">
        <v>20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ht="60">
      <c r="A3" s="55" t="s">
        <v>382</v>
      </c>
      <c r="B3" s="31" t="s">
        <v>381</v>
      </c>
      <c r="C3" s="52" t="s">
        <v>380</v>
      </c>
      <c r="D3" s="30" t="s">
        <v>84</v>
      </c>
      <c r="E3" s="49">
        <v>20</v>
      </c>
      <c r="F3" s="125"/>
      <c r="G3" s="125"/>
      <c r="H3" s="125"/>
      <c r="I3" s="125"/>
      <c r="J3" s="125"/>
      <c r="K3" s="125"/>
      <c r="L3" s="49"/>
      <c r="M3" s="50"/>
      <c r="N3" s="53"/>
    </row>
    <row r="4" spans="1:15" s="4" customFormat="1">
      <c r="A4" s="22"/>
      <c r="B4" s="31"/>
      <c r="C4" s="21"/>
      <c r="D4" s="21"/>
      <c r="E4" s="16"/>
      <c r="F4" s="16"/>
      <c r="G4" s="16"/>
      <c r="H4" s="16"/>
      <c r="I4" s="16"/>
      <c r="J4" s="16"/>
      <c r="K4" s="16"/>
      <c r="L4" s="16"/>
      <c r="M4" s="21"/>
      <c r="N4" s="21"/>
      <c r="O4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7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75">
      <c r="A2" s="55" t="s">
        <v>396</v>
      </c>
      <c r="B2" s="31" t="s">
        <v>358</v>
      </c>
      <c r="C2" s="52" t="s">
        <v>350</v>
      </c>
      <c r="D2" s="30" t="s">
        <v>84</v>
      </c>
      <c r="E2" s="49">
        <v>5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ht="75">
      <c r="A3" s="55" t="s">
        <v>401</v>
      </c>
      <c r="B3" s="31" t="s">
        <v>358</v>
      </c>
      <c r="C3" s="52" t="s">
        <v>352</v>
      </c>
      <c r="D3" s="30" t="s">
        <v>84</v>
      </c>
      <c r="E3" s="49">
        <v>50</v>
      </c>
      <c r="F3" s="125"/>
      <c r="G3" s="125"/>
      <c r="H3" s="125"/>
      <c r="I3" s="125"/>
      <c r="J3" s="125"/>
      <c r="K3" s="125"/>
      <c r="L3" s="49"/>
      <c r="M3" s="50"/>
      <c r="N3" s="53"/>
    </row>
    <row r="4" spans="1:15" ht="75">
      <c r="A4" s="55" t="s">
        <v>402</v>
      </c>
      <c r="B4" s="31" t="s">
        <v>358</v>
      </c>
      <c r="C4" s="52" t="s">
        <v>202</v>
      </c>
      <c r="D4" s="30" t="s">
        <v>84</v>
      </c>
      <c r="E4" s="49">
        <v>100</v>
      </c>
      <c r="F4" s="125"/>
      <c r="G4" s="125"/>
      <c r="H4" s="125"/>
      <c r="I4" s="125"/>
      <c r="J4" s="125"/>
      <c r="K4" s="125"/>
      <c r="L4" s="49"/>
      <c r="M4" s="50"/>
      <c r="N4" s="53"/>
    </row>
    <row r="5" spans="1:15" ht="75">
      <c r="A5" s="55" t="s">
        <v>524</v>
      </c>
      <c r="B5" s="31" t="s">
        <v>359</v>
      </c>
      <c r="C5" s="52" t="s">
        <v>350</v>
      </c>
      <c r="D5" s="30" t="s">
        <v>84</v>
      </c>
      <c r="E5" s="49">
        <v>2</v>
      </c>
      <c r="F5" s="125"/>
      <c r="G5" s="125"/>
      <c r="H5" s="125"/>
      <c r="I5" s="125"/>
      <c r="J5" s="125"/>
      <c r="K5" s="125"/>
      <c r="L5" s="49"/>
      <c r="M5" s="50"/>
      <c r="N5" s="53"/>
    </row>
    <row r="6" spans="1:15" ht="75">
      <c r="A6" s="55" t="s">
        <v>525</v>
      </c>
      <c r="B6" s="31" t="s">
        <v>359</v>
      </c>
      <c r="C6" s="52" t="s">
        <v>352</v>
      </c>
      <c r="D6" s="30" t="s">
        <v>84</v>
      </c>
      <c r="E6" s="49">
        <v>2</v>
      </c>
      <c r="F6" s="125"/>
      <c r="G6" s="125"/>
      <c r="H6" s="125"/>
      <c r="I6" s="125"/>
      <c r="J6" s="125"/>
      <c r="K6" s="125"/>
      <c r="L6" s="49"/>
      <c r="M6" s="50"/>
      <c r="N6" s="53"/>
    </row>
    <row r="7" spans="1:15" ht="75">
      <c r="A7" s="55" t="s">
        <v>526</v>
      </c>
      <c r="B7" s="31" t="s">
        <v>359</v>
      </c>
      <c r="C7" s="52" t="s">
        <v>202</v>
      </c>
      <c r="D7" s="30" t="s">
        <v>84</v>
      </c>
      <c r="E7" s="49">
        <v>2</v>
      </c>
      <c r="F7" s="125"/>
      <c r="G7" s="125"/>
      <c r="H7" s="125"/>
      <c r="I7" s="125"/>
      <c r="J7" s="125"/>
      <c r="K7" s="125"/>
      <c r="L7" s="49"/>
      <c r="M7" s="50"/>
      <c r="N7" s="53"/>
    </row>
    <row r="8" spans="1:15" s="4" customFormat="1">
      <c r="A8" s="22"/>
      <c r="B8" s="31"/>
      <c r="C8" s="21"/>
      <c r="D8" s="21"/>
      <c r="E8" s="16"/>
      <c r="F8" s="16"/>
      <c r="G8" s="16"/>
      <c r="H8" s="16"/>
      <c r="I8" s="16"/>
      <c r="J8" s="16"/>
      <c r="K8" s="16"/>
      <c r="L8" s="16"/>
      <c r="M8" s="21"/>
      <c r="N8" s="21"/>
      <c r="O8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9.7109375" style="3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90">
      <c r="A2" s="69" t="s">
        <v>231</v>
      </c>
      <c r="B2" s="82" t="s">
        <v>198</v>
      </c>
      <c r="C2" s="88" t="s">
        <v>197</v>
      </c>
      <c r="D2" s="72" t="s">
        <v>84</v>
      </c>
      <c r="E2" s="73">
        <v>100</v>
      </c>
      <c r="F2" s="126"/>
      <c r="G2" s="126"/>
      <c r="H2" s="126"/>
      <c r="I2" s="126"/>
      <c r="J2" s="126"/>
      <c r="K2" s="126"/>
      <c r="L2" s="73"/>
      <c r="M2" s="82"/>
      <c r="N2" s="86"/>
    </row>
    <row r="3" spans="1:14" s="27" customFormat="1" ht="120">
      <c r="A3" s="69" t="s">
        <v>232</v>
      </c>
      <c r="B3" s="70" t="s">
        <v>210</v>
      </c>
      <c r="C3" s="81" t="s">
        <v>211</v>
      </c>
      <c r="D3" s="72" t="s">
        <v>67</v>
      </c>
      <c r="E3" s="73">
        <v>1</v>
      </c>
      <c r="F3" s="126"/>
      <c r="G3" s="126"/>
      <c r="H3" s="126"/>
      <c r="I3" s="126"/>
      <c r="J3" s="126"/>
      <c r="K3" s="126"/>
      <c r="L3" s="73"/>
      <c r="M3" s="89"/>
      <c r="N3" s="90"/>
    </row>
    <row r="4" spans="1:14" ht="75">
      <c r="A4" s="69" t="s">
        <v>363</v>
      </c>
      <c r="B4" s="82" t="s">
        <v>362</v>
      </c>
      <c r="C4" s="88"/>
      <c r="D4" s="72" t="s">
        <v>72</v>
      </c>
      <c r="E4" s="73">
        <v>10</v>
      </c>
      <c r="F4" s="126"/>
      <c r="G4" s="126"/>
      <c r="H4" s="126"/>
      <c r="I4" s="126"/>
      <c r="J4" s="126"/>
      <c r="K4" s="126"/>
      <c r="L4" s="73"/>
      <c r="M4" s="89"/>
      <c r="N4" s="91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75">
      <c r="A2" s="55" t="s">
        <v>527</v>
      </c>
      <c r="B2" s="31" t="s">
        <v>361</v>
      </c>
      <c r="C2" s="52"/>
      <c r="D2" s="30" t="s">
        <v>84</v>
      </c>
      <c r="E2" s="49">
        <v>300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s="4" customFormat="1">
      <c r="A3" s="22"/>
      <c r="B3" s="31"/>
      <c r="C3" s="21"/>
      <c r="D3" s="21"/>
      <c r="E3" s="16"/>
      <c r="F3" s="16"/>
      <c r="G3" s="16"/>
      <c r="H3" s="16"/>
      <c r="I3" s="16"/>
      <c r="J3" s="16"/>
      <c r="K3" s="16"/>
      <c r="L3" s="16"/>
      <c r="M3" s="21"/>
      <c r="N3" s="21"/>
      <c r="O3" s="2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7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7" s="27" customFormat="1" ht="150">
      <c r="A2" s="55" t="s">
        <v>528</v>
      </c>
      <c r="B2" s="29" t="s">
        <v>399</v>
      </c>
      <c r="C2" s="21" t="s">
        <v>395</v>
      </c>
      <c r="D2" s="30" t="s">
        <v>84</v>
      </c>
      <c r="E2" s="16">
        <v>500</v>
      </c>
      <c r="F2" s="133"/>
      <c r="G2" s="133"/>
      <c r="H2" s="133"/>
      <c r="I2" s="133"/>
      <c r="J2" s="133"/>
      <c r="K2" s="133"/>
      <c r="L2" s="16"/>
      <c r="M2" s="57"/>
      <c r="N2" s="17"/>
      <c r="O2" s="2"/>
      <c r="P2" s="2"/>
      <c r="Q2" s="2"/>
    </row>
    <row r="3" spans="1:17" s="27" customFormat="1" ht="45">
      <c r="A3" s="55" t="s">
        <v>529</v>
      </c>
      <c r="B3" s="29" t="s">
        <v>398</v>
      </c>
      <c r="C3" s="21" t="s">
        <v>397</v>
      </c>
      <c r="D3" s="30" t="s">
        <v>84</v>
      </c>
      <c r="E3" s="16">
        <v>50</v>
      </c>
      <c r="F3" s="133"/>
      <c r="G3" s="133"/>
      <c r="H3" s="133"/>
      <c r="I3" s="133"/>
      <c r="J3" s="133"/>
      <c r="K3" s="133"/>
      <c r="L3" s="16"/>
      <c r="M3" s="57"/>
      <c r="N3" s="17"/>
      <c r="O3" s="2"/>
      <c r="P3" s="2"/>
      <c r="Q3" s="2"/>
    </row>
    <row r="4" spans="1:17" s="27" customFormat="1" ht="150">
      <c r="A4" s="55" t="s">
        <v>530</v>
      </c>
      <c r="B4" s="29" t="s">
        <v>400</v>
      </c>
      <c r="C4" s="21" t="s">
        <v>45</v>
      </c>
      <c r="D4" s="30" t="s">
        <v>84</v>
      </c>
      <c r="E4" s="16">
        <v>100</v>
      </c>
      <c r="F4" s="133"/>
      <c r="G4" s="133"/>
      <c r="H4" s="133"/>
      <c r="I4" s="133"/>
      <c r="J4" s="133"/>
      <c r="K4" s="133"/>
      <c r="L4" s="16"/>
      <c r="M4" s="57"/>
      <c r="N4" s="17"/>
      <c r="O4" s="2"/>
      <c r="P4" s="2"/>
      <c r="Q4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7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7" s="27" customFormat="1" ht="120">
      <c r="A2" s="55" t="s">
        <v>536</v>
      </c>
      <c r="B2" s="29" t="s">
        <v>534</v>
      </c>
      <c r="C2" s="30" t="s">
        <v>535</v>
      </c>
      <c r="D2" s="30" t="s">
        <v>84</v>
      </c>
      <c r="E2" s="16">
        <v>40</v>
      </c>
      <c r="F2" s="133"/>
      <c r="G2" s="133"/>
      <c r="H2" s="133"/>
      <c r="I2" s="133"/>
      <c r="J2" s="133"/>
      <c r="K2" s="133"/>
      <c r="L2" s="16"/>
      <c r="M2" s="57"/>
      <c r="N2" s="17"/>
      <c r="O2" s="2"/>
      <c r="P2" s="2"/>
      <c r="Q2" s="2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zoomScale="85" zoomScaleNormal="100" zoomScaleSheetLayoutView="85" workbookViewId="0">
      <pane ySplit="1" topLeftCell="A6" activePane="bottomLeft" state="frozen"/>
      <selection pane="bottomLeft" activeCell="F2" sqref="F2:K10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20">
      <c r="A2" s="55" t="s">
        <v>536</v>
      </c>
      <c r="B2" s="70" t="s">
        <v>542</v>
      </c>
      <c r="C2" s="72" t="s">
        <v>541</v>
      </c>
      <c r="D2" s="72" t="s">
        <v>135</v>
      </c>
      <c r="E2" s="87">
        <v>2</v>
      </c>
      <c r="F2" s="129"/>
      <c r="G2" s="129"/>
      <c r="H2" s="129"/>
      <c r="I2" s="129"/>
      <c r="J2" s="129"/>
      <c r="K2" s="129"/>
      <c r="L2" s="87"/>
      <c r="M2" s="91"/>
      <c r="N2" s="74"/>
    </row>
    <row r="3" spans="1:14" s="27" customFormat="1" ht="180">
      <c r="A3" s="55" t="s">
        <v>540</v>
      </c>
      <c r="B3" s="70" t="s">
        <v>539</v>
      </c>
      <c r="C3" s="72"/>
      <c r="D3" s="72" t="s">
        <v>67</v>
      </c>
      <c r="E3" s="87">
        <v>5</v>
      </c>
      <c r="F3" s="129"/>
      <c r="G3" s="129"/>
      <c r="H3" s="129"/>
      <c r="I3" s="129"/>
      <c r="J3" s="129"/>
      <c r="K3" s="129"/>
      <c r="L3" s="87"/>
      <c r="M3" s="91"/>
      <c r="N3" s="74"/>
    </row>
    <row r="4" spans="1:14" s="27" customFormat="1" ht="120">
      <c r="A4" s="55" t="s">
        <v>543</v>
      </c>
      <c r="B4" s="70" t="s">
        <v>538</v>
      </c>
      <c r="C4" s="72"/>
      <c r="D4" s="72" t="s">
        <v>72</v>
      </c>
      <c r="E4" s="87">
        <v>10</v>
      </c>
      <c r="F4" s="129"/>
      <c r="G4" s="129"/>
      <c r="H4" s="129"/>
      <c r="I4" s="129"/>
      <c r="J4" s="129"/>
      <c r="K4" s="129"/>
      <c r="L4" s="87"/>
      <c r="M4" s="91"/>
      <c r="N4" s="74"/>
    </row>
    <row r="5" spans="1:14" s="27" customFormat="1" ht="90">
      <c r="A5" s="55" t="s">
        <v>559</v>
      </c>
      <c r="B5" s="70" t="s">
        <v>548</v>
      </c>
      <c r="C5" s="72" t="s">
        <v>549</v>
      </c>
      <c r="D5" s="72" t="s">
        <v>135</v>
      </c>
      <c r="E5" s="87">
        <v>1</v>
      </c>
      <c r="F5" s="129"/>
      <c r="G5" s="129"/>
      <c r="H5" s="129"/>
      <c r="I5" s="129"/>
      <c r="J5" s="129"/>
      <c r="K5" s="129"/>
      <c r="L5" s="87"/>
      <c r="M5" s="91"/>
      <c r="N5" s="74"/>
    </row>
    <row r="6" spans="1:14" s="27" customFormat="1" ht="60">
      <c r="A6" s="55" t="s">
        <v>560</v>
      </c>
      <c r="B6" s="70" t="s">
        <v>550</v>
      </c>
      <c r="C6" s="72" t="s">
        <v>551</v>
      </c>
      <c r="D6" s="72" t="s">
        <v>135</v>
      </c>
      <c r="E6" s="87">
        <v>1</v>
      </c>
      <c r="F6" s="129"/>
      <c r="G6" s="129"/>
      <c r="H6" s="129"/>
      <c r="I6" s="129"/>
      <c r="J6" s="129"/>
      <c r="K6" s="129"/>
      <c r="L6" s="87"/>
      <c r="M6" s="91"/>
      <c r="N6" s="74"/>
    </row>
    <row r="7" spans="1:14" s="27" customFormat="1" ht="60">
      <c r="A7" s="55" t="s">
        <v>561</v>
      </c>
      <c r="B7" s="70" t="s">
        <v>550</v>
      </c>
      <c r="C7" s="72" t="s">
        <v>552</v>
      </c>
      <c r="D7" s="72" t="s">
        <v>135</v>
      </c>
      <c r="E7" s="87">
        <v>1</v>
      </c>
      <c r="F7" s="129"/>
      <c r="G7" s="129"/>
      <c r="H7" s="129"/>
      <c r="I7" s="129"/>
      <c r="J7" s="129"/>
      <c r="K7" s="129"/>
      <c r="L7" s="87"/>
      <c r="M7" s="91"/>
      <c r="N7" s="74"/>
    </row>
    <row r="8" spans="1:14" s="27" customFormat="1" ht="90">
      <c r="A8" s="55" t="s">
        <v>562</v>
      </c>
      <c r="B8" s="70" t="s">
        <v>553</v>
      </c>
      <c r="C8" s="72" t="s">
        <v>554</v>
      </c>
      <c r="D8" s="72" t="s">
        <v>135</v>
      </c>
      <c r="E8" s="87">
        <v>1</v>
      </c>
      <c r="F8" s="129"/>
      <c r="G8" s="129"/>
      <c r="H8" s="129"/>
      <c r="I8" s="129"/>
      <c r="J8" s="129"/>
      <c r="K8" s="129"/>
      <c r="L8" s="87"/>
      <c r="M8" s="91"/>
      <c r="N8" s="74"/>
    </row>
    <row r="9" spans="1:14" s="27" customFormat="1" ht="135">
      <c r="A9" s="55" t="s">
        <v>563</v>
      </c>
      <c r="B9" s="70" t="s">
        <v>556</v>
      </c>
      <c r="C9" s="72" t="s">
        <v>555</v>
      </c>
      <c r="D9" s="72" t="s">
        <v>135</v>
      </c>
      <c r="E9" s="87">
        <v>1</v>
      </c>
      <c r="F9" s="129"/>
      <c r="G9" s="129"/>
      <c r="H9" s="129"/>
      <c r="I9" s="129"/>
      <c r="J9" s="129"/>
      <c r="K9" s="129"/>
      <c r="L9" s="87"/>
      <c r="M9" s="91"/>
      <c r="N9" s="74"/>
    </row>
    <row r="10" spans="1:14" s="27" customFormat="1" ht="135">
      <c r="A10" s="55" t="s">
        <v>564</v>
      </c>
      <c r="B10" s="70" t="s">
        <v>557</v>
      </c>
      <c r="C10" s="72" t="s">
        <v>558</v>
      </c>
      <c r="D10" s="72" t="s">
        <v>135</v>
      </c>
      <c r="E10" s="87">
        <v>1</v>
      </c>
      <c r="F10" s="129"/>
      <c r="G10" s="129"/>
      <c r="H10" s="129"/>
      <c r="I10" s="129"/>
      <c r="J10" s="129"/>
      <c r="K10" s="129"/>
      <c r="L10" s="87"/>
      <c r="M10" s="91"/>
      <c r="N10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3" activePane="bottomLeft" state="frozen"/>
      <selection pane="bottomLeft" activeCell="F2" sqref="F2:K4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65">
      <c r="A2" s="55" t="s">
        <v>570</v>
      </c>
      <c r="B2" s="70" t="s">
        <v>571</v>
      </c>
      <c r="C2" s="72" t="s">
        <v>569</v>
      </c>
      <c r="D2" s="72" t="s">
        <v>84</v>
      </c>
      <c r="E2" s="87">
        <v>50</v>
      </c>
      <c r="F2" s="129"/>
      <c r="G2" s="129"/>
      <c r="H2" s="129"/>
      <c r="I2" s="129"/>
      <c r="J2" s="129"/>
      <c r="K2" s="129"/>
      <c r="L2" s="87"/>
      <c r="M2" s="91"/>
      <c r="N2" s="74"/>
    </row>
    <row r="3" spans="1:14" ht="195">
      <c r="A3" s="55" t="s">
        <v>574</v>
      </c>
      <c r="B3" s="70" t="s">
        <v>572</v>
      </c>
      <c r="C3" s="72" t="s">
        <v>569</v>
      </c>
      <c r="D3" s="72" t="s">
        <v>84</v>
      </c>
      <c r="E3" s="87">
        <v>20</v>
      </c>
      <c r="F3" s="129"/>
      <c r="G3" s="129"/>
      <c r="H3" s="129"/>
      <c r="I3" s="129"/>
      <c r="J3" s="129"/>
      <c r="K3" s="129"/>
      <c r="L3" s="87"/>
      <c r="M3" s="91"/>
      <c r="N3" s="74"/>
    </row>
    <row r="4" spans="1:14" s="27" customFormat="1" ht="195">
      <c r="A4" s="55" t="s">
        <v>575</v>
      </c>
      <c r="B4" s="70" t="s">
        <v>573</v>
      </c>
      <c r="C4" s="72" t="s">
        <v>569</v>
      </c>
      <c r="D4" s="72" t="s">
        <v>84</v>
      </c>
      <c r="E4" s="87">
        <v>20</v>
      </c>
      <c r="F4" s="129"/>
      <c r="G4" s="129"/>
      <c r="H4" s="129"/>
      <c r="I4" s="129"/>
      <c r="J4" s="129"/>
      <c r="K4" s="129"/>
      <c r="L4" s="87"/>
      <c r="M4" s="91"/>
      <c r="N4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="85" zoomScaleNormal="100" zoomScaleSheetLayoutView="85" workbookViewId="0">
      <pane ySplit="1" topLeftCell="A7" activePane="bottomLeft" state="frozen"/>
      <selection pane="bottomLeft" activeCell="F2" sqref="F2:K14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75">
      <c r="A2" s="67" t="s">
        <v>604</v>
      </c>
      <c r="B2" s="62" t="s">
        <v>586</v>
      </c>
      <c r="C2" s="48" t="s">
        <v>587</v>
      </c>
      <c r="D2" s="30" t="s">
        <v>91</v>
      </c>
      <c r="E2" s="49">
        <v>6</v>
      </c>
      <c r="F2" s="125"/>
      <c r="G2" s="125"/>
      <c r="H2" s="125"/>
      <c r="I2" s="125"/>
      <c r="J2" s="125"/>
      <c r="K2" s="125"/>
      <c r="L2" s="49"/>
      <c r="M2" s="29"/>
      <c r="N2" s="17"/>
    </row>
    <row r="3" spans="1:14" ht="45">
      <c r="A3" s="67" t="s">
        <v>605</v>
      </c>
      <c r="B3" s="62" t="s">
        <v>588</v>
      </c>
      <c r="C3" s="48" t="s">
        <v>589</v>
      </c>
      <c r="D3" s="30" t="s">
        <v>91</v>
      </c>
      <c r="E3" s="49">
        <v>6</v>
      </c>
      <c r="F3" s="125"/>
      <c r="G3" s="125"/>
      <c r="H3" s="125"/>
      <c r="I3" s="125"/>
      <c r="J3" s="125"/>
      <c r="K3" s="125"/>
      <c r="L3" s="49"/>
      <c r="M3" s="29"/>
      <c r="N3" s="17"/>
    </row>
    <row r="4" spans="1:14" ht="45">
      <c r="A4" s="67" t="s">
        <v>606</v>
      </c>
      <c r="B4" s="62" t="s">
        <v>588</v>
      </c>
      <c r="C4" s="48" t="s">
        <v>590</v>
      </c>
      <c r="D4" s="30" t="s">
        <v>91</v>
      </c>
      <c r="E4" s="49">
        <v>3</v>
      </c>
      <c r="F4" s="125"/>
      <c r="G4" s="125"/>
      <c r="H4" s="125"/>
      <c r="I4" s="125"/>
      <c r="J4" s="125"/>
      <c r="K4" s="125"/>
      <c r="L4" s="49"/>
      <c r="M4" s="29"/>
      <c r="N4" s="17"/>
    </row>
    <row r="5" spans="1:14" ht="45">
      <c r="A5" s="67" t="s">
        <v>607</v>
      </c>
      <c r="B5" s="62" t="s">
        <v>588</v>
      </c>
      <c r="C5" s="48" t="s">
        <v>591</v>
      </c>
      <c r="D5" s="30" t="s">
        <v>91</v>
      </c>
      <c r="E5" s="49">
        <v>3</v>
      </c>
      <c r="F5" s="125"/>
      <c r="G5" s="125"/>
      <c r="H5" s="125"/>
      <c r="I5" s="125"/>
      <c r="J5" s="125"/>
      <c r="K5" s="125"/>
      <c r="L5" s="49"/>
      <c r="M5" s="29"/>
      <c r="N5" s="17"/>
    </row>
    <row r="6" spans="1:14" ht="75">
      <c r="A6" s="67" t="s">
        <v>608</v>
      </c>
      <c r="B6" s="62" t="s">
        <v>592</v>
      </c>
      <c r="C6" s="48" t="s">
        <v>587</v>
      </c>
      <c r="D6" s="30" t="s">
        <v>73</v>
      </c>
      <c r="E6" s="49">
        <v>40</v>
      </c>
      <c r="F6" s="125"/>
      <c r="G6" s="125"/>
      <c r="H6" s="125"/>
      <c r="I6" s="125"/>
      <c r="J6" s="125"/>
      <c r="K6" s="125"/>
      <c r="L6" s="49"/>
      <c r="M6" s="29"/>
      <c r="N6" s="17"/>
    </row>
    <row r="7" spans="1:14" ht="45">
      <c r="A7" s="67" t="s">
        <v>609</v>
      </c>
      <c r="B7" s="62" t="s">
        <v>593</v>
      </c>
      <c r="C7" s="48" t="s">
        <v>589</v>
      </c>
      <c r="D7" s="30" t="s">
        <v>73</v>
      </c>
      <c r="E7" s="49">
        <v>40</v>
      </c>
      <c r="F7" s="125"/>
      <c r="G7" s="125"/>
      <c r="H7" s="125"/>
      <c r="I7" s="125"/>
      <c r="J7" s="125"/>
      <c r="K7" s="125"/>
      <c r="L7" s="49"/>
      <c r="M7" s="29"/>
      <c r="N7" s="17"/>
    </row>
    <row r="8" spans="1:14" ht="45">
      <c r="A8" s="67" t="s">
        <v>610</v>
      </c>
      <c r="B8" s="62" t="s">
        <v>593</v>
      </c>
      <c r="C8" s="48" t="s">
        <v>590</v>
      </c>
      <c r="D8" s="30" t="s">
        <v>73</v>
      </c>
      <c r="E8" s="49">
        <v>15</v>
      </c>
      <c r="F8" s="125"/>
      <c r="G8" s="125"/>
      <c r="H8" s="125"/>
      <c r="I8" s="125"/>
      <c r="J8" s="125"/>
      <c r="K8" s="125"/>
      <c r="L8" s="49"/>
      <c r="M8" s="29"/>
      <c r="N8" s="17"/>
    </row>
    <row r="9" spans="1:14" ht="45">
      <c r="A9" s="67" t="s">
        <v>611</v>
      </c>
      <c r="B9" s="62" t="s">
        <v>593</v>
      </c>
      <c r="C9" s="48" t="s">
        <v>591</v>
      </c>
      <c r="D9" s="30" t="s">
        <v>73</v>
      </c>
      <c r="E9" s="49">
        <v>15</v>
      </c>
      <c r="F9" s="125"/>
      <c r="G9" s="125"/>
      <c r="H9" s="125"/>
      <c r="I9" s="125"/>
      <c r="J9" s="125"/>
      <c r="K9" s="125"/>
      <c r="L9" s="49"/>
      <c r="M9" s="29"/>
      <c r="N9" s="17"/>
    </row>
    <row r="10" spans="1:14" ht="75">
      <c r="A10" s="67" t="s">
        <v>612</v>
      </c>
      <c r="B10" s="62" t="s">
        <v>594</v>
      </c>
      <c r="C10" s="48" t="s">
        <v>595</v>
      </c>
      <c r="D10" s="30" t="s">
        <v>91</v>
      </c>
      <c r="E10" s="49">
        <v>6</v>
      </c>
      <c r="F10" s="125"/>
      <c r="G10" s="125"/>
      <c r="H10" s="125"/>
      <c r="I10" s="125"/>
      <c r="J10" s="125"/>
      <c r="K10" s="125"/>
      <c r="L10" s="49"/>
      <c r="M10" s="29"/>
      <c r="N10" s="17"/>
    </row>
    <row r="11" spans="1:14" ht="75">
      <c r="A11" s="67" t="s">
        <v>613</v>
      </c>
      <c r="B11" s="62" t="s">
        <v>596</v>
      </c>
      <c r="C11" s="48" t="s">
        <v>597</v>
      </c>
      <c r="D11" s="30" t="s">
        <v>91</v>
      </c>
      <c r="E11" s="49">
        <v>10</v>
      </c>
      <c r="F11" s="125"/>
      <c r="G11" s="125"/>
      <c r="H11" s="125"/>
      <c r="I11" s="125"/>
      <c r="J11" s="125"/>
      <c r="K11" s="125"/>
      <c r="L11" s="49"/>
      <c r="M11" s="29"/>
      <c r="N11" s="17"/>
    </row>
    <row r="12" spans="1:14" ht="105">
      <c r="A12" s="67" t="s">
        <v>614</v>
      </c>
      <c r="B12" s="62" t="s">
        <v>598</v>
      </c>
      <c r="C12" s="48" t="s">
        <v>599</v>
      </c>
      <c r="D12" s="30" t="s">
        <v>73</v>
      </c>
      <c r="E12" s="49">
        <v>35</v>
      </c>
      <c r="F12" s="125"/>
      <c r="G12" s="125"/>
      <c r="H12" s="125"/>
      <c r="I12" s="125"/>
      <c r="J12" s="125"/>
      <c r="K12" s="125"/>
      <c r="L12" s="49"/>
      <c r="M12" s="29"/>
      <c r="N12" s="17"/>
    </row>
    <row r="13" spans="1:14" ht="60">
      <c r="A13" s="67" t="s">
        <v>615</v>
      </c>
      <c r="B13" s="62" t="s">
        <v>600</v>
      </c>
      <c r="C13" s="48" t="s">
        <v>601</v>
      </c>
      <c r="D13" s="30" t="s">
        <v>84</v>
      </c>
      <c r="E13" s="49">
        <v>90</v>
      </c>
      <c r="F13" s="125"/>
      <c r="G13" s="125"/>
      <c r="H13" s="125"/>
      <c r="I13" s="125"/>
      <c r="J13" s="125"/>
      <c r="K13" s="125"/>
      <c r="L13" s="49"/>
      <c r="M13" s="29"/>
      <c r="N13" s="17"/>
    </row>
    <row r="14" spans="1:14" ht="60">
      <c r="A14" s="67" t="s">
        <v>616</v>
      </c>
      <c r="B14" s="62" t="s">
        <v>602</v>
      </c>
      <c r="C14" s="48" t="s">
        <v>601</v>
      </c>
      <c r="D14" s="30" t="s">
        <v>84</v>
      </c>
      <c r="E14" s="49">
        <v>90</v>
      </c>
      <c r="F14" s="125"/>
      <c r="G14" s="125"/>
      <c r="H14" s="125"/>
      <c r="I14" s="125"/>
      <c r="J14" s="125"/>
      <c r="K14" s="125"/>
      <c r="L14" s="49"/>
      <c r="M14" s="29"/>
      <c r="N14" s="17"/>
    </row>
    <row r="15" spans="1:14">
      <c r="E15" s="7"/>
      <c r="F15" s="7"/>
      <c r="G15" s="7"/>
      <c r="H15" s="7"/>
      <c r="I15" s="7"/>
      <c r="J15" s="7"/>
      <c r="K15" s="7"/>
      <c r="L15" s="7"/>
      <c r="M15" s="66"/>
    </row>
    <row r="16" spans="1:14">
      <c r="E16" s="7"/>
      <c r="F16" s="7"/>
      <c r="G16" s="7"/>
      <c r="H16" s="7"/>
      <c r="I16" s="7"/>
      <c r="J16" s="7"/>
      <c r="K16" s="7"/>
      <c r="L16" s="7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345">
      <c r="A2" s="55" t="s">
        <v>617</v>
      </c>
      <c r="B2" s="31" t="s">
        <v>537</v>
      </c>
      <c r="C2" s="58" t="s">
        <v>4</v>
      </c>
      <c r="D2" s="58" t="s">
        <v>51</v>
      </c>
      <c r="E2" s="59">
        <v>250</v>
      </c>
      <c r="F2" s="124"/>
      <c r="G2" s="124"/>
      <c r="H2" s="124"/>
      <c r="I2" s="124"/>
      <c r="J2" s="124"/>
      <c r="K2" s="124"/>
      <c r="L2" s="59"/>
      <c r="M2" s="60"/>
      <c r="N2" s="6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topLeftCell="C1" zoomScaleNormal="100" zoomScaleSheetLayoutView="100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24.855468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90">
      <c r="A2" s="55" t="s">
        <v>628</v>
      </c>
      <c r="B2" s="120" t="s">
        <v>630</v>
      </c>
      <c r="C2" s="121" t="s">
        <v>629</v>
      </c>
      <c r="D2" s="122" t="s">
        <v>84</v>
      </c>
      <c r="E2" s="123">
        <v>750</v>
      </c>
      <c r="F2" s="124"/>
      <c r="G2" s="124"/>
      <c r="H2" s="124"/>
      <c r="I2" s="124"/>
      <c r="J2" s="124"/>
      <c r="K2" s="124"/>
      <c r="L2" s="59"/>
      <c r="M2" s="60"/>
      <c r="N2" s="6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63" fitToHeight="0" orientation="landscape" r:id="rId2"/>
  <headerFooter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view="pageBreakPreview" topLeftCell="C1" zoomScaleNormal="100" zoomScaleSheetLayoutView="100" workbookViewId="0">
      <pane ySplit="1" topLeftCell="A2" activePane="bottomLeft" state="frozen"/>
      <selection pane="bottomLeft" activeCell="F2" sqref="F2:K5"/>
    </sheetView>
  </sheetViews>
  <sheetFormatPr defaultRowHeight="15"/>
  <cols>
    <col min="1" max="1" width="6.7109375" style="3" customWidth="1"/>
    <col min="2" max="2" width="24.855468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30">
      <c r="A2" s="55" t="s">
        <v>631</v>
      </c>
      <c r="B2" s="120" t="s">
        <v>634</v>
      </c>
      <c r="C2" s="121" t="s">
        <v>637</v>
      </c>
      <c r="D2" s="122" t="s">
        <v>84</v>
      </c>
      <c r="E2" s="123">
        <v>5000</v>
      </c>
      <c r="F2" s="124"/>
      <c r="G2" s="124"/>
      <c r="H2" s="124"/>
      <c r="I2" s="124"/>
      <c r="J2" s="124"/>
      <c r="K2" s="124"/>
      <c r="L2" s="59"/>
      <c r="M2" s="60"/>
      <c r="N2" s="61"/>
    </row>
    <row r="3" spans="1:14" ht="30">
      <c r="A3" s="55" t="s">
        <v>632</v>
      </c>
      <c r="B3" s="120" t="s">
        <v>635</v>
      </c>
      <c r="C3" s="121" t="s">
        <v>638</v>
      </c>
      <c r="D3" s="122" t="s">
        <v>84</v>
      </c>
      <c r="E3" s="123">
        <v>1200</v>
      </c>
      <c r="F3" s="124"/>
      <c r="G3" s="124"/>
      <c r="H3" s="124"/>
      <c r="I3" s="124"/>
      <c r="J3" s="124"/>
      <c r="K3" s="124"/>
      <c r="L3" s="59"/>
      <c r="M3" s="60"/>
      <c r="N3" s="61"/>
    </row>
    <row r="4" spans="1:14" ht="30">
      <c r="A4" s="55" t="s">
        <v>633</v>
      </c>
      <c r="B4" s="120" t="s">
        <v>636</v>
      </c>
      <c r="C4" s="121" t="s">
        <v>639</v>
      </c>
      <c r="D4" s="122" t="s">
        <v>84</v>
      </c>
      <c r="E4" s="123">
        <v>500</v>
      </c>
      <c r="F4" s="124"/>
      <c r="G4" s="124"/>
      <c r="H4" s="124"/>
      <c r="I4" s="124"/>
      <c r="J4" s="124"/>
      <c r="K4" s="124"/>
      <c r="L4" s="59"/>
      <c r="M4" s="60"/>
      <c r="N4" s="61"/>
    </row>
    <row r="5" spans="1:14">
      <c r="F5" s="135"/>
      <c r="G5" s="135"/>
      <c r="H5" s="135"/>
      <c r="I5" s="135"/>
      <c r="J5" s="135"/>
      <c r="K5" s="13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63" fitToHeight="0" orientation="landscape" r:id="rId2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zoomScale="85" zoomScaleNormal="100" zoomScaleSheetLayoutView="85" workbookViewId="0">
      <pane ySplit="1" topLeftCell="A5" activePane="bottomLeft" state="frozen"/>
      <selection pane="bottomLeft" activeCell="F2" sqref="F2:K10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8.5703125" style="3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35">
      <c r="A2" s="55" t="s">
        <v>233</v>
      </c>
      <c r="B2" s="70" t="s">
        <v>435</v>
      </c>
      <c r="C2" s="72" t="s">
        <v>48</v>
      </c>
      <c r="D2" s="72" t="s">
        <v>84</v>
      </c>
      <c r="E2" s="92">
        <v>10</v>
      </c>
      <c r="F2" s="129"/>
      <c r="G2" s="129"/>
      <c r="H2" s="129"/>
      <c r="I2" s="129"/>
      <c r="J2" s="129"/>
      <c r="K2" s="129"/>
      <c r="L2" s="92"/>
      <c r="M2" s="92"/>
      <c r="N2" s="93"/>
    </row>
    <row r="3" spans="1:14" s="4" customFormat="1" ht="45">
      <c r="A3" s="55" t="s">
        <v>234</v>
      </c>
      <c r="B3" s="70" t="s">
        <v>434</v>
      </c>
      <c r="C3" s="72" t="s">
        <v>45</v>
      </c>
      <c r="D3" s="72" t="s">
        <v>84</v>
      </c>
      <c r="E3" s="92">
        <v>150</v>
      </c>
      <c r="F3" s="129"/>
      <c r="G3" s="129"/>
      <c r="H3" s="129"/>
      <c r="I3" s="129"/>
      <c r="J3" s="129"/>
      <c r="K3" s="129"/>
      <c r="L3" s="92"/>
      <c r="M3" s="92"/>
      <c r="N3" s="92"/>
    </row>
    <row r="4" spans="1:14" s="27" customFormat="1" ht="45">
      <c r="A4" s="55" t="s">
        <v>235</v>
      </c>
      <c r="B4" s="70" t="s">
        <v>434</v>
      </c>
      <c r="C4" s="72" t="s">
        <v>46</v>
      </c>
      <c r="D4" s="72" t="s">
        <v>84</v>
      </c>
      <c r="E4" s="92">
        <v>5</v>
      </c>
      <c r="F4" s="129"/>
      <c r="G4" s="129"/>
      <c r="H4" s="129"/>
      <c r="I4" s="129"/>
      <c r="J4" s="129"/>
      <c r="K4" s="129"/>
      <c r="L4" s="92"/>
      <c r="M4" s="92"/>
      <c r="N4" s="93"/>
    </row>
    <row r="5" spans="1:14" s="4" customFormat="1" ht="45">
      <c r="A5" s="55" t="s">
        <v>236</v>
      </c>
      <c r="B5" s="70" t="s">
        <v>434</v>
      </c>
      <c r="C5" s="72" t="s">
        <v>47</v>
      </c>
      <c r="D5" s="72" t="s">
        <v>84</v>
      </c>
      <c r="E5" s="92">
        <v>30</v>
      </c>
      <c r="F5" s="129"/>
      <c r="G5" s="129"/>
      <c r="H5" s="129"/>
      <c r="I5" s="129"/>
      <c r="J5" s="129"/>
      <c r="K5" s="129"/>
      <c r="L5" s="92"/>
      <c r="M5" s="92"/>
      <c r="N5" s="92"/>
    </row>
    <row r="6" spans="1:14" s="27" customFormat="1" ht="90">
      <c r="A6" s="55" t="s">
        <v>237</v>
      </c>
      <c r="B6" s="70" t="s">
        <v>436</v>
      </c>
      <c r="C6" s="92" t="s">
        <v>65</v>
      </c>
      <c r="D6" s="72" t="s">
        <v>84</v>
      </c>
      <c r="E6" s="92">
        <v>150</v>
      </c>
      <c r="F6" s="129"/>
      <c r="G6" s="129"/>
      <c r="H6" s="129"/>
      <c r="I6" s="129"/>
      <c r="J6" s="129"/>
      <c r="K6" s="129"/>
      <c r="L6" s="92"/>
      <c r="M6" s="74"/>
      <c r="N6" s="74"/>
    </row>
    <row r="7" spans="1:14" s="4" customFormat="1" ht="120">
      <c r="A7" s="55" t="s">
        <v>238</v>
      </c>
      <c r="B7" s="70" t="s">
        <v>437</v>
      </c>
      <c r="C7" s="92" t="s">
        <v>45</v>
      </c>
      <c r="D7" s="72" t="s">
        <v>84</v>
      </c>
      <c r="E7" s="92">
        <v>200</v>
      </c>
      <c r="F7" s="129"/>
      <c r="G7" s="129"/>
      <c r="H7" s="129"/>
      <c r="I7" s="129"/>
      <c r="J7" s="129"/>
      <c r="K7" s="129"/>
      <c r="L7" s="92"/>
      <c r="M7" s="74"/>
      <c r="N7" s="74"/>
    </row>
    <row r="8" spans="1:14" s="27" customFormat="1" ht="90">
      <c r="A8" s="55" t="s">
        <v>239</v>
      </c>
      <c r="B8" s="70" t="s">
        <v>438</v>
      </c>
      <c r="C8" s="72" t="s">
        <v>133</v>
      </c>
      <c r="D8" s="72" t="s">
        <v>84</v>
      </c>
      <c r="E8" s="92">
        <v>50</v>
      </c>
      <c r="F8" s="129"/>
      <c r="G8" s="129"/>
      <c r="H8" s="129"/>
      <c r="I8" s="129"/>
      <c r="J8" s="129"/>
      <c r="K8" s="129"/>
      <c r="L8" s="92"/>
      <c r="M8" s="74"/>
      <c r="N8" s="74"/>
    </row>
    <row r="9" spans="1:14" s="27" customFormat="1" ht="90">
      <c r="A9" s="55" t="s">
        <v>240</v>
      </c>
      <c r="B9" s="70" t="s">
        <v>439</v>
      </c>
      <c r="C9" s="72" t="s">
        <v>134</v>
      </c>
      <c r="D9" s="72" t="s">
        <v>84</v>
      </c>
      <c r="E9" s="92">
        <v>50</v>
      </c>
      <c r="F9" s="129"/>
      <c r="G9" s="129"/>
      <c r="H9" s="129"/>
      <c r="I9" s="129"/>
      <c r="J9" s="129"/>
      <c r="K9" s="129"/>
      <c r="L9" s="92"/>
      <c r="M9" s="74"/>
      <c r="N9" s="74"/>
    </row>
    <row r="10" spans="1:14" ht="75">
      <c r="A10" s="55" t="s">
        <v>241</v>
      </c>
      <c r="B10" s="70" t="s">
        <v>440</v>
      </c>
      <c r="C10" s="72" t="s">
        <v>32</v>
      </c>
      <c r="D10" s="92" t="s">
        <v>7</v>
      </c>
      <c r="E10" s="92">
        <v>100</v>
      </c>
      <c r="F10" s="129"/>
      <c r="G10" s="129"/>
      <c r="H10" s="129"/>
      <c r="I10" s="129"/>
      <c r="J10" s="129"/>
      <c r="K10" s="129"/>
      <c r="L10" s="92"/>
      <c r="M10" s="92"/>
      <c r="N10" s="9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1" fitToHeight="0" orientation="landscape" r:id="rId2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V37"/>
  <sheetViews>
    <sheetView view="pageBreakPreview" zoomScale="85" zoomScaleNormal="100" zoomScaleSheetLayoutView="85" workbookViewId="0">
      <pane ySplit="1" topLeftCell="A34" activePane="bottomLeft" state="frozen"/>
      <selection pane="bottomLeft" activeCell="F2" sqref="F2:K36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05">
      <c r="A2" s="55" t="s">
        <v>242</v>
      </c>
      <c r="B2" s="70" t="s">
        <v>403</v>
      </c>
      <c r="C2" s="92" t="s">
        <v>65</v>
      </c>
      <c r="D2" s="72" t="s">
        <v>44</v>
      </c>
      <c r="E2" s="92">
        <v>180</v>
      </c>
      <c r="F2" s="129"/>
      <c r="G2" s="129"/>
      <c r="H2" s="129"/>
      <c r="I2" s="129"/>
      <c r="J2" s="129"/>
      <c r="K2" s="129"/>
      <c r="L2" s="92"/>
      <c r="M2" s="74"/>
      <c r="N2" s="74"/>
    </row>
    <row r="3" spans="1:14" s="27" customFormat="1" ht="90">
      <c r="A3" s="55" t="s">
        <v>243</v>
      </c>
      <c r="B3" s="70" t="s">
        <v>404</v>
      </c>
      <c r="C3" s="92" t="s">
        <v>47</v>
      </c>
      <c r="D3" s="72" t="s">
        <v>44</v>
      </c>
      <c r="E3" s="92">
        <v>5</v>
      </c>
      <c r="F3" s="129"/>
      <c r="G3" s="129"/>
      <c r="H3" s="129"/>
      <c r="I3" s="129"/>
      <c r="J3" s="129"/>
      <c r="K3" s="129"/>
      <c r="L3" s="92"/>
      <c r="M3" s="74"/>
      <c r="N3" s="74"/>
    </row>
    <row r="4" spans="1:14" ht="90">
      <c r="A4" s="55" t="s">
        <v>244</v>
      </c>
      <c r="B4" s="70" t="s">
        <v>405</v>
      </c>
      <c r="C4" s="92" t="s">
        <v>64</v>
      </c>
      <c r="D4" s="72" t="s">
        <v>85</v>
      </c>
      <c r="E4" s="87">
        <v>1200</v>
      </c>
      <c r="F4" s="129"/>
      <c r="G4" s="129"/>
      <c r="H4" s="129"/>
      <c r="I4" s="129"/>
      <c r="J4" s="129"/>
      <c r="K4" s="129"/>
      <c r="L4" s="87"/>
      <c r="M4" s="74"/>
      <c r="N4" s="74"/>
    </row>
    <row r="5" spans="1:14" s="27" customFormat="1" ht="75">
      <c r="A5" s="55" t="s">
        <v>245</v>
      </c>
      <c r="B5" s="70" t="s">
        <v>406</v>
      </c>
      <c r="C5" s="92" t="s">
        <v>45</v>
      </c>
      <c r="D5" s="72" t="s">
        <v>85</v>
      </c>
      <c r="E5" s="92">
        <v>100</v>
      </c>
      <c r="F5" s="129"/>
      <c r="G5" s="129"/>
      <c r="H5" s="129"/>
      <c r="I5" s="129"/>
      <c r="J5" s="129"/>
      <c r="K5" s="129"/>
      <c r="L5" s="92"/>
      <c r="M5" s="74"/>
      <c r="N5" s="74"/>
    </row>
    <row r="6" spans="1:14" ht="45">
      <c r="A6" s="55" t="s">
        <v>246</v>
      </c>
      <c r="B6" s="70" t="s">
        <v>407</v>
      </c>
      <c r="C6" s="92" t="s">
        <v>64</v>
      </c>
      <c r="D6" s="72" t="s">
        <v>85</v>
      </c>
      <c r="E6" s="92">
        <v>10</v>
      </c>
      <c r="F6" s="129"/>
      <c r="G6" s="129"/>
      <c r="H6" s="129"/>
      <c r="I6" s="129"/>
      <c r="J6" s="129"/>
      <c r="K6" s="129"/>
      <c r="L6" s="92"/>
      <c r="M6" s="74"/>
      <c r="N6" s="74"/>
    </row>
    <row r="7" spans="1:14" ht="45">
      <c r="A7" s="55" t="s">
        <v>247</v>
      </c>
      <c r="B7" s="70" t="s">
        <v>407</v>
      </c>
      <c r="C7" s="72" t="s">
        <v>68</v>
      </c>
      <c r="D7" s="72" t="s">
        <v>69</v>
      </c>
      <c r="E7" s="92">
        <v>5</v>
      </c>
      <c r="F7" s="129"/>
      <c r="G7" s="129"/>
      <c r="H7" s="129"/>
      <c r="I7" s="129"/>
      <c r="J7" s="129"/>
      <c r="K7" s="129"/>
      <c r="L7" s="92"/>
      <c r="M7" s="74"/>
      <c r="N7" s="74"/>
    </row>
    <row r="8" spans="1:14" ht="90">
      <c r="A8" s="55" t="s">
        <v>248</v>
      </c>
      <c r="B8" s="70" t="s">
        <v>410</v>
      </c>
      <c r="C8" s="92" t="s">
        <v>16</v>
      </c>
      <c r="D8" s="92" t="s">
        <v>6</v>
      </c>
      <c r="E8" s="92">
        <v>40</v>
      </c>
      <c r="F8" s="129"/>
      <c r="G8" s="129"/>
      <c r="H8" s="129"/>
      <c r="I8" s="129"/>
      <c r="J8" s="129"/>
      <c r="K8" s="129"/>
      <c r="L8" s="92"/>
      <c r="M8" s="74"/>
      <c r="N8" s="74"/>
    </row>
    <row r="9" spans="1:14" s="27" customFormat="1" ht="45">
      <c r="A9" s="55" t="s">
        <v>249</v>
      </c>
      <c r="B9" s="70" t="s">
        <v>411</v>
      </c>
      <c r="C9" s="92" t="s">
        <v>17</v>
      </c>
      <c r="D9" s="92" t="s">
        <v>6</v>
      </c>
      <c r="E9" s="92">
        <v>90</v>
      </c>
      <c r="F9" s="129"/>
      <c r="G9" s="129"/>
      <c r="H9" s="129"/>
      <c r="I9" s="129"/>
      <c r="J9" s="129"/>
      <c r="K9" s="129"/>
      <c r="L9" s="92"/>
      <c r="M9" s="74"/>
      <c r="N9" s="74"/>
    </row>
    <row r="10" spans="1:14" s="27" customFormat="1" ht="75">
      <c r="A10" s="55" t="s">
        <v>250</v>
      </c>
      <c r="B10" s="70" t="s">
        <v>413</v>
      </c>
      <c r="C10" s="92" t="s">
        <v>16</v>
      </c>
      <c r="D10" s="92" t="s">
        <v>6</v>
      </c>
      <c r="E10" s="92">
        <v>5</v>
      </c>
      <c r="F10" s="129"/>
      <c r="G10" s="129"/>
      <c r="H10" s="129"/>
      <c r="I10" s="129"/>
      <c r="J10" s="129"/>
      <c r="K10" s="129"/>
      <c r="L10" s="92"/>
      <c r="M10" s="74"/>
      <c r="N10" s="74"/>
    </row>
    <row r="11" spans="1:14" s="27" customFormat="1" ht="45">
      <c r="A11" s="55" t="s">
        <v>251</v>
      </c>
      <c r="B11" s="70" t="s">
        <v>412</v>
      </c>
      <c r="C11" s="92" t="s">
        <v>17</v>
      </c>
      <c r="D11" s="92" t="s">
        <v>6</v>
      </c>
      <c r="E11" s="92">
        <v>10</v>
      </c>
      <c r="F11" s="129"/>
      <c r="G11" s="129"/>
      <c r="H11" s="129"/>
      <c r="I11" s="129"/>
      <c r="J11" s="129"/>
      <c r="K11" s="129"/>
      <c r="L11" s="92"/>
      <c r="M11" s="74"/>
      <c r="N11" s="74"/>
    </row>
    <row r="12" spans="1:14" ht="75">
      <c r="A12" s="55" t="s">
        <v>252</v>
      </c>
      <c r="B12" s="70" t="s">
        <v>408</v>
      </c>
      <c r="C12" s="92" t="s">
        <v>149</v>
      </c>
      <c r="D12" s="92" t="s">
        <v>39</v>
      </c>
      <c r="E12" s="92">
        <v>10</v>
      </c>
      <c r="F12" s="129"/>
      <c r="G12" s="129"/>
      <c r="H12" s="129"/>
      <c r="I12" s="129"/>
      <c r="J12" s="129"/>
      <c r="K12" s="129"/>
      <c r="L12" s="92"/>
      <c r="M12" s="92"/>
      <c r="N12" s="92"/>
    </row>
    <row r="13" spans="1:14" s="27" customFormat="1" ht="45">
      <c r="A13" s="55" t="s">
        <v>253</v>
      </c>
      <c r="B13" s="70" t="s">
        <v>409</v>
      </c>
      <c r="C13" s="92" t="s">
        <v>150</v>
      </c>
      <c r="D13" s="92" t="s">
        <v>40</v>
      </c>
      <c r="E13" s="92">
        <v>5</v>
      </c>
      <c r="F13" s="129"/>
      <c r="G13" s="129"/>
      <c r="H13" s="129"/>
      <c r="I13" s="129"/>
      <c r="J13" s="129"/>
      <c r="K13" s="129"/>
      <c r="L13" s="92"/>
      <c r="M13" s="92"/>
      <c r="N13" s="92"/>
    </row>
    <row r="14" spans="1:14" s="27" customFormat="1" ht="45">
      <c r="A14" s="55" t="s">
        <v>254</v>
      </c>
      <c r="B14" s="70" t="s">
        <v>409</v>
      </c>
      <c r="C14" s="92" t="s">
        <v>151</v>
      </c>
      <c r="D14" s="92" t="s">
        <v>41</v>
      </c>
      <c r="E14" s="92">
        <v>2</v>
      </c>
      <c r="F14" s="129"/>
      <c r="G14" s="129"/>
      <c r="H14" s="129"/>
      <c r="I14" s="129"/>
      <c r="J14" s="129"/>
      <c r="K14" s="129"/>
      <c r="L14" s="92"/>
      <c r="M14" s="92"/>
      <c r="N14" s="92"/>
    </row>
    <row r="15" spans="1:14" ht="90">
      <c r="A15" s="55" t="s">
        <v>255</v>
      </c>
      <c r="B15" s="70" t="s">
        <v>418</v>
      </c>
      <c r="C15" s="92" t="s">
        <v>78</v>
      </c>
      <c r="D15" s="92" t="s">
        <v>6</v>
      </c>
      <c r="E15" s="87">
        <v>130</v>
      </c>
      <c r="F15" s="129"/>
      <c r="G15" s="129"/>
      <c r="H15" s="129"/>
      <c r="I15" s="129"/>
      <c r="J15" s="129"/>
      <c r="K15" s="129"/>
      <c r="L15" s="87"/>
      <c r="M15" s="74"/>
      <c r="N15" s="74"/>
    </row>
    <row r="16" spans="1:14" s="27" customFormat="1" ht="90">
      <c r="A16" s="55" t="s">
        <v>256</v>
      </c>
      <c r="B16" s="70" t="s">
        <v>417</v>
      </c>
      <c r="C16" s="92" t="s">
        <v>77</v>
      </c>
      <c r="D16" s="92" t="s">
        <v>6</v>
      </c>
      <c r="E16" s="87">
        <v>2000</v>
      </c>
      <c r="F16" s="129"/>
      <c r="G16" s="129"/>
      <c r="H16" s="129"/>
      <c r="I16" s="129"/>
      <c r="J16" s="129"/>
      <c r="K16" s="129"/>
      <c r="L16" s="87"/>
      <c r="M16" s="92"/>
      <c r="N16" s="92"/>
    </row>
    <row r="17" spans="1:14" s="27" customFormat="1" ht="90">
      <c r="A17" s="55" t="s">
        <v>257</v>
      </c>
      <c r="B17" s="70" t="s">
        <v>420</v>
      </c>
      <c r="C17" s="72" t="s">
        <v>119</v>
      </c>
      <c r="D17" s="72" t="s">
        <v>99</v>
      </c>
      <c r="E17" s="87">
        <v>35</v>
      </c>
      <c r="F17" s="129"/>
      <c r="G17" s="129"/>
      <c r="H17" s="129"/>
      <c r="I17" s="129"/>
      <c r="J17" s="129"/>
      <c r="K17" s="129"/>
      <c r="L17" s="87"/>
      <c r="M17" s="74"/>
      <c r="N17" s="74"/>
    </row>
    <row r="18" spans="1:14" s="27" customFormat="1" ht="90">
      <c r="A18" s="55" t="s">
        <v>258</v>
      </c>
      <c r="B18" s="70" t="s">
        <v>419</v>
      </c>
      <c r="C18" s="72" t="s">
        <v>118</v>
      </c>
      <c r="D18" s="72" t="s">
        <v>98</v>
      </c>
      <c r="E18" s="87">
        <v>2</v>
      </c>
      <c r="F18" s="129"/>
      <c r="G18" s="129"/>
      <c r="H18" s="129"/>
      <c r="I18" s="129"/>
      <c r="J18" s="129"/>
      <c r="K18" s="129"/>
      <c r="L18" s="87"/>
      <c r="M18" s="74"/>
      <c r="N18" s="74"/>
    </row>
    <row r="19" spans="1:14" ht="150">
      <c r="A19" s="55" t="s">
        <v>259</v>
      </c>
      <c r="B19" s="70" t="s">
        <v>421</v>
      </c>
      <c r="C19" s="92" t="s">
        <v>4</v>
      </c>
      <c r="D19" s="92" t="s">
        <v>51</v>
      </c>
      <c r="E19" s="87">
        <v>500</v>
      </c>
      <c r="F19" s="129"/>
      <c r="G19" s="129"/>
      <c r="H19" s="129"/>
      <c r="I19" s="129"/>
      <c r="J19" s="129"/>
      <c r="K19" s="129"/>
      <c r="L19" s="87"/>
      <c r="M19" s="92"/>
      <c r="N19" s="92"/>
    </row>
    <row r="20" spans="1:14" s="27" customFormat="1" ht="90">
      <c r="A20" s="55" t="s">
        <v>260</v>
      </c>
      <c r="B20" s="70" t="s">
        <v>414</v>
      </c>
      <c r="C20" s="72" t="s">
        <v>152</v>
      </c>
      <c r="D20" s="72" t="s">
        <v>34</v>
      </c>
      <c r="E20" s="87">
        <v>3</v>
      </c>
      <c r="F20" s="129"/>
      <c r="G20" s="129"/>
      <c r="H20" s="129"/>
      <c r="I20" s="129"/>
      <c r="J20" s="129"/>
      <c r="K20" s="129"/>
      <c r="L20" s="87"/>
      <c r="M20" s="92"/>
      <c r="N20" s="92"/>
    </row>
    <row r="21" spans="1:14" s="27" customFormat="1" ht="75">
      <c r="A21" s="55" t="s">
        <v>261</v>
      </c>
      <c r="B21" s="70" t="s">
        <v>415</v>
      </c>
      <c r="C21" s="72" t="s">
        <v>153</v>
      </c>
      <c r="D21" s="72" t="s">
        <v>34</v>
      </c>
      <c r="E21" s="87">
        <v>3</v>
      </c>
      <c r="F21" s="129"/>
      <c r="G21" s="129"/>
      <c r="H21" s="129"/>
      <c r="I21" s="129"/>
      <c r="J21" s="129"/>
      <c r="K21" s="129"/>
      <c r="L21" s="87"/>
      <c r="M21" s="92"/>
      <c r="N21" s="92"/>
    </row>
    <row r="22" spans="1:14" s="27" customFormat="1" ht="75">
      <c r="A22" s="55" t="s">
        <v>262</v>
      </c>
      <c r="B22" s="70" t="s">
        <v>415</v>
      </c>
      <c r="C22" s="72" t="s">
        <v>154</v>
      </c>
      <c r="D22" s="72" t="s">
        <v>34</v>
      </c>
      <c r="E22" s="87">
        <v>3</v>
      </c>
      <c r="F22" s="129"/>
      <c r="G22" s="129"/>
      <c r="H22" s="129"/>
      <c r="I22" s="129"/>
      <c r="J22" s="129"/>
      <c r="K22" s="129"/>
      <c r="L22" s="87"/>
      <c r="M22" s="92"/>
      <c r="N22" s="93"/>
    </row>
    <row r="23" spans="1:14" s="27" customFormat="1" ht="60">
      <c r="A23" s="55" t="s">
        <v>263</v>
      </c>
      <c r="B23" s="70" t="s">
        <v>416</v>
      </c>
      <c r="C23" s="92" t="s">
        <v>30</v>
      </c>
      <c r="D23" s="72" t="s">
        <v>34</v>
      </c>
      <c r="E23" s="92">
        <v>5</v>
      </c>
      <c r="F23" s="129"/>
      <c r="G23" s="129"/>
      <c r="H23" s="129"/>
      <c r="I23" s="129"/>
      <c r="J23" s="129"/>
      <c r="K23" s="129"/>
      <c r="L23" s="92"/>
      <c r="M23" s="92"/>
      <c r="N23" s="92"/>
    </row>
    <row r="24" spans="1:14" s="27" customFormat="1" ht="75">
      <c r="A24" s="55" t="s">
        <v>264</v>
      </c>
      <c r="B24" s="70" t="s">
        <v>425</v>
      </c>
      <c r="C24" s="72" t="s">
        <v>131</v>
      </c>
      <c r="D24" s="72" t="s">
        <v>132</v>
      </c>
      <c r="E24" s="87">
        <v>200</v>
      </c>
      <c r="F24" s="129"/>
      <c r="G24" s="129"/>
      <c r="H24" s="129"/>
      <c r="I24" s="129"/>
      <c r="J24" s="129"/>
      <c r="K24" s="129"/>
      <c r="L24" s="87"/>
      <c r="M24" s="74"/>
      <c r="N24" s="94"/>
    </row>
    <row r="25" spans="1:14" s="27" customFormat="1" ht="75">
      <c r="A25" s="55" t="s">
        <v>265</v>
      </c>
      <c r="B25" s="70" t="s">
        <v>433</v>
      </c>
      <c r="C25" s="92" t="s">
        <v>181</v>
      </c>
      <c r="D25" s="72" t="s">
        <v>182</v>
      </c>
      <c r="E25" s="92">
        <v>4</v>
      </c>
      <c r="F25" s="129"/>
      <c r="G25" s="129"/>
      <c r="H25" s="129"/>
      <c r="I25" s="129"/>
      <c r="J25" s="129"/>
      <c r="K25" s="129"/>
      <c r="L25" s="92"/>
      <c r="M25" s="74"/>
      <c r="N25" s="94"/>
    </row>
    <row r="26" spans="1:14" s="27" customFormat="1" ht="45">
      <c r="A26" s="55" t="s">
        <v>266</v>
      </c>
      <c r="B26" s="70" t="s">
        <v>426</v>
      </c>
      <c r="C26" s="92" t="s">
        <v>4</v>
      </c>
      <c r="D26" s="92" t="s">
        <v>18</v>
      </c>
      <c r="E26" s="92">
        <v>50</v>
      </c>
      <c r="F26" s="129"/>
      <c r="G26" s="129"/>
      <c r="H26" s="129"/>
      <c r="I26" s="129"/>
      <c r="J26" s="129"/>
      <c r="K26" s="129"/>
      <c r="L26" s="92"/>
      <c r="M26" s="74"/>
      <c r="N26" s="74"/>
    </row>
    <row r="27" spans="1:14" ht="75">
      <c r="A27" s="55" t="s">
        <v>267</v>
      </c>
      <c r="B27" s="95" t="s">
        <v>427</v>
      </c>
      <c r="C27" s="93" t="s">
        <v>29</v>
      </c>
      <c r="D27" s="93" t="s">
        <v>6</v>
      </c>
      <c r="E27" s="93">
        <v>15</v>
      </c>
      <c r="F27" s="130"/>
      <c r="G27" s="130"/>
      <c r="H27" s="130"/>
      <c r="I27" s="130"/>
      <c r="J27" s="130"/>
      <c r="K27" s="130"/>
      <c r="L27" s="93"/>
      <c r="M27" s="93"/>
      <c r="N27" s="93"/>
    </row>
    <row r="28" spans="1:14" s="27" customFormat="1" ht="75">
      <c r="A28" s="55" t="s">
        <v>268</v>
      </c>
      <c r="B28" s="70" t="s">
        <v>431</v>
      </c>
      <c r="C28" s="92" t="s">
        <v>28</v>
      </c>
      <c r="D28" s="92" t="s">
        <v>6</v>
      </c>
      <c r="E28" s="92">
        <v>300</v>
      </c>
      <c r="F28" s="129"/>
      <c r="G28" s="129"/>
      <c r="H28" s="129"/>
      <c r="I28" s="129"/>
      <c r="J28" s="129"/>
      <c r="K28" s="129"/>
      <c r="L28" s="92"/>
      <c r="M28" s="74"/>
      <c r="N28" s="74"/>
    </row>
    <row r="29" spans="1:14" s="27" customFormat="1" ht="45">
      <c r="A29" s="55" t="s">
        <v>269</v>
      </c>
      <c r="B29" s="70" t="s">
        <v>430</v>
      </c>
      <c r="C29" s="92" t="s">
        <v>27</v>
      </c>
      <c r="D29" s="92" t="s">
        <v>6</v>
      </c>
      <c r="E29" s="87">
        <v>2000</v>
      </c>
      <c r="F29" s="129"/>
      <c r="G29" s="129"/>
      <c r="H29" s="129"/>
      <c r="I29" s="129"/>
      <c r="J29" s="129"/>
      <c r="K29" s="129"/>
      <c r="L29" s="87"/>
      <c r="M29" s="74"/>
      <c r="N29" s="74"/>
    </row>
    <row r="30" spans="1:14" s="27" customFormat="1" ht="60">
      <c r="A30" s="55" t="s">
        <v>270</v>
      </c>
      <c r="B30" s="70" t="s">
        <v>429</v>
      </c>
      <c r="C30" s="92" t="s">
        <v>15</v>
      </c>
      <c r="D30" s="92" t="s">
        <v>6</v>
      </c>
      <c r="E30" s="92">
        <v>40</v>
      </c>
      <c r="F30" s="129"/>
      <c r="G30" s="129"/>
      <c r="H30" s="129"/>
      <c r="I30" s="129"/>
      <c r="J30" s="129"/>
      <c r="K30" s="129"/>
      <c r="L30" s="92"/>
      <c r="M30" s="74"/>
      <c r="N30" s="74"/>
    </row>
    <row r="31" spans="1:14" ht="45">
      <c r="A31" s="55" t="s">
        <v>271</v>
      </c>
      <c r="B31" s="70" t="s">
        <v>428</v>
      </c>
      <c r="C31" s="92" t="s">
        <v>14</v>
      </c>
      <c r="D31" s="92" t="s">
        <v>6</v>
      </c>
      <c r="E31" s="92">
        <v>500</v>
      </c>
      <c r="F31" s="129"/>
      <c r="G31" s="129"/>
      <c r="H31" s="129"/>
      <c r="I31" s="129"/>
      <c r="J31" s="129"/>
      <c r="K31" s="129"/>
      <c r="L31" s="92"/>
      <c r="M31" s="74"/>
      <c r="N31" s="74"/>
    </row>
    <row r="32" spans="1:14" s="27" customFormat="1" ht="60">
      <c r="A32" s="55" t="s">
        <v>272</v>
      </c>
      <c r="B32" s="95" t="s">
        <v>432</v>
      </c>
      <c r="C32" s="93" t="s">
        <v>27</v>
      </c>
      <c r="D32" s="93" t="s">
        <v>6</v>
      </c>
      <c r="E32" s="96">
        <v>500</v>
      </c>
      <c r="F32" s="130"/>
      <c r="G32" s="130"/>
      <c r="H32" s="130"/>
      <c r="I32" s="130"/>
      <c r="J32" s="130"/>
      <c r="K32" s="130"/>
      <c r="L32" s="96"/>
      <c r="M32" s="94"/>
      <c r="N32" s="94"/>
    </row>
    <row r="33" spans="1:1010" ht="150">
      <c r="A33" s="55" t="s">
        <v>273</v>
      </c>
      <c r="B33" s="97" t="s">
        <v>424</v>
      </c>
      <c r="C33" s="92" t="s">
        <v>4</v>
      </c>
      <c r="D33" s="92" t="s">
        <v>51</v>
      </c>
      <c r="E33" s="87">
        <v>500</v>
      </c>
      <c r="F33" s="129"/>
      <c r="G33" s="129"/>
      <c r="H33" s="129"/>
      <c r="I33" s="129"/>
      <c r="J33" s="129"/>
      <c r="K33" s="129"/>
      <c r="L33" s="87"/>
      <c r="M33" s="92"/>
      <c r="N33" s="92"/>
    </row>
    <row r="34" spans="1:1010" s="27" customFormat="1" ht="105">
      <c r="A34" s="55" t="s">
        <v>274</v>
      </c>
      <c r="B34" s="70" t="s">
        <v>423</v>
      </c>
      <c r="C34" s="72" t="s">
        <v>79</v>
      </c>
      <c r="D34" s="92" t="s">
        <v>6</v>
      </c>
      <c r="E34" s="87">
        <f>24*5</f>
        <v>120</v>
      </c>
      <c r="F34" s="129"/>
      <c r="G34" s="129"/>
      <c r="H34" s="129"/>
      <c r="I34" s="129"/>
      <c r="J34" s="129"/>
      <c r="K34" s="129"/>
      <c r="L34" s="87"/>
      <c r="M34" s="92"/>
      <c r="N34" s="92"/>
    </row>
    <row r="35" spans="1:1010" ht="60">
      <c r="A35" s="55" t="s">
        <v>275</v>
      </c>
      <c r="B35" s="70" t="s">
        <v>422</v>
      </c>
      <c r="C35" s="92" t="s">
        <v>76</v>
      </c>
      <c r="D35" s="92" t="s">
        <v>6</v>
      </c>
      <c r="E35" s="87">
        <v>50</v>
      </c>
      <c r="F35" s="129"/>
      <c r="G35" s="129"/>
      <c r="H35" s="129"/>
      <c r="I35" s="129"/>
      <c r="J35" s="129"/>
      <c r="K35" s="129"/>
      <c r="L35" s="87"/>
      <c r="M35" s="74"/>
      <c r="N35" s="74"/>
    </row>
    <row r="36" spans="1:1010" s="32" customFormat="1" ht="255">
      <c r="A36" s="55" t="s">
        <v>276</v>
      </c>
      <c r="B36" s="98" t="s">
        <v>441</v>
      </c>
      <c r="C36" s="99" t="s">
        <v>4</v>
      </c>
      <c r="D36" s="99" t="s">
        <v>51</v>
      </c>
      <c r="E36" s="100">
        <v>500</v>
      </c>
      <c r="F36" s="131"/>
      <c r="G36" s="131"/>
      <c r="H36" s="131"/>
      <c r="I36" s="131"/>
      <c r="J36" s="131"/>
      <c r="K36" s="131"/>
      <c r="L36" s="100"/>
      <c r="M36" s="101"/>
      <c r="N36" s="101"/>
    </row>
    <row r="37" spans="1:1010" ht="26.25">
      <c r="A37" s="14" t="s">
        <v>31</v>
      </c>
      <c r="B37" s="14"/>
      <c r="C37" s="11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3"/>
      <c r="ALU37" s="13"/>
      <c r="ALV37" s="13"/>
    </row>
  </sheetData>
  <sortState ref="B2:I36">
    <sortCondition ref="B2:B36"/>
  </sortState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topLeftCell="B1" zoomScale="85" zoomScaleNormal="100" zoomScaleSheetLayoutView="85" workbookViewId="0">
      <pane ySplit="1" topLeftCell="A27" activePane="bottomLeft" state="frozen"/>
      <selection pane="bottomLeft" activeCell="D27" sqref="D27"/>
    </sheetView>
  </sheetViews>
  <sheetFormatPr defaultRowHeight="15"/>
  <cols>
    <col min="1" max="1" width="6.7109375" style="3" customWidth="1"/>
    <col min="2" max="2" width="100.7109375" style="1" customWidth="1"/>
    <col min="3" max="3" width="26" style="3" customWidth="1"/>
    <col min="4" max="4" width="14.5703125" style="3" customWidth="1"/>
    <col min="5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225">
      <c r="A2" s="55" t="s">
        <v>277</v>
      </c>
      <c r="B2" s="70" t="s">
        <v>452</v>
      </c>
      <c r="C2" s="72" t="s">
        <v>199</v>
      </c>
      <c r="D2" s="92" t="s">
        <v>6</v>
      </c>
      <c r="E2" s="87">
        <v>50</v>
      </c>
      <c r="F2" s="129"/>
      <c r="G2" s="129"/>
      <c r="H2" s="129"/>
      <c r="I2" s="129"/>
      <c r="J2" s="129"/>
      <c r="K2" s="129"/>
      <c r="L2" s="87"/>
      <c r="M2" s="74"/>
      <c r="N2" s="74"/>
    </row>
    <row r="3" spans="1:14" s="27" customFormat="1" ht="45">
      <c r="A3" s="55" t="s">
        <v>278</v>
      </c>
      <c r="B3" s="70" t="s">
        <v>453</v>
      </c>
      <c r="C3" s="72" t="s">
        <v>200</v>
      </c>
      <c r="D3" s="92" t="s">
        <v>6</v>
      </c>
      <c r="E3" s="87">
        <v>50</v>
      </c>
      <c r="F3" s="129"/>
      <c r="G3" s="129"/>
      <c r="H3" s="129"/>
      <c r="I3" s="129"/>
      <c r="J3" s="129"/>
      <c r="K3" s="129"/>
      <c r="L3" s="87"/>
      <c r="M3" s="74"/>
      <c r="N3" s="74"/>
    </row>
    <row r="4" spans="1:14" s="27" customFormat="1" ht="45">
      <c r="A4" s="55" t="s">
        <v>279</v>
      </c>
      <c r="B4" s="70" t="s">
        <v>453</v>
      </c>
      <c r="C4" s="72" t="s">
        <v>201</v>
      </c>
      <c r="D4" s="92" t="s">
        <v>6</v>
      </c>
      <c r="E4" s="87">
        <v>50</v>
      </c>
      <c r="F4" s="129"/>
      <c r="G4" s="129"/>
      <c r="H4" s="129"/>
      <c r="I4" s="129"/>
      <c r="J4" s="129"/>
      <c r="K4" s="129"/>
      <c r="L4" s="87"/>
      <c r="M4" s="74"/>
      <c r="N4" s="74"/>
    </row>
    <row r="5" spans="1:14" s="27" customFormat="1" ht="45">
      <c r="A5" s="55" t="s">
        <v>280</v>
      </c>
      <c r="B5" s="70" t="s">
        <v>453</v>
      </c>
      <c r="C5" s="72" t="s">
        <v>130</v>
      </c>
      <c r="D5" s="92" t="s">
        <v>6</v>
      </c>
      <c r="E5" s="87">
        <v>50</v>
      </c>
      <c r="F5" s="129"/>
      <c r="G5" s="129"/>
      <c r="H5" s="129"/>
      <c r="I5" s="129"/>
      <c r="J5" s="129"/>
      <c r="K5" s="129"/>
      <c r="L5" s="87"/>
      <c r="M5" s="74"/>
      <c r="N5" s="74"/>
    </row>
    <row r="6" spans="1:14" ht="285">
      <c r="A6" s="55" t="s">
        <v>281</v>
      </c>
      <c r="B6" s="70" t="s">
        <v>454</v>
      </c>
      <c r="C6" s="72" t="s">
        <v>199</v>
      </c>
      <c r="D6" s="92" t="s">
        <v>6</v>
      </c>
      <c r="E6" s="87">
        <v>50</v>
      </c>
      <c r="F6" s="129"/>
      <c r="G6" s="129"/>
      <c r="H6" s="129"/>
      <c r="I6" s="129"/>
      <c r="J6" s="129"/>
      <c r="K6" s="129"/>
      <c r="L6" s="87"/>
      <c r="M6" s="74"/>
      <c r="N6" s="74"/>
    </row>
    <row r="7" spans="1:14" ht="45">
      <c r="A7" s="55" t="s">
        <v>282</v>
      </c>
      <c r="B7" s="70" t="s">
        <v>455</v>
      </c>
      <c r="C7" s="72" t="s">
        <v>200</v>
      </c>
      <c r="D7" s="92" t="s">
        <v>6</v>
      </c>
      <c r="E7" s="87">
        <v>50</v>
      </c>
      <c r="F7" s="129"/>
      <c r="G7" s="129"/>
      <c r="H7" s="129"/>
      <c r="I7" s="129"/>
      <c r="J7" s="129"/>
      <c r="K7" s="129"/>
      <c r="L7" s="87"/>
      <c r="M7" s="74"/>
      <c r="N7" s="74"/>
    </row>
    <row r="8" spans="1:14" ht="45">
      <c r="A8" s="55" t="s">
        <v>283</v>
      </c>
      <c r="B8" s="70" t="s">
        <v>455</v>
      </c>
      <c r="C8" s="72" t="s">
        <v>201</v>
      </c>
      <c r="D8" s="92" t="s">
        <v>6</v>
      </c>
      <c r="E8" s="87">
        <v>50</v>
      </c>
      <c r="F8" s="129"/>
      <c r="G8" s="129"/>
      <c r="H8" s="129"/>
      <c r="I8" s="129"/>
      <c r="J8" s="129"/>
      <c r="K8" s="129"/>
      <c r="L8" s="87"/>
      <c r="M8" s="74"/>
      <c r="N8" s="74"/>
    </row>
    <row r="9" spans="1:14" ht="45">
      <c r="A9" s="55" t="s">
        <v>284</v>
      </c>
      <c r="B9" s="70" t="s">
        <v>455</v>
      </c>
      <c r="C9" s="72" t="s">
        <v>130</v>
      </c>
      <c r="D9" s="92" t="s">
        <v>6</v>
      </c>
      <c r="E9" s="87">
        <v>50</v>
      </c>
      <c r="F9" s="129"/>
      <c r="G9" s="129"/>
      <c r="H9" s="129"/>
      <c r="I9" s="129"/>
      <c r="J9" s="129"/>
      <c r="K9" s="129"/>
      <c r="L9" s="87"/>
      <c r="M9" s="74"/>
      <c r="N9" s="74"/>
    </row>
    <row r="10" spans="1:14" s="27" customFormat="1" ht="60">
      <c r="A10" s="55" t="s">
        <v>285</v>
      </c>
      <c r="B10" s="70" t="s">
        <v>456</v>
      </c>
      <c r="C10" s="92" t="s">
        <v>8</v>
      </c>
      <c r="D10" s="92" t="s">
        <v>6</v>
      </c>
      <c r="E10" s="87">
        <f>200</f>
        <v>200</v>
      </c>
      <c r="F10" s="129"/>
      <c r="G10" s="129"/>
      <c r="H10" s="129"/>
      <c r="I10" s="129"/>
      <c r="J10" s="129"/>
      <c r="K10" s="129"/>
      <c r="L10" s="87"/>
      <c r="M10" s="74"/>
      <c r="N10" s="74"/>
    </row>
    <row r="11" spans="1:14" s="27" customFormat="1" ht="45">
      <c r="A11" s="55" t="s">
        <v>286</v>
      </c>
      <c r="B11" s="70" t="s">
        <v>457</v>
      </c>
      <c r="C11" s="92" t="s">
        <v>9</v>
      </c>
      <c r="D11" s="92" t="s">
        <v>6</v>
      </c>
      <c r="E11" s="87">
        <v>7000</v>
      </c>
      <c r="F11" s="129"/>
      <c r="G11" s="129"/>
      <c r="H11" s="129"/>
      <c r="I11" s="129"/>
      <c r="J11" s="129"/>
      <c r="K11" s="129"/>
      <c r="L11" s="87"/>
      <c r="M11" s="74"/>
      <c r="N11" s="74"/>
    </row>
    <row r="12" spans="1:14" s="27" customFormat="1" ht="45">
      <c r="A12" s="55" t="s">
        <v>287</v>
      </c>
      <c r="B12" s="70" t="s">
        <v>457</v>
      </c>
      <c r="C12" s="92" t="s">
        <v>10</v>
      </c>
      <c r="D12" s="92" t="s">
        <v>6</v>
      </c>
      <c r="E12" s="87">
        <v>6000</v>
      </c>
      <c r="F12" s="129"/>
      <c r="G12" s="129"/>
      <c r="H12" s="129"/>
      <c r="I12" s="129"/>
      <c r="J12" s="129"/>
      <c r="K12" s="129"/>
      <c r="L12" s="87"/>
      <c r="M12" s="74"/>
      <c r="N12" s="74"/>
    </row>
    <row r="13" spans="1:14" ht="75">
      <c r="A13" s="55" t="s">
        <v>288</v>
      </c>
      <c r="B13" s="70" t="s">
        <v>458</v>
      </c>
      <c r="C13" s="92" t="s">
        <v>8</v>
      </c>
      <c r="D13" s="92" t="s">
        <v>6</v>
      </c>
      <c r="E13" s="87">
        <v>50</v>
      </c>
      <c r="F13" s="129"/>
      <c r="G13" s="129"/>
      <c r="H13" s="129"/>
      <c r="I13" s="129"/>
      <c r="J13" s="129"/>
      <c r="K13" s="129"/>
      <c r="L13" s="87"/>
      <c r="M13" s="74"/>
      <c r="N13" s="74"/>
    </row>
    <row r="14" spans="1:14" ht="45">
      <c r="A14" s="55" t="s">
        <v>289</v>
      </c>
      <c r="B14" s="70" t="s">
        <v>459</v>
      </c>
      <c r="C14" s="92" t="s">
        <v>9</v>
      </c>
      <c r="D14" s="92" t="s">
        <v>6</v>
      </c>
      <c r="E14" s="87">
        <v>400</v>
      </c>
      <c r="F14" s="129"/>
      <c r="G14" s="129"/>
      <c r="H14" s="129"/>
      <c r="I14" s="129"/>
      <c r="J14" s="129"/>
      <c r="K14" s="129"/>
      <c r="L14" s="87"/>
      <c r="M14" s="74"/>
      <c r="N14" s="74"/>
    </row>
    <row r="15" spans="1:14" ht="45">
      <c r="A15" s="55" t="s">
        <v>290</v>
      </c>
      <c r="B15" s="70" t="s">
        <v>459</v>
      </c>
      <c r="C15" s="92" t="s">
        <v>10</v>
      </c>
      <c r="D15" s="92" t="s">
        <v>6</v>
      </c>
      <c r="E15" s="87">
        <v>400</v>
      </c>
      <c r="F15" s="129"/>
      <c r="G15" s="129"/>
      <c r="H15" s="129"/>
      <c r="I15" s="129"/>
      <c r="J15" s="129"/>
      <c r="K15" s="129"/>
      <c r="L15" s="87"/>
      <c r="M15" s="74"/>
      <c r="N15" s="74"/>
    </row>
    <row r="16" spans="1:14" s="27" customFormat="1" ht="60">
      <c r="A16" s="55" t="s">
        <v>291</v>
      </c>
      <c r="B16" s="70" t="s">
        <v>460</v>
      </c>
      <c r="C16" s="92" t="s">
        <v>9</v>
      </c>
      <c r="D16" s="92" t="s">
        <v>6</v>
      </c>
      <c r="E16" s="87">
        <v>700</v>
      </c>
      <c r="F16" s="129"/>
      <c r="G16" s="129"/>
      <c r="H16" s="129"/>
      <c r="I16" s="129"/>
      <c r="J16" s="129"/>
      <c r="K16" s="129"/>
      <c r="L16" s="87"/>
      <c r="M16" s="74"/>
      <c r="N16" s="74"/>
    </row>
    <row r="17" spans="1:14" s="27" customFormat="1" ht="45">
      <c r="A17" s="55" t="s">
        <v>292</v>
      </c>
      <c r="B17" s="70" t="s">
        <v>461</v>
      </c>
      <c r="C17" s="92" t="s">
        <v>11</v>
      </c>
      <c r="D17" s="92" t="s">
        <v>6</v>
      </c>
      <c r="E17" s="87">
        <v>700</v>
      </c>
      <c r="F17" s="129"/>
      <c r="G17" s="129"/>
      <c r="H17" s="129"/>
      <c r="I17" s="129"/>
      <c r="J17" s="129"/>
      <c r="K17" s="129"/>
      <c r="L17" s="87"/>
      <c r="M17" s="74"/>
      <c r="N17" s="74"/>
    </row>
    <row r="18" spans="1:14" s="27" customFormat="1" ht="45">
      <c r="A18" s="55" t="s">
        <v>293</v>
      </c>
      <c r="B18" s="70" t="s">
        <v>461</v>
      </c>
      <c r="C18" s="92" t="s">
        <v>10</v>
      </c>
      <c r="D18" s="92" t="s">
        <v>6</v>
      </c>
      <c r="E18" s="87">
        <v>1200</v>
      </c>
      <c r="F18" s="129"/>
      <c r="G18" s="129"/>
      <c r="H18" s="129"/>
      <c r="I18" s="129"/>
      <c r="J18" s="129"/>
      <c r="K18" s="129"/>
      <c r="L18" s="87"/>
      <c r="M18" s="74"/>
      <c r="N18" s="74"/>
    </row>
    <row r="19" spans="1:14" s="4" customFormat="1" ht="75">
      <c r="A19" s="55" t="s">
        <v>294</v>
      </c>
      <c r="B19" s="70" t="s">
        <v>462</v>
      </c>
      <c r="C19" s="92" t="s">
        <v>9</v>
      </c>
      <c r="D19" s="92" t="s">
        <v>6</v>
      </c>
      <c r="E19" s="87">
        <v>50</v>
      </c>
      <c r="F19" s="129"/>
      <c r="G19" s="129"/>
      <c r="H19" s="129"/>
      <c r="I19" s="129"/>
      <c r="J19" s="129"/>
      <c r="K19" s="129"/>
      <c r="L19" s="87"/>
      <c r="M19" s="74"/>
      <c r="N19" s="74"/>
    </row>
    <row r="20" spans="1:14" s="4" customFormat="1" ht="45">
      <c r="A20" s="55" t="s">
        <v>295</v>
      </c>
      <c r="B20" s="70" t="s">
        <v>463</v>
      </c>
      <c r="C20" s="92" t="s">
        <v>11</v>
      </c>
      <c r="D20" s="92" t="s">
        <v>6</v>
      </c>
      <c r="E20" s="87">
        <v>50</v>
      </c>
      <c r="F20" s="129"/>
      <c r="G20" s="129"/>
      <c r="H20" s="129"/>
      <c r="I20" s="129"/>
      <c r="J20" s="129"/>
      <c r="K20" s="129"/>
      <c r="L20" s="87"/>
      <c r="M20" s="74"/>
      <c r="N20" s="74"/>
    </row>
    <row r="21" spans="1:14" s="4" customFormat="1" ht="45">
      <c r="A21" s="55" t="s">
        <v>296</v>
      </c>
      <c r="B21" s="70" t="s">
        <v>463</v>
      </c>
      <c r="C21" s="92" t="s">
        <v>10</v>
      </c>
      <c r="D21" s="92" t="s">
        <v>6</v>
      </c>
      <c r="E21" s="87">
        <v>100</v>
      </c>
      <c r="F21" s="129"/>
      <c r="G21" s="129"/>
      <c r="H21" s="129"/>
      <c r="I21" s="129"/>
      <c r="J21" s="129"/>
      <c r="K21" s="129"/>
      <c r="L21" s="87"/>
      <c r="M21" s="74"/>
      <c r="N21" s="74"/>
    </row>
    <row r="22" spans="1:14" s="27" customFormat="1" ht="75">
      <c r="A22" s="55" t="s">
        <v>297</v>
      </c>
      <c r="B22" s="70" t="s">
        <v>467</v>
      </c>
      <c r="C22" s="92" t="s">
        <v>50</v>
      </c>
      <c r="D22" s="72" t="s">
        <v>82</v>
      </c>
      <c r="E22" s="87">
        <v>900</v>
      </c>
      <c r="F22" s="129"/>
      <c r="G22" s="129"/>
      <c r="H22" s="129"/>
      <c r="I22" s="129"/>
      <c r="J22" s="129"/>
      <c r="K22" s="129"/>
      <c r="L22" s="87"/>
      <c r="M22" s="74"/>
      <c r="N22" s="74"/>
    </row>
    <row r="23" spans="1:14" ht="75">
      <c r="A23" s="55" t="s">
        <v>298</v>
      </c>
      <c r="B23" s="70" t="s">
        <v>464</v>
      </c>
      <c r="C23" s="92" t="s">
        <v>78</v>
      </c>
      <c r="D23" s="92" t="s">
        <v>6</v>
      </c>
      <c r="E23" s="87">
        <v>1600</v>
      </c>
      <c r="F23" s="129"/>
      <c r="G23" s="129"/>
      <c r="H23" s="129"/>
      <c r="I23" s="129"/>
      <c r="J23" s="129"/>
      <c r="K23" s="129"/>
      <c r="L23" s="87"/>
      <c r="M23" s="92"/>
      <c r="N23" s="92"/>
    </row>
    <row r="24" spans="1:14" ht="45">
      <c r="A24" s="55" t="s">
        <v>299</v>
      </c>
      <c r="B24" s="70" t="s">
        <v>465</v>
      </c>
      <c r="C24" s="92" t="s">
        <v>81</v>
      </c>
      <c r="D24" s="92" t="s">
        <v>6</v>
      </c>
      <c r="E24" s="87">
        <v>1000</v>
      </c>
      <c r="F24" s="129"/>
      <c r="G24" s="129"/>
      <c r="H24" s="129"/>
      <c r="I24" s="129"/>
      <c r="J24" s="129"/>
      <c r="K24" s="129"/>
      <c r="L24" s="87"/>
      <c r="M24" s="92"/>
      <c r="N24" s="92"/>
    </row>
    <row r="25" spans="1:14" ht="45">
      <c r="A25" s="55" t="s">
        <v>300</v>
      </c>
      <c r="B25" s="70" t="s">
        <v>465</v>
      </c>
      <c r="C25" s="92" t="s">
        <v>95</v>
      </c>
      <c r="D25" s="92" t="s">
        <v>6</v>
      </c>
      <c r="E25" s="87">
        <v>50</v>
      </c>
      <c r="F25" s="129"/>
      <c r="G25" s="129"/>
      <c r="H25" s="129"/>
      <c r="I25" s="129"/>
      <c r="J25" s="129"/>
      <c r="K25" s="129"/>
      <c r="L25" s="87"/>
      <c r="M25" s="92"/>
      <c r="N25" s="92"/>
    </row>
    <row r="26" spans="1:14" ht="45">
      <c r="A26" s="55" t="s">
        <v>301</v>
      </c>
      <c r="B26" s="70" t="s">
        <v>465</v>
      </c>
      <c r="C26" s="92" t="s">
        <v>96</v>
      </c>
      <c r="D26" s="92" t="s">
        <v>6</v>
      </c>
      <c r="E26" s="87">
        <v>50</v>
      </c>
      <c r="F26" s="129"/>
      <c r="G26" s="129"/>
      <c r="H26" s="129"/>
      <c r="I26" s="129"/>
      <c r="J26" s="129"/>
      <c r="K26" s="129"/>
      <c r="L26" s="87"/>
      <c r="M26" s="92"/>
      <c r="N26" s="92"/>
    </row>
    <row r="27" spans="1:14" s="27" customFormat="1" ht="60">
      <c r="A27" s="55" t="s">
        <v>302</v>
      </c>
      <c r="B27" s="70" t="s">
        <v>468</v>
      </c>
      <c r="C27" s="92" t="s">
        <v>33</v>
      </c>
      <c r="D27" s="92" t="s">
        <v>6</v>
      </c>
      <c r="E27" s="87">
        <v>500</v>
      </c>
      <c r="F27" s="129"/>
      <c r="G27" s="129"/>
      <c r="H27" s="129"/>
      <c r="I27" s="129"/>
      <c r="J27" s="129"/>
      <c r="K27" s="129"/>
      <c r="L27" s="87"/>
      <c r="M27" s="92"/>
      <c r="N27" s="92"/>
    </row>
    <row r="28" spans="1:14" ht="150">
      <c r="A28" s="55" t="s">
        <v>303</v>
      </c>
      <c r="B28" s="70" t="s">
        <v>466</v>
      </c>
      <c r="C28" s="92" t="s">
        <v>4</v>
      </c>
      <c r="D28" s="92" t="s">
        <v>51</v>
      </c>
      <c r="E28" s="87">
        <v>5</v>
      </c>
      <c r="F28" s="129"/>
      <c r="G28" s="129"/>
      <c r="H28" s="129"/>
      <c r="I28" s="129"/>
      <c r="J28" s="129"/>
      <c r="K28" s="129"/>
      <c r="L28" s="87"/>
      <c r="M28" s="92"/>
      <c r="N28" s="92"/>
    </row>
    <row r="29" spans="1:14" ht="240">
      <c r="A29" s="55" t="s">
        <v>641</v>
      </c>
      <c r="B29" s="70" t="s">
        <v>642</v>
      </c>
      <c r="C29" s="92" t="s">
        <v>4</v>
      </c>
      <c r="D29" s="92" t="s">
        <v>51</v>
      </c>
      <c r="E29" s="87">
        <v>300</v>
      </c>
      <c r="F29" s="136"/>
      <c r="G29" s="136"/>
      <c r="H29" s="133"/>
      <c r="I29" s="133"/>
      <c r="J29" s="133"/>
      <c r="K29" s="133"/>
      <c r="L29" s="16"/>
      <c r="M29" s="17"/>
      <c r="N29" s="17"/>
    </row>
    <row r="30" spans="1:14" ht="225">
      <c r="A30" s="55" t="s">
        <v>643</v>
      </c>
      <c r="B30" s="70" t="s">
        <v>644</v>
      </c>
      <c r="C30" s="92" t="s">
        <v>4</v>
      </c>
      <c r="D30" s="92" t="s">
        <v>51</v>
      </c>
      <c r="E30" s="87">
        <v>300</v>
      </c>
      <c r="F30" s="136"/>
      <c r="G30" s="136"/>
      <c r="H30" s="133"/>
      <c r="I30" s="133"/>
      <c r="J30" s="133"/>
      <c r="K30" s="133"/>
      <c r="L30" s="16"/>
      <c r="M30" s="17"/>
      <c r="N30" s="17"/>
    </row>
    <row r="31" spans="1:14" ht="150">
      <c r="A31" s="55" t="s">
        <v>645</v>
      </c>
      <c r="B31" s="70" t="s">
        <v>646</v>
      </c>
      <c r="C31" s="92" t="s">
        <v>647</v>
      </c>
      <c r="D31" s="72" t="s">
        <v>71</v>
      </c>
      <c r="E31" s="87">
        <v>200</v>
      </c>
      <c r="F31" s="136"/>
      <c r="G31" s="136"/>
      <c r="H31" s="133"/>
      <c r="I31" s="133"/>
      <c r="J31" s="133"/>
      <c r="K31" s="133"/>
      <c r="L31" s="16"/>
      <c r="M31" s="17"/>
      <c r="N31" s="17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4" fitToHeight="0" orientation="landscape" r:id="rId2"/>
  <headerFooter>
    <oddHeader>&amp;A</oddHeader>
  </headerFooter>
  <rowBreaks count="2" manualBreakCount="2">
    <brk id="15" max="13" man="1"/>
    <brk id="2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5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s="27" customFormat="1" ht="90">
      <c r="A2" s="55" t="s">
        <v>304</v>
      </c>
      <c r="B2" s="82" t="s">
        <v>188</v>
      </c>
      <c r="C2" s="88" t="s">
        <v>189</v>
      </c>
      <c r="D2" s="72" t="s">
        <v>84</v>
      </c>
      <c r="E2" s="73">
        <v>500</v>
      </c>
      <c r="F2" s="126"/>
      <c r="G2" s="126"/>
      <c r="H2" s="126"/>
      <c r="I2" s="126"/>
      <c r="J2" s="126"/>
      <c r="K2" s="126"/>
      <c r="L2" s="73"/>
      <c r="M2" s="89"/>
      <c r="N2" s="91"/>
    </row>
    <row r="3" spans="1:15" ht="75">
      <c r="A3" s="55" t="s">
        <v>305</v>
      </c>
      <c r="B3" s="82" t="s">
        <v>190</v>
      </c>
      <c r="C3" s="88" t="s">
        <v>568</v>
      </c>
      <c r="D3" s="72" t="s">
        <v>135</v>
      </c>
      <c r="E3" s="73">
        <v>1</v>
      </c>
      <c r="F3" s="126"/>
      <c r="G3" s="126"/>
      <c r="H3" s="126"/>
      <c r="I3" s="126"/>
      <c r="J3" s="126"/>
      <c r="K3" s="126"/>
      <c r="L3" s="73"/>
      <c r="M3" s="89"/>
      <c r="N3" s="74"/>
    </row>
    <row r="4" spans="1:15" s="27" customFormat="1" ht="75">
      <c r="A4" s="55" t="s">
        <v>306</v>
      </c>
      <c r="B4" s="82" t="s">
        <v>191</v>
      </c>
      <c r="C4" s="88" t="s">
        <v>192</v>
      </c>
      <c r="D4" s="72" t="s">
        <v>135</v>
      </c>
      <c r="E4" s="73">
        <v>1</v>
      </c>
      <c r="F4" s="126"/>
      <c r="G4" s="126"/>
      <c r="H4" s="126"/>
      <c r="I4" s="126"/>
      <c r="J4" s="126"/>
      <c r="K4" s="126"/>
      <c r="L4" s="73"/>
      <c r="M4" s="89"/>
      <c r="N4" s="74"/>
    </row>
    <row r="5" spans="1:15" ht="150">
      <c r="A5" s="55" t="s">
        <v>307</v>
      </c>
      <c r="B5" s="82" t="s">
        <v>603</v>
      </c>
      <c r="C5" s="88" t="s">
        <v>576</v>
      </c>
      <c r="D5" s="72" t="s">
        <v>135</v>
      </c>
      <c r="E5" s="73">
        <v>2</v>
      </c>
      <c r="F5" s="126"/>
      <c r="G5" s="126"/>
      <c r="H5" s="126"/>
      <c r="I5" s="126"/>
      <c r="J5" s="126"/>
      <c r="K5" s="126"/>
      <c r="L5" s="73"/>
      <c r="M5" s="89"/>
      <c r="N5" s="74"/>
    </row>
    <row r="6" spans="1:15" s="4" customFormat="1">
      <c r="A6" s="22"/>
      <c r="B6" s="31"/>
      <c r="C6" s="21"/>
      <c r="D6" s="21"/>
      <c r="E6" s="16"/>
      <c r="F6" s="16"/>
      <c r="G6" s="16"/>
      <c r="H6" s="16"/>
      <c r="I6" s="16"/>
      <c r="J6" s="16"/>
      <c r="K6" s="16"/>
      <c r="L6" s="16"/>
      <c r="M6" s="21"/>
      <c r="N6" s="21"/>
      <c r="O6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35">
      <c r="A2" s="55" t="s">
        <v>308</v>
      </c>
      <c r="B2" s="82" t="s">
        <v>376</v>
      </c>
      <c r="C2" s="81" t="s">
        <v>375</v>
      </c>
      <c r="D2" s="72" t="s">
        <v>71</v>
      </c>
      <c r="E2" s="73">
        <v>50</v>
      </c>
      <c r="F2" s="126"/>
      <c r="G2" s="126"/>
      <c r="H2" s="126"/>
      <c r="I2" s="126"/>
      <c r="J2" s="126"/>
      <c r="K2" s="126"/>
      <c r="L2" s="73"/>
      <c r="M2" s="70"/>
      <c r="N2" s="102"/>
    </row>
    <row r="3" spans="1:14" s="27" customFormat="1" ht="195">
      <c r="A3" s="55" t="s">
        <v>309</v>
      </c>
      <c r="B3" s="82" t="s">
        <v>393</v>
      </c>
      <c r="C3" s="81" t="s">
        <v>394</v>
      </c>
      <c r="D3" s="72" t="s">
        <v>84</v>
      </c>
      <c r="E3" s="73">
        <v>50</v>
      </c>
      <c r="F3" s="126"/>
      <c r="G3" s="126"/>
      <c r="H3" s="126"/>
      <c r="I3" s="126"/>
      <c r="J3" s="126"/>
      <c r="K3" s="126"/>
      <c r="L3" s="73"/>
      <c r="M3" s="70"/>
      <c r="N3" s="102"/>
    </row>
    <row r="4" spans="1:14" ht="165">
      <c r="A4" s="55" t="s">
        <v>310</v>
      </c>
      <c r="B4" s="82" t="s">
        <v>370</v>
      </c>
      <c r="C4" s="81" t="s">
        <v>369</v>
      </c>
      <c r="D4" s="72" t="s">
        <v>67</v>
      </c>
      <c r="E4" s="73">
        <v>2</v>
      </c>
      <c r="F4" s="126"/>
      <c r="G4" s="126"/>
      <c r="H4" s="126"/>
      <c r="I4" s="126"/>
      <c r="J4" s="126"/>
      <c r="K4" s="126"/>
      <c r="L4" s="73"/>
      <c r="M4" s="70"/>
      <c r="N4" s="10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topLeftCell="D1" zoomScale="85" zoomScaleNormal="100" zoomScaleSheetLayoutView="85" workbookViewId="0">
      <pane ySplit="1" topLeftCell="A38" activePane="bottomLeft" state="frozen"/>
      <selection pane="bottomLeft" activeCell="F2" sqref="F2:K41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12" width="19.85546875" style="3" customWidth="1"/>
    <col min="13" max="14" width="23.7109375" style="2" customWidth="1"/>
    <col min="15" max="17" width="9.140625" style="2" hidden="1" customWidth="1"/>
    <col min="18" max="16384" width="9.140625" style="2"/>
  </cols>
  <sheetData>
    <row r="1" spans="1:14" s="26" customFormat="1" ht="30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35">
      <c r="A2" s="55" t="s">
        <v>311</v>
      </c>
      <c r="B2" s="82" t="s">
        <v>167</v>
      </c>
      <c r="C2" s="81" t="s">
        <v>166</v>
      </c>
      <c r="D2" s="72" t="s">
        <v>84</v>
      </c>
      <c r="E2" s="73">
        <v>45</v>
      </c>
      <c r="F2" s="126"/>
      <c r="G2" s="126"/>
      <c r="H2" s="126"/>
      <c r="I2" s="126"/>
      <c r="J2" s="126"/>
      <c r="K2" s="126"/>
      <c r="L2" s="73"/>
      <c r="M2" s="74"/>
      <c r="N2" s="74"/>
    </row>
    <row r="3" spans="1:14" s="27" customFormat="1" ht="105">
      <c r="A3" s="55" t="s">
        <v>312</v>
      </c>
      <c r="B3" s="82" t="s">
        <v>169</v>
      </c>
      <c r="C3" s="81" t="s">
        <v>168</v>
      </c>
      <c r="D3" s="72" t="s">
        <v>84</v>
      </c>
      <c r="E3" s="73">
        <v>5</v>
      </c>
      <c r="F3" s="126"/>
      <c r="G3" s="126"/>
      <c r="H3" s="126"/>
      <c r="I3" s="126"/>
      <c r="J3" s="126"/>
      <c r="K3" s="126"/>
      <c r="L3" s="73"/>
      <c r="M3" s="74"/>
      <c r="N3" s="74"/>
    </row>
    <row r="4" spans="1:14" s="27" customFormat="1" ht="45">
      <c r="A4" s="55" t="s">
        <v>313</v>
      </c>
      <c r="B4" s="82" t="s">
        <v>170</v>
      </c>
      <c r="C4" s="81" t="s">
        <v>171</v>
      </c>
      <c r="D4" s="72" t="s">
        <v>84</v>
      </c>
      <c r="E4" s="73">
        <v>5</v>
      </c>
      <c r="F4" s="126"/>
      <c r="G4" s="126"/>
      <c r="H4" s="126"/>
      <c r="I4" s="126"/>
      <c r="J4" s="126"/>
      <c r="K4" s="126"/>
      <c r="L4" s="73"/>
      <c r="M4" s="74"/>
      <c r="N4" s="74"/>
    </row>
    <row r="5" spans="1:14" s="27" customFormat="1" ht="45">
      <c r="A5" s="55" t="s">
        <v>314</v>
      </c>
      <c r="B5" s="82" t="s">
        <v>170</v>
      </c>
      <c r="C5" s="81" t="s">
        <v>172</v>
      </c>
      <c r="D5" s="72" t="s">
        <v>84</v>
      </c>
      <c r="E5" s="73">
        <v>5</v>
      </c>
      <c r="F5" s="126"/>
      <c r="G5" s="126"/>
      <c r="H5" s="126"/>
      <c r="I5" s="126"/>
      <c r="J5" s="126"/>
      <c r="K5" s="126"/>
      <c r="L5" s="73"/>
      <c r="M5" s="74"/>
      <c r="N5" s="74"/>
    </row>
    <row r="6" spans="1:14" ht="135">
      <c r="A6" s="55" t="s">
        <v>315</v>
      </c>
      <c r="B6" s="82" t="s">
        <v>209</v>
      </c>
      <c r="C6" s="81" t="s">
        <v>202</v>
      </c>
      <c r="D6" s="72" t="s">
        <v>84</v>
      </c>
      <c r="E6" s="73">
        <v>100</v>
      </c>
      <c r="F6" s="126"/>
      <c r="G6" s="126"/>
      <c r="H6" s="126"/>
      <c r="I6" s="126"/>
      <c r="J6" s="126"/>
      <c r="K6" s="126"/>
      <c r="L6" s="73"/>
      <c r="M6" s="74"/>
      <c r="N6" s="74"/>
    </row>
    <row r="7" spans="1:14" s="18" customFormat="1" ht="45">
      <c r="A7" s="55" t="s">
        <v>316</v>
      </c>
      <c r="B7" s="82" t="s">
        <v>208</v>
      </c>
      <c r="C7" s="81" t="s">
        <v>203</v>
      </c>
      <c r="D7" s="72" t="s">
        <v>84</v>
      </c>
      <c r="E7" s="73">
        <v>100</v>
      </c>
      <c r="F7" s="126"/>
      <c r="G7" s="126"/>
      <c r="H7" s="126"/>
      <c r="I7" s="126"/>
      <c r="J7" s="126"/>
      <c r="K7" s="126"/>
      <c r="L7" s="73"/>
      <c r="M7" s="74"/>
      <c r="N7" s="74"/>
    </row>
    <row r="8" spans="1:14" s="33" customFormat="1" ht="150">
      <c r="A8" s="55" t="s">
        <v>317</v>
      </c>
      <c r="B8" s="82" t="s">
        <v>205</v>
      </c>
      <c r="C8" s="81" t="s">
        <v>202</v>
      </c>
      <c r="D8" s="72" t="s">
        <v>84</v>
      </c>
      <c r="E8" s="73">
        <v>300</v>
      </c>
      <c r="F8" s="126"/>
      <c r="G8" s="126"/>
      <c r="H8" s="126"/>
      <c r="I8" s="126"/>
      <c r="J8" s="126"/>
      <c r="K8" s="126"/>
      <c r="L8" s="73"/>
      <c r="M8" s="74"/>
      <c r="N8" s="74"/>
    </row>
    <row r="9" spans="1:14" s="33" customFormat="1" ht="45">
      <c r="A9" s="55" t="s">
        <v>318</v>
      </c>
      <c r="B9" s="82" t="s">
        <v>204</v>
      </c>
      <c r="C9" s="81" t="s">
        <v>203</v>
      </c>
      <c r="D9" s="72" t="s">
        <v>84</v>
      </c>
      <c r="E9" s="73">
        <v>300</v>
      </c>
      <c r="F9" s="126"/>
      <c r="G9" s="126"/>
      <c r="H9" s="126"/>
      <c r="I9" s="126"/>
      <c r="J9" s="126"/>
      <c r="K9" s="126"/>
      <c r="L9" s="73"/>
      <c r="M9" s="74"/>
      <c r="N9" s="74"/>
    </row>
    <row r="10" spans="1:14" s="18" customFormat="1" ht="165">
      <c r="A10" s="55" t="s">
        <v>319</v>
      </c>
      <c r="B10" s="82" t="s">
        <v>206</v>
      </c>
      <c r="C10" s="81" t="s">
        <v>202</v>
      </c>
      <c r="D10" s="72" t="s">
        <v>84</v>
      </c>
      <c r="E10" s="73">
        <v>300</v>
      </c>
      <c r="F10" s="126"/>
      <c r="G10" s="126"/>
      <c r="H10" s="126"/>
      <c r="I10" s="126"/>
      <c r="J10" s="126"/>
      <c r="K10" s="126"/>
      <c r="L10" s="73"/>
      <c r="M10" s="74"/>
      <c r="N10" s="74"/>
    </row>
    <row r="11" spans="1:14" ht="45">
      <c r="A11" s="55" t="s">
        <v>320</v>
      </c>
      <c r="B11" s="82" t="s">
        <v>207</v>
      </c>
      <c r="C11" s="81" t="s">
        <v>203</v>
      </c>
      <c r="D11" s="72" t="s">
        <v>84</v>
      </c>
      <c r="E11" s="73">
        <v>300</v>
      </c>
      <c r="F11" s="126"/>
      <c r="G11" s="126"/>
      <c r="H11" s="126"/>
      <c r="I11" s="126"/>
      <c r="J11" s="126"/>
      <c r="K11" s="126"/>
      <c r="L11" s="73"/>
      <c r="M11" s="74"/>
      <c r="N11" s="74"/>
    </row>
    <row r="12" spans="1:14" s="27" customFormat="1" ht="135">
      <c r="A12" s="55" t="s">
        <v>321</v>
      </c>
      <c r="B12" s="82" t="s">
        <v>176</v>
      </c>
      <c r="C12" s="81" t="s">
        <v>175</v>
      </c>
      <c r="D12" s="72" t="s">
        <v>84</v>
      </c>
      <c r="E12" s="73">
        <v>150</v>
      </c>
      <c r="F12" s="126"/>
      <c r="G12" s="126"/>
      <c r="H12" s="126"/>
      <c r="I12" s="126"/>
      <c r="J12" s="126"/>
      <c r="K12" s="126"/>
      <c r="L12" s="73"/>
      <c r="M12" s="70"/>
      <c r="N12" s="102"/>
    </row>
    <row r="13" spans="1:14" ht="105">
      <c r="A13" s="55" t="s">
        <v>322</v>
      </c>
      <c r="B13" s="82" t="s">
        <v>173</v>
      </c>
      <c r="C13" s="81" t="s">
        <v>174</v>
      </c>
      <c r="D13" s="72" t="s">
        <v>84</v>
      </c>
      <c r="E13" s="73">
        <v>70</v>
      </c>
      <c r="F13" s="126"/>
      <c r="G13" s="126"/>
      <c r="H13" s="126"/>
      <c r="I13" s="126"/>
      <c r="J13" s="126"/>
      <c r="K13" s="126"/>
      <c r="L13" s="73"/>
      <c r="M13" s="70"/>
      <c r="N13" s="102"/>
    </row>
    <row r="14" spans="1:14" s="27" customFormat="1" ht="105">
      <c r="A14" s="55" t="s">
        <v>323</v>
      </c>
      <c r="B14" s="82" t="s">
        <v>531</v>
      </c>
      <c r="C14" s="81" t="s">
        <v>532</v>
      </c>
      <c r="D14" s="72" t="s">
        <v>84</v>
      </c>
      <c r="E14" s="73">
        <v>100</v>
      </c>
      <c r="F14" s="126"/>
      <c r="G14" s="126"/>
      <c r="H14" s="126"/>
      <c r="I14" s="126"/>
      <c r="J14" s="126"/>
      <c r="K14" s="126"/>
      <c r="L14" s="73"/>
      <c r="M14" s="70"/>
      <c r="N14" s="102"/>
    </row>
    <row r="15" spans="1:14" s="27" customFormat="1" ht="60">
      <c r="A15" s="55" t="s">
        <v>324</v>
      </c>
      <c r="B15" s="82" t="s">
        <v>179</v>
      </c>
      <c r="C15" s="81" t="s">
        <v>178</v>
      </c>
      <c r="D15" s="72" t="s">
        <v>84</v>
      </c>
      <c r="E15" s="73">
        <v>300</v>
      </c>
      <c r="F15" s="126"/>
      <c r="G15" s="126"/>
      <c r="H15" s="126"/>
      <c r="I15" s="126"/>
      <c r="J15" s="126"/>
      <c r="K15" s="126"/>
      <c r="L15" s="73"/>
      <c r="M15" s="70"/>
      <c r="N15" s="102"/>
    </row>
    <row r="16" spans="1:14" s="27" customFormat="1" ht="45">
      <c r="A16" s="55" t="s">
        <v>325</v>
      </c>
      <c r="B16" s="82" t="s">
        <v>180</v>
      </c>
      <c r="C16" s="81" t="s">
        <v>177</v>
      </c>
      <c r="D16" s="72" t="s">
        <v>71</v>
      </c>
      <c r="E16" s="73">
        <v>350</v>
      </c>
      <c r="F16" s="126"/>
      <c r="G16" s="126"/>
      <c r="H16" s="126"/>
      <c r="I16" s="126"/>
      <c r="J16" s="126"/>
      <c r="K16" s="126"/>
      <c r="L16" s="73"/>
      <c r="M16" s="70"/>
      <c r="N16" s="102"/>
    </row>
    <row r="17" spans="1:17" s="27" customFormat="1" ht="90">
      <c r="A17" s="55" t="s">
        <v>326</v>
      </c>
      <c r="B17" s="70" t="s">
        <v>547</v>
      </c>
      <c r="C17" s="72" t="s">
        <v>544</v>
      </c>
      <c r="D17" s="72" t="s">
        <v>132</v>
      </c>
      <c r="E17" s="92">
        <v>5</v>
      </c>
      <c r="F17" s="129"/>
      <c r="G17" s="129"/>
      <c r="H17" s="129"/>
      <c r="I17" s="129"/>
      <c r="J17" s="129"/>
      <c r="K17" s="129"/>
      <c r="L17" s="92"/>
      <c r="M17" s="92"/>
      <c r="N17" s="92"/>
    </row>
    <row r="18" spans="1:17" s="27" customFormat="1" ht="45">
      <c r="A18" s="55" t="s">
        <v>327</v>
      </c>
      <c r="B18" s="70" t="s">
        <v>546</v>
      </c>
      <c r="C18" s="72" t="s">
        <v>545</v>
      </c>
      <c r="D18" s="72" t="s">
        <v>132</v>
      </c>
      <c r="E18" s="92">
        <v>5</v>
      </c>
      <c r="F18" s="129"/>
      <c r="G18" s="129"/>
      <c r="H18" s="129"/>
      <c r="I18" s="129"/>
      <c r="J18" s="129"/>
      <c r="K18" s="129"/>
      <c r="L18" s="92"/>
      <c r="M18" s="92"/>
      <c r="N18" s="92"/>
    </row>
    <row r="19" spans="1:17" s="27" customFormat="1" ht="45">
      <c r="A19" s="55" t="s">
        <v>328</v>
      </c>
      <c r="B19" s="70" t="s">
        <v>546</v>
      </c>
      <c r="C19" s="72" t="s">
        <v>567</v>
      </c>
      <c r="D19" s="72" t="s">
        <v>132</v>
      </c>
      <c r="E19" s="92">
        <v>5</v>
      </c>
      <c r="F19" s="129"/>
      <c r="G19" s="129"/>
      <c r="H19" s="129"/>
      <c r="I19" s="129"/>
      <c r="J19" s="129"/>
      <c r="K19" s="129"/>
      <c r="L19" s="92"/>
      <c r="M19" s="92"/>
      <c r="N19" s="92"/>
    </row>
    <row r="20" spans="1:17" s="27" customFormat="1" ht="75">
      <c r="A20" s="55" t="s">
        <v>329</v>
      </c>
      <c r="B20" s="70" t="s">
        <v>470</v>
      </c>
      <c r="C20" s="72" t="s">
        <v>37</v>
      </c>
      <c r="D20" s="72" t="s">
        <v>6</v>
      </c>
      <c r="E20" s="92">
        <v>10</v>
      </c>
      <c r="F20" s="129"/>
      <c r="G20" s="129"/>
      <c r="H20" s="129"/>
      <c r="I20" s="129"/>
      <c r="J20" s="129"/>
      <c r="K20" s="129"/>
      <c r="L20" s="92"/>
      <c r="M20" s="92"/>
      <c r="N20" s="92"/>
    </row>
    <row r="21" spans="1:17" s="27" customFormat="1" ht="45">
      <c r="A21" s="55" t="s">
        <v>330</v>
      </c>
      <c r="B21" s="70" t="s">
        <v>471</v>
      </c>
      <c r="C21" s="72" t="s">
        <v>38</v>
      </c>
      <c r="D21" s="72" t="s">
        <v>6</v>
      </c>
      <c r="E21" s="92">
        <v>10</v>
      </c>
      <c r="F21" s="129"/>
      <c r="G21" s="129"/>
      <c r="H21" s="129"/>
      <c r="I21" s="129"/>
      <c r="J21" s="129"/>
      <c r="K21" s="129"/>
      <c r="L21" s="92"/>
      <c r="M21" s="92"/>
      <c r="N21" s="92"/>
    </row>
    <row r="22" spans="1:17" s="27" customFormat="1" ht="45">
      <c r="A22" s="55" t="s">
        <v>331</v>
      </c>
      <c r="B22" s="70" t="s">
        <v>471</v>
      </c>
      <c r="C22" s="72" t="s">
        <v>49</v>
      </c>
      <c r="D22" s="72" t="s">
        <v>6</v>
      </c>
      <c r="E22" s="92">
        <v>5</v>
      </c>
      <c r="F22" s="129"/>
      <c r="G22" s="129"/>
      <c r="H22" s="129"/>
      <c r="I22" s="129"/>
      <c r="J22" s="129"/>
      <c r="K22" s="129"/>
      <c r="L22" s="92"/>
      <c r="M22" s="92"/>
      <c r="N22" s="92"/>
    </row>
    <row r="23" spans="1:17" ht="90">
      <c r="A23" s="55" t="s">
        <v>332</v>
      </c>
      <c r="B23" s="70" t="s">
        <v>472</v>
      </c>
      <c r="C23" s="92" t="s">
        <v>59</v>
      </c>
      <c r="D23" s="92" t="s">
        <v>6</v>
      </c>
      <c r="E23" s="92">
        <v>300</v>
      </c>
      <c r="F23" s="129"/>
      <c r="G23" s="129"/>
      <c r="H23" s="129"/>
      <c r="I23" s="129"/>
      <c r="J23" s="129"/>
      <c r="K23" s="129"/>
      <c r="L23" s="92"/>
      <c r="M23" s="74"/>
      <c r="N23" s="74"/>
    </row>
    <row r="24" spans="1:17" s="27" customFormat="1" ht="150">
      <c r="A24" s="55" t="s">
        <v>333</v>
      </c>
      <c r="B24" s="82" t="s">
        <v>473</v>
      </c>
      <c r="C24" s="83" t="s">
        <v>42</v>
      </c>
      <c r="D24" s="84" t="s">
        <v>67</v>
      </c>
      <c r="E24" s="83">
        <v>20</v>
      </c>
      <c r="F24" s="128"/>
      <c r="G24" s="128"/>
      <c r="H24" s="128"/>
      <c r="I24" s="128"/>
      <c r="J24" s="128"/>
      <c r="K24" s="128"/>
      <c r="L24" s="83"/>
      <c r="M24" s="83"/>
      <c r="N24" s="83"/>
    </row>
    <row r="25" spans="1:17" s="27" customFormat="1" ht="45">
      <c r="A25" s="55" t="s">
        <v>334</v>
      </c>
      <c r="B25" s="82" t="s">
        <v>474</v>
      </c>
      <c r="C25" s="83" t="s">
        <v>43</v>
      </c>
      <c r="D25" s="84" t="s">
        <v>91</v>
      </c>
      <c r="E25" s="85">
        <v>20</v>
      </c>
      <c r="F25" s="128"/>
      <c r="G25" s="128"/>
      <c r="H25" s="128"/>
      <c r="I25" s="128"/>
      <c r="J25" s="128"/>
      <c r="K25" s="128"/>
      <c r="L25" s="85"/>
      <c r="M25" s="85"/>
      <c r="N25" s="85"/>
    </row>
    <row r="26" spans="1:17" s="27" customFormat="1" ht="45">
      <c r="A26" s="55" t="s">
        <v>335</v>
      </c>
      <c r="B26" s="82" t="s">
        <v>474</v>
      </c>
      <c r="C26" s="83" t="s">
        <v>92</v>
      </c>
      <c r="D26" s="84" t="s">
        <v>91</v>
      </c>
      <c r="E26" s="83">
        <v>50</v>
      </c>
      <c r="F26" s="128"/>
      <c r="G26" s="128"/>
      <c r="H26" s="128"/>
      <c r="I26" s="128"/>
      <c r="J26" s="128"/>
      <c r="K26" s="128"/>
      <c r="L26" s="83"/>
      <c r="M26" s="83"/>
      <c r="N26" s="83"/>
    </row>
    <row r="27" spans="1:17" s="27" customFormat="1" ht="45">
      <c r="A27" s="55" t="s">
        <v>336</v>
      </c>
      <c r="B27" s="82" t="s">
        <v>474</v>
      </c>
      <c r="C27" s="83" t="s">
        <v>66</v>
      </c>
      <c r="D27" s="84" t="s">
        <v>72</v>
      </c>
      <c r="E27" s="85">
        <v>15</v>
      </c>
      <c r="F27" s="128"/>
      <c r="G27" s="128"/>
      <c r="H27" s="128"/>
      <c r="I27" s="128"/>
      <c r="J27" s="128"/>
      <c r="K27" s="128"/>
      <c r="L27" s="85"/>
      <c r="M27" s="85"/>
      <c r="N27" s="85"/>
    </row>
    <row r="28" spans="1:17" ht="60">
      <c r="A28" s="55" t="s">
        <v>337</v>
      </c>
      <c r="B28" s="70" t="s">
        <v>476</v>
      </c>
      <c r="C28" s="92" t="s">
        <v>53</v>
      </c>
      <c r="D28" s="92" t="s">
        <v>6</v>
      </c>
      <c r="E28" s="87">
        <v>400</v>
      </c>
      <c r="F28" s="129"/>
      <c r="G28" s="129"/>
      <c r="H28" s="129"/>
      <c r="I28" s="129"/>
      <c r="J28" s="129"/>
      <c r="K28" s="129"/>
      <c r="L28" s="87"/>
      <c r="M28" s="74"/>
      <c r="N28" s="74"/>
    </row>
    <row r="29" spans="1:17" s="27" customFormat="1" ht="90">
      <c r="A29" s="55" t="s">
        <v>338</v>
      </c>
      <c r="B29" s="70" t="s">
        <v>475</v>
      </c>
      <c r="C29" s="72" t="s">
        <v>52</v>
      </c>
      <c r="D29" s="92" t="s">
        <v>6</v>
      </c>
      <c r="E29" s="87">
        <v>400</v>
      </c>
      <c r="F29" s="129"/>
      <c r="G29" s="129"/>
      <c r="H29" s="129"/>
      <c r="I29" s="129"/>
      <c r="J29" s="129"/>
      <c r="K29" s="129"/>
      <c r="L29" s="87"/>
      <c r="M29" s="74"/>
      <c r="N29" s="74"/>
    </row>
    <row r="30" spans="1:17" ht="75">
      <c r="A30" s="55" t="s">
        <v>339</v>
      </c>
      <c r="B30" s="70" t="s">
        <v>477</v>
      </c>
      <c r="C30" s="72" t="s">
        <v>54</v>
      </c>
      <c r="D30" s="92" t="s">
        <v>6</v>
      </c>
      <c r="E30" s="87">
        <v>20</v>
      </c>
      <c r="F30" s="129"/>
      <c r="G30" s="129"/>
      <c r="H30" s="129"/>
      <c r="I30" s="129"/>
      <c r="J30" s="129"/>
      <c r="K30" s="129"/>
      <c r="L30" s="87"/>
      <c r="M30" s="92"/>
      <c r="N30" s="92"/>
    </row>
    <row r="31" spans="1:17" s="27" customFormat="1" ht="120">
      <c r="A31" s="55" t="s">
        <v>340</v>
      </c>
      <c r="B31" s="103" t="s">
        <v>584</v>
      </c>
      <c r="C31" s="88" t="s">
        <v>583</v>
      </c>
      <c r="D31" s="72" t="s">
        <v>84</v>
      </c>
      <c r="E31" s="104">
        <v>30</v>
      </c>
      <c r="F31" s="132"/>
      <c r="G31" s="132"/>
      <c r="H31" s="132"/>
      <c r="I31" s="132"/>
      <c r="J31" s="132"/>
      <c r="K31" s="132"/>
      <c r="L31" s="104"/>
      <c r="M31" s="91"/>
      <c r="N31" s="92"/>
      <c r="O31" s="64" t="s">
        <v>581</v>
      </c>
      <c r="P31" s="64" t="s">
        <v>582</v>
      </c>
      <c r="Q31" s="65">
        <v>5060171280002</v>
      </c>
    </row>
    <row r="32" spans="1:17" s="27" customFormat="1" ht="60">
      <c r="A32" s="55" t="s">
        <v>341</v>
      </c>
      <c r="B32" s="82" t="s">
        <v>155</v>
      </c>
      <c r="C32" s="84" t="s">
        <v>157</v>
      </c>
      <c r="D32" s="84" t="s">
        <v>132</v>
      </c>
      <c r="E32" s="73">
        <v>5</v>
      </c>
      <c r="F32" s="126"/>
      <c r="G32" s="126"/>
      <c r="H32" s="126"/>
      <c r="I32" s="126"/>
      <c r="J32" s="126"/>
      <c r="K32" s="126"/>
      <c r="L32" s="73"/>
      <c r="M32" s="82"/>
      <c r="N32" s="86"/>
    </row>
    <row r="33" spans="1:14" s="27" customFormat="1" ht="60">
      <c r="A33" s="55" t="s">
        <v>342</v>
      </c>
      <c r="B33" s="82" t="s">
        <v>158</v>
      </c>
      <c r="C33" s="84" t="s">
        <v>156</v>
      </c>
      <c r="D33" s="84" t="s">
        <v>132</v>
      </c>
      <c r="E33" s="73">
        <v>40</v>
      </c>
      <c r="F33" s="126"/>
      <c r="G33" s="126"/>
      <c r="H33" s="126"/>
      <c r="I33" s="126"/>
      <c r="J33" s="126"/>
      <c r="K33" s="126"/>
      <c r="L33" s="73"/>
      <c r="M33" s="82"/>
      <c r="N33" s="86"/>
    </row>
    <row r="34" spans="1:14" s="27" customFormat="1" ht="75">
      <c r="A34" s="55" t="s">
        <v>343</v>
      </c>
      <c r="B34" s="70" t="s">
        <v>478</v>
      </c>
      <c r="C34" s="92" t="s">
        <v>60</v>
      </c>
      <c r="D34" s="84" t="s">
        <v>93</v>
      </c>
      <c r="E34" s="92">
        <v>5</v>
      </c>
      <c r="F34" s="129"/>
      <c r="G34" s="129"/>
      <c r="H34" s="129"/>
      <c r="I34" s="129"/>
      <c r="J34" s="129"/>
      <c r="K34" s="129"/>
      <c r="L34" s="92"/>
      <c r="M34" s="74"/>
      <c r="N34" s="74"/>
    </row>
    <row r="35" spans="1:14" s="27" customFormat="1" ht="75">
      <c r="A35" s="55" t="s">
        <v>481</v>
      </c>
      <c r="B35" s="70" t="s">
        <v>479</v>
      </c>
      <c r="C35" s="92" t="s">
        <v>4</v>
      </c>
      <c r="D35" s="84" t="s">
        <v>132</v>
      </c>
      <c r="E35" s="92">
        <v>150</v>
      </c>
      <c r="F35" s="129"/>
      <c r="G35" s="129"/>
      <c r="H35" s="129"/>
      <c r="I35" s="129"/>
      <c r="J35" s="129"/>
      <c r="K35" s="129"/>
      <c r="L35" s="92"/>
      <c r="M35" s="74"/>
      <c r="N35" s="74"/>
    </row>
    <row r="36" spans="1:14" s="27" customFormat="1" ht="75">
      <c r="A36" s="55" t="s">
        <v>533</v>
      </c>
      <c r="B36" s="70" t="s">
        <v>566</v>
      </c>
      <c r="C36" s="88" t="s">
        <v>565</v>
      </c>
      <c r="D36" s="72" t="s">
        <v>132</v>
      </c>
      <c r="E36" s="73">
        <v>20</v>
      </c>
      <c r="F36" s="126"/>
      <c r="G36" s="126"/>
      <c r="H36" s="126"/>
      <c r="I36" s="126"/>
      <c r="J36" s="126"/>
      <c r="K36" s="126"/>
      <c r="L36" s="73"/>
      <c r="M36" s="74"/>
      <c r="N36" s="74"/>
    </row>
    <row r="37" spans="1:14" ht="120">
      <c r="A37" s="55" t="s">
        <v>577</v>
      </c>
      <c r="B37" s="70" t="s">
        <v>159</v>
      </c>
      <c r="C37" s="81" t="s">
        <v>160</v>
      </c>
      <c r="D37" s="72" t="s">
        <v>72</v>
      </c>
      <c r="E37" s="73">
        <v>25</v>
      </c>
      <c r="F37" s="126"/>
      <c r="G37" s="126"/>
      <c r="H37" s="126"/>
      <c r="I37" s="126"/>
      <c r="J37" s="126"/>
      <c r="K37" s="126"/>
      <c r="L37" s="73"/>
      <c r="M37" s="70"/>
      <c r="N37" s="74"/>
    </row>
    <row r="38" spans="1:14" s="33" customFormat="1" ht="120">
      <c r="A38" s="55" t="s">
        <v>578</v>
      </c>
      <c r="B38" s="70" t="s">
        <v>480</v>
      </c>
      <c r="C38" s="81" t="s">
        <v>160</v>
      </c>
      <c r="D38" s="72" t="s">
        <v>72</v>
      </c>
      <c r="E38" s="73">
        <v>25</v>
      </c>
      <c r="F38" s="126"/>
      <c r="G38" s="126"/>
      <c r="H38" s="126"/>
      <c r="I38" s="126"/>
      <c r="J38" s="126"/>
      <c r="K38" s="126"/>
      <c r="L38" s="73"/>
      <c r="M38" s="70"/>
      <c r="N38" s="74"/>
    </row>
    <row r="39" spans="1:14" ht="135">
      <c r="A39" s="55" t="s">
        <v>579</v>
      </c>
      <c r="B39" s="70" t="s">
        <v>161</v>
      </c>
      <c r="C39" s="81" t="s">
        <v>160</v>
      </c>
      <c r="D39" s="72" t="s">
        <v>72</v>
      </c>
      <c r="E39" s="73">
        <v>5</v>
      </c>
      <c r="F39" s="126"/>
      <c r="G39" s="126"/>
      <c r="H39" s="126"/>
      <c r="I39" s="126"/>
      <c r="J39" s="126"/>
      <c r="K39" s="126"/>
      <c r="L39" s="73"/>
      <c r="M39" s="70"/>
      <c r="N39" s="74"/>
    </row>
    <row r="40" spans="1:14" s="27" customFormat="1" ht="105">
      <c r="A40" s="55" t="s">
        <v>580</v>
      </c>
      <c r="B40" s="70" t="s">
        <v>164</v>
      </c>
      <c r="C40" s="81" t="s">
        <v>165</v>
      </c>
      <c r="D40" s="72" t="s">
        <v>132</v>
      </c>
      <c r="E40" s="73">
        <v>5</v>
      </c>
      <c r="F40" s="126"/>
      <c r="G40" s="126"/>
      <c r="H40" s="126"/>
      <c r="I40" s="126"/>
      <c r="J40" s="126"/>
      <c r="K40" s="126"/>
      <c r="L40" s="73"/>
      <c r="M40" s="70"/>
      <c r="N40" s="74"/>
    </row>
    <row r="41" spans="1:14" s="18" customFormat="1" ht="120">
      <c r="A41" s="55" t="s">
        <v>585</v>
      </c>
      <c r="B41" s="70" t="s">
        <v>163</v>
      </c>
      <c r="C41" s="81" t="s">
        <v>162</v>
      </c>
      <c r="D41" s="72" t="s">
        <v>72</v>
      </c>
      <c r="E41" s="73">
        <v>80</v>
      </c>
      <c r="F41" s="126"/>
      <c r="G41" s="126"/>
      <c r="H41" s="126"/>
      <c r="I41" s="126"/>
      <c r="J41" s="126"/>
      <c r="K41" s="126"/>
      <c r="L41" s="73"/>
      <c r="M41" s="70"/>
      <c r="N41" s="74"/>
    </row>
    <row r="43" spans="1:14" s="9" customFormat="1">
      <c r="A43" s="63"/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ortState ref="B2:I41">
    <sortCondition ref="B2:B41"/>
  </sortState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3"/>
    </sheetView>
  </sheetViews>
  <sheetFormatPr defaultRowHeight="15"/>
  <cols>
    <col min="1" max="1" width="6.7109375" style="8" customWidth="1"/>
    <col min="2" max="2" width="100.7109375" style="38" customWidth="1"/>
    <col min="3" max="3" width="24.85546875" style="8" customWidth="1"/>
    <col min="4" max="4" width="14.5703125" style="8" customWidth="1"/>
    <col min="5" max="12" width="19.85546875" style="8" customWidth="1"/>
    <col min="13" max="14" width="23.7109375" style="18" customWidth="1"/>
    <col min="15" max="16384" width="9.140625" style="18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" customFormat="1" ht="75">
      <c r="A2" s="55" t="s">
        <v>344</v>
      </c>
      <c r="B2" s="29" t="s">
        <v>193</v>
      </c>
      <c r="C2" s="48" t="s">
        <v>194</v>
      </c>
      <c r="D2" s="30" t="s">
        <v>84</v>
      </c>
      <c r="E2" s="49">
        <v>4</v>
      </c>
      <c r="F2" s="125"/>
      <c r="G2" s="125"/>
      <c r="H2" s="125"/>
      <c r="I2" s="125"/>
      <c r="J2" s="125"/>
      <c r="K2" s="125"/>
      <c r="L2" s="49"/>
      <c r="M2" s="29"/>
      <c r="N2" s="17"/>
    </row>
    <row r="3" spans="1:14" s="2" customFormat="1" ht="75">
      <c r="A3" s="55" t="s">
        <v>345</v>
      </c>
      <c r="B3" s="29" t="s">
        <v>195</v>
      </c>
      <c r="C3" s="48" t="s">
        <v>196</v>
      </c>
      <c r="D3" s="30" t="s">
        <v>84</v>
      </c>
      <c r="E3" s="49">
        <v>4</v>
      </c>
      <c r="F3" s="125"/>
      <c r="G3" s="125"/>
      <c r="H3" s="125"/>
      <c r="I3" s="125"/>
      <c r="J3" s="125"/>
      <c r="K3" s="125"/>
      <c r="L3" s="49"/>
      <c r="M3" s="29"/>
      <c r="N3" s="17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Zakresy nazwane</vt:lpstr>
      </vt:variant>
      <vt:variant>
        <vt:i4>40</vt:i4>
      </vt:variant>
    </vt:vector>
  </HeadingPairs>
  <TitlesOfParts>
    <vt:vector size="68" baseType="lpstr">
      <vt:lpstr>1. Gaza, kompresy</vt:lpstr>
      <vt:lpstr>2. Wyroby medyczne różne</vt:lpstr>
      <vt:lpstr>3. Opatrunki na rany</vt:lpstr>
      <vt:lpstr>4. Opatrunki, przylepce,serwety</vt:lpstr>
      <vt:lpstr>5. Fartuchy, opaski, serwety</vt:lpstr>
      <vt:lpstr>6. Cewniki centralne i dializac</vt:lpstr>
      <vt:lpstr>7. WM dla bloku</vt:lpstr>
      <vt:lpstr>8. WM, opatrunki, plastry, serw</vt:lpstr>
      <vt:lpstr>9. Zestaw do konikopunkcji</vt:lpstr>
      <vt:lpstr>10. ZESTAW DO KRIKOTYROIDOTOMII</vt:lpstr>
      <vt:lpstr>11. KLIPSOWNICA GASTROSKOPOWA</vt:lpstr>
      <vt:lpstr>12.  Kompres do dez. skóry</vt:lpstr>
      <vt:lpstr>MAG 13. Wata, pieluchomajtki</vt:lpstr>
      <vt:lpstr>MAG 14. Pokrycia stołu operac</vt:lpstr>
      <vt:lpstr>MAG 15. Rękawica do mycia</vt:lpstr>
      <vt:lpstr>MAG 16. Ubrania, pościel</vt:lpstr>
      <vt:lpstr>MAG 17. WM dla bloku (2)</vt:lpstr>
      <vt:lpstr>MAG 18. Okularki</vt:lpstr>
      <vt:lpstr>19. Łyżki do wideolaryngoskopu</vt:lpstr>
      <vt:lpstr>20. filtr do insuflatora</vt:lpstr>
      <vt:lpstr>21. Opatrunki na rany (2)</vt:lpstr>
      <vt:lpstr>22. Maska krtaniowa I-GEL</vt:lpstr>
      <vt:lpstr>23. Cewniki PICC i Medline</vt:lpstr>
      <vt:lpstr>24. Maski krtaniowe</vt:lpstr>
      <vt:lpstr>MAG 25. Worki i płytki stomijne</vt:lpstr>
      <vt:lpstr>26. Zestaw do cięcia cesarskieg</vt:lpstr>
      <vt:lpstr>27. ELEKTRODA NEUTRALNA</vt:lpstr>
      <vt:lpstr>28. Sprzęt dla sterylizacji</vt:lpstr>
      <vt:lpstr>'1. Gaza, kompresy'!Obszar_wydruku</vt:lpstr>
      <vt:lpstr>'10. ZESTAW DO KRIKOTYROIDOTOMII'!Obszar_wydruku</vt:lpstr>
      <vt:lpstr>'11. KLIPSOWNICA GASTROSKOPOWA'!Obszar_wydruku</vt:lpstr>
      <vt:lpstr>'12.  Kompres do dez. skóry'!Obszar_wydruku</vt:lpstr>
      <vt:lpstr>'19. Łyżki do wideolaryngoskopu'!Obszar_wydruku</vt:lpstr>
      <vt:lpstr>'2. Wyroby medyczne różne'!Obszar_wydruku</vt:lpstr>
      <vt:lpstr>'20. filtr do insuflatora'!Obszar_wydruku</vt:lpstr>
      <vt:lpstr>'21. Opatrunki na rany (2)'!Obszar_wydruku</vt:lpstr>
      <vt:lpstr>'22. Maska krtaniowa I-GEL'!Obszar_wydruku</vt:lpstr>
      <vt:lpstr>'23. Cewniki PICC i Medline'!Obszar_wydruku</vt:lpstr>
      <vt:lpstr>'24. Maski krtaniowe'!Obszar_wydruku</vt:lpstr>
      <vt:lpstr>'27. ELEKTRODA NEUTRALNA'!Obszar_wydruku</vt:lpstr>
      <vt:lpstr>'28. Sprzęt dla sterylizacji'!Obszar_wydruku</vt:lpstr>
      <vt:lpstr>'3. Opatrunki na rany'!Obszar_wydruku</vt:lpstr>
      <vt:lpstr>'4. Opatrunki, przylepce,serwety'!Obszar_wydruku</vt:lpstr>
      <vt:lpstr>'5. Fartuchy, opaski, serwety'!Obszar_wydruku</vt:lpstr>
      <vt:lpstr>'6. Cewniki centralne i dializac'!Obszar_wydruku</vt:lpstr>
      <vt:lpstr>'7. WM dla bloku'!Obszar_wydruku</vt:lpstr>
      <vt:lpstr>'8. WM, opatrunki, plastry, serw'!Obszar_wydruku</vt:lpstr>
      <vt:lpstr>'9. Zestaw do konikopunkcji'!Obszar_wydruku</vt:lpstr>
      <vt:lpstr>'MAG 13. Wata, pieluchomajtki'!Obszar_wydruku</vt:lpstr>
      <vt:lpstr>'MAG 14. Pokrycia stołu operac'!Obszar_wydruku</vt:lpstr>
      <vt:lpstr>'MAG 15. Rękawica do mycia'!Obszar_wydruku</vt:lpstr>
      <vt:lpstr>'MAG 16. Ubrania, pościel'!Obszar_wydruku</vt:lpstr>
      <vt:lpstr>'MAG 17. WM dla bloku (2)'!Obszar_wydruku</vt:lpstr>
      <vt:lpstr>'MAG 18. Okularki'!Obszar_wydruku</vt:lpstr>
      <vt:lpstr>'MAG 25. Worki i płytki stomijne'!Obszar_wydruku</vt:lpstr>
      <vt:lpstr>'1. Gaza, kompresy'!Tytuły_wydruku</vt:lpstr>
      <vt:lpstr>'10. ZESTAW DO KRIKOTYROIDOTOMII'!Tytuły_wydruku</vt:lpstr>
      <vt:lpstr>'11. KLIPSOWNICA GASTROSKOPOWA'!Tytuły_wydruku</vt:lpstr>
      <vt:lpstr>'12.  Kompres do dez. skóry'!Tytuły_wydruku</vt:lpstr>
      <vt:lpstr>'19. Łyżki do wideolaryngoskopu'!Tytuły_wydruku</vt:lpstr>
      <vt:lpstr>'20. filtr do insuflatora'!Tytuły_wydruku</vt:lpstr>
      <vt:lpstr>'5. Fartuchy, opaski, serwety'!Tytuły_wydruku</vt:lpstr>
      <vt:lpstr>'6. Cewniki centralne i dializac'!Tytuły_wydruku</vt:lpstr>
      <vt:lpstr>'7. WM dla bloku'!Tytuły_wydruku</vt:lpstr>
      <vt:lpstr>'MAG 13. Wata, pieluchomajtki'!Tytuły_wydruku</vt:lpstr>
      <vt:lpstr>'MAG 14. Pokrycia stołu operac'!Tytuły_wydruku</vt:lpstr>
      <vt:lpstr>'MAG 17. WM dla bloku (2)'!Tytuły_wydruku</vt:lpstr>
      <vt:lpstr>'MAG 18. Okularki'!Tytuły_wydruku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2023-01-31T08:47:07Z</cp:lastPrinted>
  <dcterms:created xsi:type="dcterms:W3CDTF">2014-07-22T12:28:06Z</dcterms:created>
  <dcterms:modified xsi:type="dcterms:W3CDTF">2023-02-15T08:06:17Z</dcterms:modified>
</cp:coreProperties>
</file>