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20" yWindow="135" windowWidth="24915" windowHeight="12090" activeTab="5"/>
  </bookViews>
  <sheets>
    <sheet name="Część nr 1" sheetId="1" r:id="rId1"/>
    <sheet name="Część  nr 2" sheetId="2" r:id="rId2"/>
    <sheet name="Część nr 3" sheetId="3" r:id="rId3"/>
    <sheet name="Część nr 4" sheetId="4" r:id="rId4"/>
    <sheet name="Część nr 5" sheetId="5" r:id="rId5"/>
    <sheet name="Część nr 6" sheetId="6" r:id="rId6"/>
  </sheets>
  <calcPr calcId="145621"/>
</workbook>
</file>

<file path=xl/calcChain.xml><?xml version="1.0" encoding="utf-8"?>
<calcChain xmlns="http://schemas.openxmlformats.org/spreadsheetml/2006/main">
  <c r="D18" i="6" l="1"/>
  <c r="D19" i="6"/>
  <c r="D20" i="6"/>
  <c r="D21" i="6"/>
  <c r="D16" i="6"/>
  <c r="D17" i="6"/>
  <c r="D13" i="6"/>
  <c r="D14" i="6"/>
  <c r="D15" i="6"/>
  <c r="D9" i="6"/>
  <c r="D11" i="6"/>
  <c r="D12" i="6"/>
  <c r="D7" i="6"/>
  <c r="D8" i="6"/>
  <c r="D10" i="6"/>
  <c r="D6" i="6"/>
  <c r="D5" i="6"/>
  <c r="H21" i="6" l="1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22" i="6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" i="5"/>
  <c r="D6" i="4"/>
  <c r="H6" i="4" s="1"/>
  <c r="D5" i="4"/>
  <c r="H5" i="4" s="1"/>
  <c r="F52" i="5" l="1"/>
  <c r="D55" i="4"/>
  <c r="H55" i="4" s="1"/>
  <c r="D56" i="4"/>
  <c r="H56" i="4" s="1"/>
  <c r="D57" i="4"/>
  <c r="H57" i="4" s="1"/>
  <c r="D58" i="4"/>
  <c r="H58" i="4" s="1"/>
  <c r="D59" i="4"/>
  <c r="H59" i="4" s="1"/>
  <c r="D60" i="4"/>
  <c r="H60" i="4" s="1"/>
  <c r="D61" i="4"/>
  <c r="H61" i="4" s="1"/>
  <c r="D62" i="4"/>
  <c r="H62" i="4" s="1"/>
  <c r="D63" i="4"/>
  <c r="H63" i="4" s="1"/>
  <c r="D64" i="4"/>
  <c r="H64" i="4" s="1"/>
  <c r="D65" i="4"/>
  <c r="H65" i="4" s="1"/>
  <c r="D66" i="4"/>
  <c r="H66" i="4" s="1"/>
  <c r="D67" i="4"/>
  <c r="H67" i="4" s="1"/>
  <c r="D54" i="4"/>
  <c r="H54" i="4" s="1"/>
  <c r="D8" i="4" l="1"/>
  <c r="H8" i="4" s="1"/>
  <c r="D9" i="4"/>
  <c r="H9" i="4" s="1"/>
  <c r="D10" i="4"/>
  <c r="H10" i="4" s="1"/>
  <c r="D11" i="4"/>
  <c r="H11" i="4" s="1"/>
  <c r="D12" i="4"/>
  <c r="H12" i="4" s="1"/>
  <c r="D13" i="4"/>
  <c r="H13" i="4" s="1"/>
  <c r="D14" i="4"/>
  <c r="H14" i="4" s="1"/>
  <c r="D15" i="4"/>
  <c r="H15" i="4" s="1"/>
  <c r="D16" i="4"/>
  <c r="H16" i="4" s="1"/>
  <c r="D17" i="4"/>
  <c r="H17" i="4" s="1"/>
  <c r="D18" i="4"/>
  <c r="H18" i="4" s="1"/>
  <c r="D19" i="4"/>
  <c r="H19" i="4" s="1"/>
  <c r="D20" i="4"/>
  <c r="H20" i="4" s="1"/>
  <c r="D21" i="4"/>
  <c r="H21" i="4" s="1"/>
  <c r="D22" i="4"/>
  <c r="H22" i="4" s="1"/>
  <c r="D23" i="4"/>
  <c r="H23" i="4" s="1"/>
  <c r="D24" i="4"/>
  <c r="H24" i="4" s="1"/>
  <c r="D25" i="4"/>
  <c r="H25" i="4" s="1"/>
  <c r="D26" i="4"/>
  <c r="H26" i="4" s="1"/>
  <c r="D27" i="4"/>
  <c r="H27" i="4" s="1"/>
  <c r="D28" i="4"/>
  <c r="H28" i="4" s="1"/>
  <c r="D29" i="4"/>
  <c r="H29" i="4" s="1"/>
  <c r="D30" i="4"/>
  <c r="H30" i="4" s="1"/>
  <c r="D31" i="4"/>
  <c r="H31" i="4" s="1"/>
  <c r="D32" i="4"/>
  <c r="H32" i="4" s="1"/>
  <c r="D33" i="4"/>
  <c r="H33" i="4" s="1"/>
  <c r="D34" i="4"/>
  <c r="H34" i="4" s="1"/>
  <c r="D35" i="4"/>
  <c r="H35" i="4" s="1"/>
  <c r="D36" i="4"/>
  <c r="H36" i="4" s="1"/>
  <c r="D37" i="4"/>
  <c r="H37" i="4" s="1"/>
  <c r="D38" i="4"/>
  <c r="H38" i="4" s="1"/>
  <c r="D39" i="4"/>
  <c r="H39" i="4" s="1"/>
  <c r="D40" i="4"/>
  <c r="H40" i="4" s="1"/>
  <c r="D41" i="4"/>
  <c r="H41" i="4" s="1"/>
  <c r="D42" i="4"/>
  <c r="H42" i="4" s="1"/>
  <c r="D43" i="4"/>
  <c r="H43" i="4" s="1"/>
  <c r="D44" i="4"/>
  <c r="H44" i="4" s="1"/>
  <c r="D45" i="4"/>
  <c r="H45" i="4" s="1"/>
  <c r="D46" i="4"/>
  <c r="H46" i="4" s="1"/>
  <c r="D47" i="4"/>
  <c r="H47" i="4" s="1"/>
  <c r="D48" i="4"/>
  <c r="H48" i="4" s="1"/>
  <c r="D49" i="4"/>
  <c r="H49" i="4" s="1"/>
  <c r="D50" i="4"/>
  <c r="H50" i="4" s="1"/>
  <c r="D51" i="4"/>
  <c r="H51" i="4" s="1"/>
  <c r="D52" i="4"/>
  <c r="H52" i="4" s="1"/>
  <c r="D53" i="4"/>
  <c r="H53" i="4" s="1"/>
  <c r="D7" i="4"/>
  <c r="H7" i="4" s="1"/>
  <c r="F6" i="3" l="1"/>
  <c r="F5" i="3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7" i="3" l="1"/>
  <c r="F25" i="2"/>
  <c r="F6" i="1"/>
  <c r="F7" i="1"/>
  <c r="F8" i="1"/>
  <c r="F9" i="1"/>
  <c r="F10" i="1"/>
  <c r="F11" i="1"/>
  <c r="F15" i="1"/>
  <c r="F19" i="1"/>
  <c r="F23" i="1"/>
  <c r="F27" i="1"/>
  <c r="F31" i="1"/>
  <c r="F32" i="1"/>
  <c r="F12" i="1"/>
  <c r="F13" i="1"/>
  <c r="F14" i="1"/>
  <c r="F16" i="1"/>
  <c r="F17" i="1"/>
  <c r="F18" i="1"/>
  <c r="F20" i="1"/>
  <c r="F21" i="1"/>
  <c r="F22" i="1"/>
  <c r="F24" i="1"/>
  <c r="F25" i="1"/>
  <c r="F26" i="1"/>
  <c r="F28" i="1"/>
  <c r="F29" i="1"/>
  <c r="F30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" i="1" l="1"/>
  <c r="F47" i="1" s="1"/>
  <c r="H68" i="4"/>
</calcChain>
</file>

<file path=xl/sharedStrings.xml><?xml version="1.0" encoding="utf-8"?>
<sst xmlns="http://schemas.openxmlformats.org/spreadsheetml/2006/main" count="645" uniqueCount="340">
  <si>
    <t>szt.</t>
  </si>
  <si>
    <t>L.p.</t>
  </si>
  <si>
    <t>Opis przedmiotu zamówienia</t>
  </si>
  <si>
    <t>J.m.</t>
  </si>
  <si>
    <t xml:space="preserve">Ilość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</si>
  <si>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</si>
  <si>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</si>
  <si>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</si>
  <si>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</si>
  <si>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</si>
  <si>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</si>
  <si>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</si>
  <si>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</si>
  <si>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</si>
  <si>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</si>
  <si>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</si>
  <si>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</si>
  <si>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</si>
  <si>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</si>
  <si>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</si>
  <si>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</si>
  <si>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</si>
  <si>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</si>
  <si>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</si>
  <si>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</si>
  <si>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</si>
  <si>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</si>
  <si>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</si>
  <si>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</si>
  <si>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</si>
  <si>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</si>
  <si>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</si>
  <si>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</si>
  <si>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</si>
  <si>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</si>
  <si>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</si>
  <si>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</si>
  <si>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</si>
  <si>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</si>
  <si>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</si>
  <si>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</si>
  <si>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</si>
  <si>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</si>
  <si>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</si>
  <si>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</si>
  <si>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</si>
  <si>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</si>
  <si>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op.</t>
  </si>
  <si>
    <t>Koszulka termokurczliwa 10mm</t>
  </si>
  <si>
    <t>Koszulka termokurczliwa 15mm</t>
  </si>
  <si>
    <t>Koszulka termokurczliwa 3mm</t>
  </si>
  <si>
    <t>Koszulka termokurczliwa 5mm</t>
  </si>
  <si>
    <t>Koszulka termokurczliwa 8mm</t>
  </si>
  <si>
    <t xml:space="preserve">Taśma izolacyjna 25mm x 33 m czarna </t>
  </si>
  <si>
    <t>Taśma izolacyjna biała 19mm/20m grubość  0,15</t>
  </si>
  <si>
    <t>Taśma izolacyjna czarna 19mm/20m grubość  0,15</t>
  </si>
  <si>
    <t>Taśma izolacyjna czerwona 19mm/20m grubość  0,15</t>
  </si>
  <si>
    <t>Taśma izolacyjna niebieska 19mm/20m grubość 0,15</t>
  </si>
  <si>
    <t>Taśma izolacyjna z włóknem szklanym 25mm/15m</t>
  </si>
  <si>
    <t>Taśma samowulkanizująca szerokość 19mm, długość 9,15 m, grubość 0,76 mm,</t>
  </si>
  <si>
    <t>Zacisk krokodylkowy izolowany czarny długość 105mm zakres chwytu Ø 20mm</t>
  </si>
  <si>
    <t>Zacisk krokodylkowy izolowany czerwony długość 105mm zakres chwytu Ø 20mm</t>
  </si>
  <si>
    <t>Przedłużacz na bębnie  50m 4x gniazda</t>
  </si>
  <si>
    <t>Przewód okrągły elektryczny, giętki, instalacyjny, linka, OWY 3x1,5</t>
  </si>
  <si>
    <t>Przewód silikonowy pomiarowy 1x1mm 20A czerwony</t>
  </si>
  <si>
    <t>Przewód silikonowy pomiarowy 1x1mm 20A czarny</t>
  </si>
  <si>
    <t>Wtyk bananowy z gniazdem czerwony, średnica wtyku 4mm</t>
  </si>
  <si>
    <t>Wtyk bananowy z gniazdem czarny, średnica wtyku 4mm</t>
  </si>
  <si>
    <t>Wtyk konektor okrągły izolowany 4mm, czerwony, na przewód od 0,25 do 1,5</t>
  </si>
  <si>
    <t>Konektor gniazdo okrągłe izolowane 4mm, czerwony, na przewód od 0,25 do 1,5</t>
  </si>
  <si>
    <t>Wtyk konektor okrągły izolowany 6,7mm, B4/2,5, niebieski, na przewód od 1,5 do 2,5</t>
  </si>
  <si>
    <t>Konektor gniazdo okrągłe izolowane 6,7mm, C4/2,5, niebieski, na przewód od 1,5 do 2,5</t>
  </si>
  <si>
    <r>
      <t>WARTOŚĆ CAŁKOWITA BRUTTO W ZŁ</t>
    </r>
    <r>
      <rPr>
        <i/>
        <sz val="12"/>
        <color theme="1"/>
        <rFont val="Times New Roman"/>
        <family val="1"/>
        <charset val="238"/>
      </rPr>
      <t xml:space="preserve"> (suma poz. 1 - 42)</t>
    </r>
  </si>
  <si>
    <t xml:space="preserve">Sygnatura sprawy: 22.BLT.SZP.2612.59.2022                      </t>
  </si>
  <si>
    <t xml:space="preserve">                                   Załącznik nr 2 do SWZ</t>
  </si>
  <si>
    <t>m</t>
  </si>
  <si>
    <t>opaska kablowa 2,5x100 100 szt. w opakowaniu</t>
  </si>
  <si>
    <t>opaska kablowa 2,5x200 100 szt. w opakowaniu</t>
  </si>
  <si>
    <t>opaska kablowa 3,6x150 100 szt. w opakowaniu</t>
  </si>
  <si>
    <t>opaska kablowa 3,6x200 100 szt. w opakowaniu</t>
  </si>
  <si>
    <t>opaska kablowa 3,6x300 100 szt. w opakowaniu</t>
  </si>
  <si>
    <t>opaska kablowa 4,8x120 100 szt. w opakowaniu</t>
  </si>
  <si>
    <t>opaska kablowa 4,8x132 100 szt. w opakowaniu</t>
  </si>
  <si>
    <t>opaska kablowa 4,8x200 100 szt. w opakowaniu</t>
  </si>
  <si>
    <t>opaska kablowa 4,8x360 100 szt. w opakowaniu</t>
  </si>
  <si>
    <t>opaska zaciskowa czarna 3,6x140 100 szt. w opakowaniu</t>
  </si>
  <si>
    <t>opaska zaciskowa czarna 3,6x300 100 szt. w opakowaniu</t>
  </si>
  <si>
    <t>Taśma izolacyjna bawełniana, szer.15mm dł. min. 25m</t>
  </si>
  <si>
    <t>Taśma klejąca zbrojona szer. 50mm, dł. 50m</t>
  </si>
  <si>
    <t>Taśma klejąca srebrna 50mm/specialistyczna/dł.10m</t>
  </si>
  <si>
    <t>Taśma teflonowa szer. 12mm, dł. 12m, gr. 0,075mm</t>
  </si>
  <si>
    <t>Taśma naprawcza, wodoodporna, szer. 50mm, dł. 50m</t>
  </si>
  <si>
    <t>Taśma elektroizolacyjna z włókna szklanego z silikonowym klejem termoutrwardzalnym 19mm x 33m, elastyczna, wytrzymała na rozciąganie, nie kurczy się, nie pali się. Klej termoutrwaldzalny tężeje w temp. Pracy ciągłej + 180C</t>
  </si>
  <si>
    <r>
      <rPr>
        <b/>
        <sz val="10"/>
        <color rgb="FFFF0000"/>
        <rFont val="Times New Roman"/>
        <family val="1"/>
        <charset val="238"/>
      </rPr>
      <t xml:space="preserve">
UWAGA: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
</t>
    </r>
    <r>
      <rPr>
        <b/>
        <sz val="10"/>
        <color theme="1"/>
        <rFont val="Times New Roman"/>
        <family val="1"/>
        <charset val="238"/>
      </rPr>
      <t>Zamawiajacy zastrzega, aby żadna z cen pozycji Formularza cenowego nie została określona wartością 0,00 zł.                                                                                                                                                                                                  Brak wyceny asortymentu lub wartość 0,00 zł skutkować będzie odrzuceniem oferty</t>
    </r>
    <r>
      <rPr>
        <sz val="10"/>
        <color theme="1"/>
        <rFont val="Times New Roman"/>
        <family val="1"/>
        <charset val="238"/>
      </rPr>
      <t xml:space="preserve">.
</t>
    </r>
    <r>
      <rPr>
        <b/>
        <i/>
        <sz val="8"/>
        <color rgb="FFFF0000"/>
        <rFont val="Times New Roman"/>
        <family val="1"/>
        <charset val="238"/>
      </rPr>
      <t xml:space="preserve">Uwaga! Dokument należy opatrzyć:
a) kwalifikowanym podpisem elektronicznym w rozumieniu przepisów ustawy z dnia 5 września 2016 r. o usługach zaufania oraz identyfikacji elektronicznej (Dz.U z 2020 r. poz. 1173) albo
b) podpisem zaufanym w rozumieniu przepisów ustawy z dnia 17 lutego 2005 r. o informatyzacji działalności podmiotów realizujących zadania publiczne (Dz. U. z 2020 r.  poz. 346) albo
c) podpisem osobistym w rozumieniu przepisów ustawy z dnia 6 sierpnia 2010 r. o dowodach osobistych (Dz. U. z 2020 r. poz. 332) </t>
    </r>
    <r>
      <rPr>
        <sz val="10"/>
        <color theme="1"/>
        <rFont val="Times New Roman"/>
        <family val="1"/>
        <charset val="238"/>
      </rPr>
      <t xml:space="preserve">     
</t>
    </r>
  </si>
  <si>
    <t>Cena jednostkowa    
w zł brutto</t>
  </si>
  <si>
    <r>
      <t xml:space="preserve">Wartość całkowita        
w zł brutto </t>
    </r>
    <r>
      <rPr>
        <i/>
        <sz val="12"/>
        <color theme="1"/>
        <rFont val="Times New Roman"/>
        <family val="1"/>
        <charset val="238"/>
      </rPr>
      <t xml:space="preserve">(kol 4x5) </t>
    </r>
  </si>
  <si>
    <t xml:space="preserve">Przewód elektryczny LGY 1mm2 450/750V czerwony z żyłą giętką </t>
  </si>
  <si>
    <t xml:space="preserve">Przewód elektryczny LGY 1mm2 450/750V czarny z żyłą giętką </t>
  </si>
  <si>
    <t xml:space="preserve">Przewód elektryczny LGY 1mm2 450/750V zielony z żyłą giętką </t>
  </si>
  <si>
    <t xml:space="preserve">Przewód elektryczny LGY 16 czerwony z żyłą giętką </t>
  </si>
  <si>
    <t xml:space="preserve">Przewód elektryczny LGY 16 czarny z żyłą giętką </t>
  </si>
  <si>
    <t xml:space="preserve">Przewód elektryczny LGY 16 niebieski z żyłą giętką </t>
  </si>
  <si>
    <t>Plecionka przewód masowy 42cm miedziany.</t>
  </si>
  <si>
    <t>Elektroda wolframowa złota 1,0x175</t>
  </si>
  <si>
    <t>Elektroda wolframowa złota 1,6x175</t>
  </si>
  <si>
    <t>Elektroda wolframowa złota 2,0x175</t>
  </si>
  <si>
    <t>Elektroda wolframowa złota 2,4x175</t>
  </si>
  <si>
    <t>Elektroda wolframowa złota 3,2x175</t>
  </si>
  <si>
    <t>Końcówka kabla Cu K 10/10</t>
  </si>
  <si>
    <t>Końcówka kabla Cu K 150/12</t>
  </si>
  <si>
    <t>Zestaw konektorów izolowanych 300szt 15 typów box</t>
  </si>
  <si>
    <t>kpl.</t>
  </si>
  <si>
    <r>
      <t>WARTOŚĆ CAŁKOWITA BRUTTO W ZŁ</t>
    </r>
    <r>
      <rPr>
        <i/>
        <sz val="12"/>
        <color theme="1"/>
        <rFont val="Times New Roman"/>
        <family val="1"/>
        <charset val="238"/>
      </rPr>
      <t xml:space="preserve"> (suma poz. 1 - 21)</t>
    </r>
  </si>
  <si>
    <r>
      <t>WARTOŚĆ CAŁKOWITA BRUTTO W ZŁ</t>
    </r>
    <r>
      <rPr>
        <i/>
        <sz val="12"/>
        <color theme="1"/>
        <rFont val="Times New Roman"/>
        <family val="1"/>
        <charset val="238"/>
      </rPr>
      <t xml:space="preserve"> (suma poz. 1 - 2)</t>
    </r>
  </si>
  <si>
    <r>
      <t xml:space="preserve"> </t>
    </r>
    <r>
      <rPr>
        <b/>
        <sz val="14"/>
        <color theme="1"/>
        <rFont val="Times New Roman"/>
        <family val="1"/>
        <charset val="238"/>
      </rPr>
      <t xml:space="preserve">FORMULARZ CENOWY CZĘŚĆ 3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         
Dostawa drobnych materiałów elektrycznych dla Służby Inzyniersko-Saperskiej 22. BLT w Malborku</t>
    </r>
  </si>
  <si>
    <t>Taśma izolacyjna szer. 15 mm</t>
  </si>
  <si>
    <t>Linka uziemiająca - przewód miedziany giętki w osłonie koloru żółto-zielonego przekrój nie mniej niż 16mm2 dł. 5m zakończony dwustronnie oczkiem Ø8mm</t>
  </si>
  <si>
    <t>Dostawa Pruszcz</t>
  </si>
  <si>
    <t xml:space="preserve">Dostawa Malbork 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</si>
  <si>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</si>
  <si>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</si>
  <si>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</si>
  <si>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</si>
  <si>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</si>
  <si>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</si>
  <si>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</si>
  <si>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</si>
  <si>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</si>
  <si>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</si>
  <si>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</si>
  <si>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</si>
  <si>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</si>
  <si>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</si>
  <si>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</si>
  <si>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</si>
  <si>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</si>
  <si>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</si>
  <si>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</si>
  <si>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</si>
  <si>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</si>
  <si>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Żarówka LED E27 5W NW</t>
  </si>
  <si>
    <t>Żarówka LED E27 10W NW</t>
  </si>
  <si>
    <t>Żarówka LED E27 18W NW</t>
  </si>
  <si>
    <t>Gniazdo przenośne 32A/58 – 400V</t>
  </si>
  <si>
    <t>Wtyczka przenośna 32A/58 – 400V</t>
  </si>
  <si>
    <t>Gniazdo przenośne 16A/58 – 400V</t>
  </si>
  <si>
    <t>Wtyczka przenośna 16A/58 – 400V</t>
  </si>
  <si>
    <t>Gniazdo przenośne przedłużaczowe – 230Vczarne</t>
  </si>
  <si>
    <t>Wtyczka  przenośna przedłużaczowe – 230Vczarnr</t>
  </si>
  <si>
    <t>Wtyczka biała kontowa   – 230V</t>
  </si>
  <si>
    <t>Radiowy wyłącznik czterokanałowy RWS – 311C/Z - ZAMEL</t>
  </si>
  <si>
    <t>Wyłącznik zmierzchowy F8F AZ - 112</t>
  </si>
  <si>
    <t>Stycznik 40A 400V – 4Z OR – 230V EATON</t>
  </si>
  <si>
    <t>Stycznik 25A 400V – 4Z OR – 230V EATON</t>
  </si>
  <si>
    <t>Konektor Żeński z zaczepem 6,4 100 szt</t>
  </si>
  <si>
    <t>Konektor Męski 6,3 100 szt</t>
  </si>
  <si>
    <t>Zestaw rurek termokurczliwych</t>
  </si>
  <si>
    <t>Taśma izolacyjna 25 mm w krążkach</t>
  </si>
  <si>
    <t>szt</t>
  </si>
  <si>
    <t>mb.</t>
  </si>
  <si>
    <t>Wkładka topikowa 32 WT -00C</t>
  </si>
  <si>
    <t>Gniazdo podwójne natynkowe 16A 250V</t>
  </si>
  <si>
    <t>Układ zapłonowy ZX70-400W TUZ</t>
  </si>
  <si>
    <t>Lampa sodowa WLS 150 W</t>
  </si>
  <si>
    <t>Świetlówka LED G-13  10 W</t>
  </si>
  <si>
    <t>Panel LED kasetowy lampa 60 x 60</t>
  </si>
  <si>
    <t>Żarówka metahalogen  250 W  E40</t>
  </si>
  <si>
    <t>Żarówka LED  E27  12W</t>
  </si>
  <si>
    <t xml:space="preserve">Wkładka topikowa WT 40A
napięcie znamionowe 690V/250V DC 
prąd znamionowy 40A 
charakterystyka szybka znamionowa wartość zwarciowa 50kA/8kA Dc
</t>
  </si>
  <si>
    <t>Wkładka topikowa WT-1C 63A
Bezpiecznik mocy WT-1C 63A. Przeznaczenie: zabezpieczenie od skutków zwarć transformatorów, baterii kondensatorów, odgałęzień kabli i linii napowietrznych. Charakterystyka: wysoka zdolność wyłączalna; ograniczanie prądów zwarciowych; przystosowanie do współpracy z rozłącznikiem; zgodny z normami DIN i IEC.</t>
  </si>
  <si>
    <t>Wkładka topikowa WT-32A 690V
napięcie znamionowe 690V/250V DC prąd znamionowy 32A charakterystyka szybka znamionowa wartość zwarciowa 50kA/8kA Dc</t>
  </si>
  <si>
    <t>Statecznik ZTE 250W 
statecznik lamp rtęciowych 250W</t>
  </si>
  <si>
    <t>Statecznik ZTE 150W
statecznik lamp rtęciowych 150W</t>
  </si>
  <si>
    <t>Naświetlacz LED COB 100W
Przeznaczony do oświetlenia budynków, parkingów, pomników, obiektów sportowych, itp. Obudowa wykonana z odlewu aluminiowego posiadająca szybkę ze szkła hartowanego. Dane techniczne: - ilość diod: 1 COB LED  - zasilanie: 230V / 50Hz  - moc: 100W  - kąt świecenia 140 stopni   - barwa światła: biała 5500K  - strumień świetlny: 9000lm  - żywotność 50000 godzin  - klasa szczelności IP 65  - wymiary 370x285x65mm</t>
  </si>
  <si>
    <r>
      <t>WARTOŚĆ CAŁKOWITA BRUTTO W ZŁ</t>
    </r>
    <r>
      <rPr>
        <i/>
        <sz val="12"/>
        <color theme="1"/>
        <rFont val="Times New Roman"/>
        <family val="1"/>
        <charset val="238"/>
      </rPr>
      <t xml:space="preserve"> (suma poz. 1 - 63)</t>
    </r>
  </si>
  <si>
    <t>Produkt równoważny 
(Producent lub nazwa handlowa lub oznaczenie umozliwiające identyfikację przedmiotu zamówienia)*</t>
  </si>
  <si>
    <r>
      <t xml:space="preserve">Wartość całkowita        
w zł brutto 
</t>
    </r>
    <r>
      <rPr>
        <i/>
        <sz val="12"/>
        <color theme="1"/>
        <rFont val="Times New Roman"/>
        <family val="1"/>
        <charset val="238"/>
      </rPr>
      <t xml:space="preserve">(kol 4x7) </t>
    </r>
  </si>
  <si>
    <t>Jeżeli tak dołączam dowód nr … do oferty, który oznaczam według poniższej numeracji</t>
  </si>
  <si>
    <r>
      <t>Przewód elektryczny YDYp 3X2,5mm</t>
    </r>
    <r>
      <rPr>
        <vertAlign val="superscript"/>
        <sz val="11"/>
        <rFont val="Times New Roman"/>
        <family val="1"/>
        <charset val="238"/>
      </rPr>
      <t>2</t>
    </r>
  </si>
  <si>
    <r>
      <t>Przewód elektryczny YDYp 3X1,5mm</t>
    </r>
    <r>
      <rPr>
        <vertAlign val="superscript"/>
        <sz val="11"/>
        <rFont val="Times New Roman"/>
        <family val="1"/>
        <charset val="238"/>
      </rPr>
      <t>2</t>
    </r>
  </si>
  <si>
    <r>
      <t>Przewód elektryczny LGY 6mm</t>
    </r>
    <r>
      <rPr>
        <vertAlign val="superscript"/>
        <sz val="11"/>
        <rFont val="Times New Roman"/>
        <family val="1"/>
        <charset val="238"/>
      </rPr>
      <t xml:space="preserve">2  </t>
    </r>
    <r>
      <rPr>
        <sz val="11"/>
        <rFont val="Times New Roman"/>
        <family val="1"/>
        <charset val="238"/>
      </rPr>
      <t>czarny</t>
    </r>
  </si>
  <si>
    <r>
      <t>Przewód elektryczny LGY 6mm</t>
    </r>
    <r>
      <rPr>
        <vertAlign val="superscript"/>
        <sz val="11"/>
        <rFont val="Times New Roman"/>
        <family val="1"/>
        <charset val="238"/>
      </rPr>
      <t xml:space="preserve">2 </t>
    </r>
    <r>
      <rPr>
        <sz val="11"/>
        <rFont val="Times New Roman"/>
        <family val="1"/>
        <charset val="238"/>
      </rPr>
      <t>Niebieski</t>
    </r>
  </si>
  <si>
    <r>
      <t>Przewód elektryczny LGY 6mm</t>
    </r>
    <r>
      <rPr>
        <vertAlign val="superscript"/>
        <sz val="11"/>
        <rFont val="Times New Roman"/>
        <family val="1"/>
        <charset val="238"/>
      </rPr>
      <t xml:space="preserve">2 </t>
    </r>
    <r>
      <rPr>
        <sz val="11"/>
        <rFont val="Times New Roman"/>
        <family val="1"/>
        <charset val="238"/>
      </rPr>
      <t>Żółty – zielony</t>
    </r>
  </si>
  <si>
    <r>
      <t>Przewód elektryczny LGY 4mm</t>
    </r>
    <r>
      <rPr>
        <vertAlign val="superscript"/>
        <sz val="11"/>
        <rFont val="Times New Roman"/>
        <family val="1"/>
        <charset val="238"/>
      </rPr>
      <t xml:space="preserve">2  </t>
    </r>
    <r>
      <rPr>
        <sz val="11"/>
        <rFont val="Times New Roman"/>
        <family val="1"/>
        <charset val="238"/>
      </rPr>
      <t>Czarny</t>
    </r>
  </si>
  <si>
    <r>
      <t>Przewód elektryczny LGY 4mm</t>
    </r>
    <r>
      <rPr>
        <vertAlign val="superscript"/>
        <sz val="11"/>
        <rFont val="Times New Roman"/>
        <family val="1"/>
        <charset val="238"/>
      </rPr>
      <t xml:space="preserve">2 </t>
    </r>
    <r>
      <rPr>
        <sz val="11"/>
        <rFont val="Times New Roman"/>
        <family val="1"/>
        <charset val="238"/>
      </rPr>
      <t>Niebieski</t>
    </r>
  </si>
  <si>
    <r>
      <t>Przewód elektryczny LGY 4mm</t>
    </r>
    <r>
      <rPr>
        <vertAlign val="superscript"/>
        <sz val="11"/>
        <rFont val="Times New Roman"/>
        <family val="1"/>
        <charset val="238"/>
      </rPr>
      <t xml:space="preserve">2 </t>
    </r>
    <r>
      <rPr>
        <sz val="11"/>
        <rFont val="Times New Roman"/>
        <family val="1"/>
        <charset val="238"/>
      </rPr>
      <t>Żółty - zielony</t>
    </r>
  </si>
  <si>
    <r>
      <t>Przewód elektryczny LGY 2,5mm</t>
    </r>
    <r>
      <rPr>
        <vertAlign val="superscript"/>
        <sz val="11"/>
        <rFont val="Times New Roman"/>
        <family val="1"/>
        <charset val="238"/>
      </rPr>
      <t xml:space="preserve">2  </t>
    </r>
    <r>
      <rPr>
        <sz val="11"/>
        <rFont val="Times New Roman"/>
        <family val="1"/>
        <charset val="238"/>
      </rPr>
      <t>Czarny</t>
    </r>
  </si>
  <si>
    <r>
      <t>Przewód elektryczny LGY 2,5mm</t>
    </r>
    <r>
      <rPr>
        <vertAlign val="superscript"/>
        <sz val="11"/>
        <rFont val="Times New Roman"/>
        <family val="1"/>
        <charset val="238"/>
      </rPr>
      <t xml:space="preserve">2 </t>
    </r>
    <r>
      <rPr>
        <sz val="11"/>
        <rFont val="Times New Roman"/>
        <family val="1"/>
        <charset val="238"/>
      </rPr>
      <t>niebieski</t>
    </r>
  </si>
  <si>
    <r>
      <t>Przewód elektryczny LGY 2,5mm</t>
    </r>
    <r>
      <rPr>
        <vertAlign val="superscript"/>
        <sz val="11"/>
        <rFont val="Times New Roman"/>
        <family val="1"/>
        <charset val="238"/>
      </rPr>
      <t xml:space="preserve">2 </t>
    </r>
    <r>
      <rPr>
        <sz val="11"/>
        <rFont val="Times New Roman"/>
        <family val="1"/>
        <charset val="238"/>
      </rPr>
      <t>Żółty - zielony</t>
    </r>
  </si>
  <si>
    <r>
      <t>Złączki wago 2x0,2-4mm</t>
    </r>
    <r>
      <rPr>
        <vertAlign val="superscript"/>
        <sz val="11"/>
        <rFont val="Times New Roman"/>
        <family val="1"/>
        <charset val="238"/>
      </rPr>
      <t>2</t>
    </r>
  </si>
  <si>
    <r>
      <t>Złączki wago 3x0,2-4mm</t>
    </r>
    <r>
      <rPr>
        <vertAlign val="superscript"/>
        <sz val="11"/>
        <rFont val="Times New Roman"/>
        <family val="1"/>
        <charset val="238"/>
      </rPr>
      <t>2</t>
    </r>
  </si>
  <si>
    <r>
      <t>Złączki wago 2x0,5-2,5mm</t>
    </r>
    <r>
      <rPr>
        <vertAlign val="superscript"/>
        <sz val="11"/>
        <rFont val="Times New Roman"/>
        <family val="1"/>
        <charset val="238"/>
      </rPr>
      <t>2</t>
    </r>
  </si>
  <si>
    <r>
      <t>Złączki wago 3x0,5-2,5mm</t>
    </r>
    <r>
      <rPr>
        <vertAlign val="superscript"/>
        <sz val="11"/>
        <rFont val="Times New Roman"/>
        <family val="1"/>
        <charset val="238"/>
      </rPr>
      <t>2</t>
    </r>
  </si>
  <si>
    <r>
      <t xml:space="preserve">Puszka hermetyczna </t>
    </r>
    <r>
      <rPr>
        <b/>
        <sz val="11"/>
        <rFont val="Times New Roman"/>
        <family val="1"/>
        <charset val="238"/>
      </rPr>
      <t>75-75</t>
    </r>
  </si>
  <si>
    <t>Taśma izolacyjna w krążkach 18 mm x 20 m. czarna</t>
  </si>
  <si>
    <t>Opaska kablowa trytytka 430x4,8 mm, 100 sztuk w opakowaniu kolor czarny</t>
  </si>
  <si>
    <t>Opaska kablowa trytytka 300x4,8 mm, 100 sztuk w opakowaniu kolor czarny</t>
  </si>
  <si>
    <t>Opaska kablowa trytytka 200x4,8 mm, 100 sztuk w opakowaniu kolor czarny</t>
  </si>
  <si>
    <r>
      <rPr>
        <b/>
        <sz val="10"/>
        <color rgb="FFFF0000"/>
        <rFont val="Times New Roman"/>
        <family val="1"/>
        <charset val="238"/>
      </rPr>
      <t xml:space="preserve">
UWAGA: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
</t>
    </r>
    <r>
      <rPr>
        <b/>
        <sz val="10"/>
        <color theme="1"/>
        <rFont val="Times New Roman"/>
        <family val="1"/>
        <charset val="238"/>
      </rPr>
      <t>Zamawiajacy zastrzega, aby żadna z cen pozycji Formularza cenowego nie została określona wartością 0,00 zł.                                                                                                Brak wyceny asortymentu lub wartość 0,00 zł skutkować będzie odrzuceniem oferty</t>
    </r>
    <r>
      <rPr>
        <sz val="10"/>
        <color theme="1"/>
        <rFont val="Times New Roman"/>
        <family val="1"/>
        <charset val="238"/>
      </rPr>
      <t xml:space="preserve">.
</t>
    </r>
    <r>
      <rPr>
        <b/>
        <i/>
        <sz val="8"/>
        <color rgb="FFFF0000"/>
        <rFont val="Times New Roman"/>
        <family val="1"/>
        <charset val="238"/>
      </rPr>
      <t xml:space="preserve">Uwaga! Dokument należy opatrzyć:
a) kwalifikowanym podpisem elektronicznym w rozumieniu przepisów ustawy z dnia 5 września 2016 r. o usługach zaufania oraz identyfikacji elektronicznej (Dz.U z 2020 r. poz. 1173) albo
b) podpisem zaufanym w rozumieniu przepisów ustawy z dnia 17 lutego 2005 r. o informatyzacji działalności podmiotów realizujących zadania publiczne (Dz. U. z 2020 r.  poz. 346) albo
c) podpisem osobistym w rozumieniu przepisów ustawy z dnia 6 sierpnia 2010 r. o dowodach osobistych (Dz. U. z 2020 r. poz. 332) </t>
    </r>
    <r>
      <rPr>
        <sz val="10"/>
        <color theme="1"/>
        <rFont val="Times New Roman"/>
        <family val="1"/>
        <charset val="238"/>
      </rPr>
      <t xml:space="preserve">     
</t>
    </r>
  </si>
  <si>
    <r>
      <rPr>
        <b/>
        <sz val="10"/>
        <color rgb="FFFF0000"/>
        <rFont val="Times New Roman"/>
        <family val="1"/>
        <charset val="238"/>
      </rPr>
      <t xml:space="preserve">
UWAGA: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
</t>
    </r>
    <r>
      <rPr>
        <b/>
        <sz val="10"/>
        <color theme="1"/>
        <rFont val="Times New Roman"/>
        <family val="1"/>
        <charset val="238"/>
      </rPr>
      <t>Zamawiajacy zastrzega, aby żadna z cen pozycji Formularza cenowego nie została określona wartością 0,00 zł.                                                                                                  Brak wyceny asortymentu lub wartość 0,00 zł skutkować będzie odrzuceniem oferty</t>
    </r>
    <r>
      <rPr>
        <sz val="10"/>
        <color theme="1"/>
        <rFont val="Times New Roman"/>
        <family val="1"/>
        <charset val="238"/>
      </rPr>
      <t xml:space="preserve">.
</t>
    </r>
    <r>
      <rPr>
        <b/>
        <i/>
        <sz val="8"/>
        <color rgb="FFFF0000"/>
        <rFont val="Times New Roman"/>
        <family val="1"/>
        <charset val="238"/>
      </rPr>
      <t xml:space="preserve">Uwaga! Dokument należy opatrzyć:
a) kwalifikowanym podpisem elektronicznym w rozumieniu przepisów ustawy z dnia 5 września 2016 r. o usługach zaufania oraz identyfikacji elektronicznej (Dz.U z 2020 r. poz. 1173) albo
b) podpisem zaufanym w rozumieniu przepisów ustawy z dnia 17 lutego 2005 r. o informatyzacji działalności podmiotów realizujących zadania publiczne (Dz. U. z 2020 r.  poz. 346) albo
c) podpisem osobistym w rozumieniu przepisów ustawy z dnia 6 sierpnia 2010 r. o dowodach osobistych (Dz. U. z 2020 r. poz. 332) </t>
    </r>
    <r>
      <rPr>
        <sz val="10"/>
        <color theme="1"/>
        <rFont val="Times New Roman"/>
        <family val="1"/>
        <charset val="238"/>
      </rPr>
      <t xml:space="preserve">     
</t>
    </r>
  </si>
  <si>
    <t>Taśma izolacyjna wulkanizująca się (czarna) 19 mm x 3,5 m w krążkach</t>
  </si>
  <si>
    <t>Taśma izolacyjna (czerwona) 15 mm x 4 m</t>
  </si>
  <si>
    <t xml:space="preserve">Opaska zaciskowa kablowa 200 x 3,6 -100 szt czarne lub białe </t>
  </si>
  <si>
    <t>Opaska zaciskowa kablowa 364 x 4,8 – 100 szt czarne lub białe</t>
  </si>
  <si>
    <t>Opaska zaciskowa kablowa 450 x 4,8 – 100 szt czarne lub białe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</si>
  <si>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</si>
  <si>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</si>
  <si>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</si>
  <si>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</si>
  <si>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</si>
  <si>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</si>
  <si>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</si>
  <si>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</si>
  <si>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</si>
  <si>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</si>
  <si>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</si>
  <si>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</si>
  <si>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</si>
  <si>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</si>
  <si>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</si>
  <si>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</si>
  <si>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</si>
  <si>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</si>
  <si>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</si>
  <si>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</si>
  <si>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</si>
  <si>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</si>
  <si>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</si>
  <si>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</si>
  <si>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</si>
  <si>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</si>
  <si>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</si>
  <si>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</si>
  <si>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</si>
  <si>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</si>
  <si>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</si>
  <si>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</si>
  <si>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</si>
  <si>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</si>
  <si>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</si>
  <si>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</si>
  <si>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</si>
  <si>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</si>
  <si>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</si>
  <si>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</si>
  <si>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</si>
  <si>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</si>
  <si>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</si>
  <si>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</si>
  <si>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</si>
  <si>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</si>
  <si>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</si>
  <si>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>Żarówka 12 V 1,2 W BA7S, kolor biały</t>
  </si>
  <si>
    <t>Żarówka telefoniczna T.5.5 12 V - 0,05 A</t>
  </si>
  <si>
    <t>Żarówka telefoniczna T.5.5 24V  20mA</t>
  </si>
  <si>
    <t xml:space="preserve">Żarówka  R5 T5 24V 50mA </t>
  </si>
  <si>
    <t>Żarówka R5 T5 24V 30mA</t>
  </si>
  <si>
    <t>Taśma izolacyjna 15 mm x 10 m czarna w krążkach</t>
  </si>
  <si>
    <t>Rurka termokurczliwa RC-25,4/12,7
koszulka izolacyjna zaciskana na przewodzie pod wpływem temperatury (90-200°C), wykonane z polietylenu, do izolacji i uszczelniania tworząc warstwę ochronną, antykorozyjną i dekoracyjną.</t>
  </si>
  <si>
    <t>Rurka termokurczliwa RC-12,7/6,4
koszulka izolacyjna zaciskana na przewodzie pod wpływem temperatury (90-200°C), wykonane z polietylenu, do izolacji i uszczelniania tworząc warstwę ochronną, antykorozyjną i dekoracyjną.</t>
  </si>
  <si>
    <t>Rurka termokurczliwa RC-3,2/1,6
koszulka izolacyjna zaciskana na przewodzie pod wpływem temperatury (90-200°C), wykonane z polietylenu, do izolacji i uszczelniania tworząc warstwę ochronną, antykorozyjną i dekoracyjną.</t>
  </si>
  <si>
    <t>Rurka termokurczliwa RC-6,4/3,2
koszulka izolacyjna zaciskana na przewodzie pod wpływem temperatury (90-200°C), wykonane z polietylenu, do izolacji i uszczelniania tworząc warstwę ochronną, antykorozyjną i dekoracyjną.</t>
  </si>
  <si>
    <t xml:space="preserve">Opaski kablowe szer. 4,8 mm dł. 200 mm czarne op. 100 szt </t>
  </si>
  <si>
    <t>Opaski kablowe szer. 2,6 mm x 160 mm czarne op. 100 szt.</t>
  </si>
  <si>
    <t>Końcówka oczkowa miedziana K-25/8.5
Końcówka miedziana, oczkowa, do zaprasowywania na kabel Ø 25 mm², otwór przyłącza Ø 8,5.</t>
  </si>
  <si>
    <t>Końcówka oczkowa miedziana K-120/13
Końcówka miedziana, oczkowa, do zaprasowywania na kabel Ø 120 mm², otwór przyłącza Ø 13,0.</t>
  </si>
  <si>
    <t>Wtyk BNC RG58 50 OHM zaciskany
Wtyk serii BNC zaciskany do połączeń koncentrycznych, przesyłania sygnału o średniej mocy przy wysokich częstotliwościach, złącze męskie, tyk kabla B9907, RG58, impedancja 50ohm, częstotliwość pracy 0-11 Ω</t>
  </si>
  <si>
    <t>Wtyk N  RG58 50 OHM zaciskany
Wtyk zaciskany na RG58, złącze męskie typu N,. obudowa metalowa.</t>
  </si>
  <si>
    <t>Bezpiecznik  WTAT- 160MA 250V
Bezpiecznik szklany topikowy, zwłoczny, długość 20 mm i Ø 5 mm</t>
  </si>
  <si>
    <t>Bezpiecznik  WTAT- 315MA 250V
Bezpiecznik szklany topikowy, zwłoczny, długość 20 mm i Ø 5 mm</t>
  </si>
  <si>
    <t>Bezpiecznik  WTAT- 630MA 250V
Bezpiecznik szklany topikowy, zwłoczny, długość 20 mm i Ø 5 mm</t>
  </si>
  <si>
    <t>Bezpiecznik  WTAT- 1A 250V
Bezpiecznik szklany topikowy, zwłoczny, długość 20 mm i Ø 5 mm</t>
  </si>
  <si>
    <t>Bezpiecznik  WTA -200MA 250V
Bezpiecznik szklany topikowy, bez zwłoczny, długość 20 mm i Ø 5 mm</t>
  </si>
  <si>
    <t>Bezpiecznik  WTA - 2A- 250V
Bezpiecznik szklany topikowy, bez zwłoczny, długość 20 mm i Ø 5 mm</t>
  </si>
  <si>
    <t>Bezpiecznik  BIWTS -10A E-16
Wkładka bezpiecznikowa 16A DII/gf/16A/E27/500V (bezpiecznik WiWTa) gwint E27, charakterystyka zadziałania szybka gF</t>
  </si>
  <si>
    <t>Bezpiecznik WTAT- 3,15MA 250V
Bezpiecznik szklany topikowy, zwłoczny, długość 20 mm i Ø 5 mm</t>
  </si>
  <si>
    <r>
      <rPr>
        <b/>
        <sz val="11"/>
        <rFont val="Times New Roman"/>
        <family val="1"/>
        <charset val="238"/>
      </rPr>
      <t xml:space="preserve">NAŚWIETLACZ NOCTIS LUX LED 50 W SL1029023NW </t>
    </r>
    <r>
      <rPr>
        <b/>
        <u/>
        <sz val="11"/>
        <rFont val="Times New Roman"/>
        <family val="1"/>
        <charset val="238"/>
      </rPr>
      <t>lub równoważny</t>
    </r>
    <r>
      <rPr>
        <sz val="11"/>
        <rFont val="Times New Roman"/>
        <family val="1"/>
        <charset val="238"/>
      </rPr>
      <t xml:space="preserve">
Naświetlacz (reflektor) przeznaczony do montażu na zewnątrz do  oświetlania budynków czy fasad, parkingów, podjazdów, posesji, itp. Dane techniczne:   - typ: LED reflektor   - styl: nowoczesny   - materiał: metal; szkło   - kolor: szary   - wysokość: 196 mm   - szerokość: 241 mm   - długość: 86 mm   - gniazdo: zintegrowane źródło LED   - stopień ochrony: IP65   - max. moc źródła: 50 W   - liczba żarówek: 1  - moc źródła: 50     - odpowiednik klasycznej żarówki: 200 W   - klasa energetyczna: A+   - barwa światła: 6500 K  - całkowity strumień świetlny: 3700 lm  - współczynnik oddawania barw: 80 Ra   - średnia żywotność: 17000 h   - ilość cykli przełączania: 15000 ON/OFF   - napięcie: 230 V   - kąt świecenia: 120 st.  - możliwość regulacji kąta w zakresie: 180 st.
</t>
    </r>
    <r>
      <rPr>
        <b/>
        <sz val="11"/>
        <rFont val="Times New Roman"/>
        <family val="1"/>
        <charset val="238"/>
      </rPr>
      <t>Kryteria równoważności:</t>
    </r>
    <r>
      <rPr>
        <sz val="11"/>
        <rFont val="Times New Roman"/>
        <family val="1"/>
        <charset val="238"/>
      </rPr>
      <t xml:space="preserve">
stopień ochrony: nie niższy niż IP65, moc źródła: 50 W, 
liczba żarówek: 1, 
klasa energetyczna: nie niższa niż A+, 
barwa światła: nie mniej niż 6500 K,  
całkowity strumień świetlny: nie mniej niż 3700 lm 
średnia żywotność: nie mniej niż 17000 h, 
ilość cykli przełączania: nie mniej niż 15000 ON/OFF,
kąt świecenia: nie mniej niż 120 stopni,
</t>
    </r>
  </si>
  <si>
    <r>
      <rPr>
        <b/>
        <sz val="11"/>
        <rFont val="Times New Roman"/>
        <family val="1"/>
        <charset val="238"/>
      </rPr>
      <t xml:space="preserve">NAŚWIETLACZ SMART LIGHTECH POWER METAHALOGENOWY ASYMETRCZNY - 250W </t>
    </r>
    <r>
      <rPr>
        <b/>
        <u/>
        <sz val="11"/>
        <rFont val="Times New Roman"/>
        <family val="1"/>
        <charset val="238"/>
      </rPr>
      <t>lub równoważny</t>
    </r>
    <r>
      <rPr>
        <sz val="11"/>
        <rFont val="Times New Roman"/>
        <family val="1"/>
        <charset val="238"/>
      </rPr>
      <t xml:space="preserve">
Napięcie zasilania: 230V; Rodzaj zapłonu: indukcyjny; Waga: 10,3 kg; Rodzaj materiału: odlew ciśnieniowy, aluminuim; Żródło światła: lampa metalohalogenowa lub sodowa na gwincie E40; Gwarancja: 12 miesięcy; Stopień szczelności: IP65; Kolor: szary; Zastosowanie: Przeznaczona jest do stosowania w trudnych warunkach zewnętrznych - miejsca o podwyższonej wilgotności, narażone na kontakt z wodą lub o wysokim zapyleniu. Rodzaj odbłyśnika: asymetryczny; Wymiary: A/B/C: 51/47/17cm;
</t>
    </r>
    <r>
      <rPr>
        <b/>
        <sz val="11"/>
        <rFont val="Times New Roman"/>
        <family val="1"/>
        <charset val="238"/>
      </rPr>
      <t>Kryteria równoważności:</t>
    </r>
    <r>
      <rPr>
        <sz val="11"/>
        <rFont val="Times New Roman"/>
        <family val="1"/>
        <charset val="238"/>
      </rPr>
      <t xml:space="preserve">
moc źródła światła: 250 W;  
Żródło światła: lampa metahalogenowa lub sodowa na gwincie E40;  
Stopień szczelności: nie niższy niż IP65;  
Rodzaj odbłyśnika: asymetryczny;</t>
    </r>
  </si>
  <si>
    <t xml:space="preserve">Wkładka bezpiecznikowa Wb-c, 2A, 6mm x 25mm
wkładka bezpiecznikowa, bezpiecznik rurowy szklany bądź ceramiczny </t>
  </si>
  <si>
    <t xml:space="preserve">Wkładka bezpiecznikowa Wb-c, 4A, 6mm x 25mm
wkładka bezpiecznikowa, bezpiecznik rurowy szklany bądź ceramiczny </t>
  </si>
  <si>
    <t>Wkładka topikowa cylindryczna E16, Wtsm, 16 A, 500 V, 13mm x 50mm
Wkładka topikowa cylindryczna 16A aM HPC 014016ceramiczny 14x51mm</t>
  </si>
  <si>
    <t>Płyn czyszczący KONTAKT 60 Płyn w spreju do czyszczenia styków i powierzchni elektrycznych i elektronicznych</t>
  </si>
  <si>
    <r>
      <t>WARTOŚĆ CAŁKOWITA BRUTTO W ZŁ</t>
    </r>
    <r>
      <rPr>
        <i/>
        <sz val="12"/>
        <color theme="1"/>
        <rFont val="Times New Roman"/>
        <family val="1"/>
        <charset val="238"/>
      </rPr>
      <t xml:space="preserve"> (suma poz. 1 - 47)</t>
    </r>
  </si>
  <si>
    <t xml:space="preserve">Przedłużacz elektryczny bębnowy 30 m, 3-żyłowy, 230 V, klasa szczelności IP 44, prąd znamionowy 16 A, max. obciążenie 3000 W    </t>
  </si>
  <si>
    <t xml:space="preserve">Świetlówka /OŚWIETLENIE APARATOWNI RSD/ trzonek G,  kształt bańki T5, średnica 16 mm, dł. 30 cm, moc 8-10W, napięcie 230 V, kolor szkła mleczny   </t>
  </si>
  <si>
    <t>Świetlówka trzonek G5,  kształt bańki T5, średnica 16 mm, dł. 53 cm, moc 8-20W, napięcie 230 V, kolor szkła mleczny</t>
  </si>
  <si>
    <t>Świetlówka trzonek G13, kształt bańka, średnica 26 mm, dł. 60 cm, moc 8-20W, napięcie 230 V, kolor szkła mleczny</t>
  </si>
  <si>
    <t>Świeca Żarowa SM12 do Nagrzewnicy Typ. 266.02,  6V 17A, dł całkowita 77,5 mm</t>
  </si>
  <si>
    <t>Żarówka halogen G4 10W 12V M11</t>
  </si>
  <si>
    <t>Kabel Display port – Display port (2x wtyczka) 3m</t>
  </si>
  <si>
    <t xml:space="preserve">Lampa przeszkodowa średniej intensywności (od 2000 cd 20 000 cd), typu C (światło stałe, kolor czerwony), zasilanie 230V, klasa szczelności IP 65 lub wyższa, ze zintegrowanym automatem zmierzchowym. Zgodna z przepisami ICAO załącznik 14, rozdział 6.                               </t>
  </si>
  <si>
    <t>Kabel UTP kat. 5e drut 300m</t>
  </si>
  <si>
    <t>Taśma izolacyjna pcv czarna 19mmx10m</t>
  </si>
  <si>
    <t>Opaski zaciskowe plastikowe 200x4,5mm, opakowanie 100 szt.</t>
  </si>
  <si>
    <t>Koszulki termokurczliwe 1m Ø 5 mm</t>
  </si>
  <si>
    <t>Koszulki termokurczliwe 1m Ø 6 mm</t>
  </si>
  <si>
    <t>Koszulki termokurczliwe 1m Ø 8 mm</t>
  </si>
  <si>
    <t>Taśma izolacyjna czarna 19 mm x 20 m</t>
  </si>
  <si>
    <r>
      <t>WARTOŚĆ CAŁKOWITA BRUTTO W ZŁ</t>
    </r>
    <r>
      <rPr>
        <i/>
        <sz val="12"/>
        <color theme="1"/>
        <rFont val="Times New Roman"/>
        <family val="1"/>
        <charset val="238"/>
      </rPr>
      <t xml:space="preserve"> (suma poz. 1 - 17)</t>
    </r>
  </si>
  <si>
    <t xml:space="preserve"> </t>
  </si>
  <si>
    <t>Dostawa Malbork</t>
  </si>
  <si>
    <r>
      <t xml:space="preserve">Wartość całkowita        
w zł brutto </t>
    </r>
    <r>
      <rPr>
        <i/>
        <sz val="12"/>
        <color theme="1"/>
        <rFont val="Times New Roman"/>
        <family val="1"/>
        <charset val="238"/>
      </rPr>
      <t xml:space="preserve">(kol 4x7) </t>
    </r>
  </si>
  <si>
    <r>
      <rPr>
        <b/>
        <sz val="10"/>
        <color rgb="FFFF0000"/>
        <rFont val="Times New Roman"/>
        <family val="1"/>
        <charset val="238"/>
      </rPr>
      <t xml:space="preserve">
UWAGA: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
</t>
    </r>
    <r>
      <rPr>
        <b/>
        <sz val="10"/>
        <color theme="1"/>
        <rFont val="Times New Roman"/>
        <family val="1"/>
        <charset val="238"/>
      </rPr>
      <t>Zamawiajacy zastrzega, aby żadna z cen pozycji Formularza cenowego nie została określona wartością 0,00 zł.                                                                                                                              Brak wyceny asortymentu lub wartość 0,00 zł skutkować będzie odrzuceniem oferty</t>
    </r>
    <r>
      <rPr>
        <sz val="10"/>
        <color theme="1"/>
        <rFont val="Times New Roman"/>
        <family val="1"/>
        <charset val="238"/>
      </rPr>
      <t xml:space="preserve">.
</t>
    </r>
    <r>
      <rPr>
        <b/>
        <i/>
        <sz val="8"/>
        <color rgb="FFFF0000"/>
        <rFont val="Times New Roman"/>
        <family val="1"/>
        <charset val="238"/>
      </rPr>
      <t xml:space="preserve">Uwaga! Dokument należy opatrzyć:
a) kwalifikowanym podpisem elektronicznym w rozumieniu przepisów ustawy z dnia 5 września 2016 r. o usługach zaufania oraz identyfikacji elektronicznej (Dz.U z 2020 r. poz. 1173) albo
b) podpisem zaufanym w rozumieniu przepisów ustawy z dnia 17 lutego 2005 r. o informatyzacji działalności podmiotów realizujących zadania publiczne (Dz. U. z 2020 r.  poz. 346) albo
c) podpisem osobistym w rozumieniu przepisów ustawy z dnia 6 sierpnia 2010 r. o dowodach osobistych (Dz. U. z 2020 r. poz. 332) </t>
    </r>
    <r>
      <rPr>
        <sz val="10"/>
        <color theme="1"/>
        <rFont val="Times New Roman"/>
        <family val="1"/>
        <charset val="238"/>
      </rPr>
      <t xml:space="preserve">     
</t>
    </r>
  </si>
  <si>
    <t>Opaski kablowe zaciskowe dł. 160mm szer. 6 mm elastyczna 360x4.8 CZARNA  op. 100 szt.</t>
  </si>
  <si>
    <t xml:space="preserve">Opaski kablowe zaciskowa wyposazona w tabliczkę opisową 200x2,5 mm  TKTO szer. 2,5 mm dł. 210 mm czarne op. minimum 100 szt. </t>
  </si>
  <si>
    <r>
      <t xml:space="preserve">Końcówka miedziana, oczkowa, do zaprasowywania na kabel Ø 16 mm², otwór przyłącza </t>
    </r>
    <r>
      <rPr>
        <sz val="12"/>
        <rFont val="Times New Roman"/>
        <family val="1"/>
        <charset val="238"/>
      </rPr>
      <t>Ø 6,0.</t>
    </r>
  </si>
  <si>
    <t xml:space="preserve">Wkładka bezpiecznikowa 4A DII/gf/16A/E27/500V (bezpiecznik WiWTa) gwint E27, charakterystyka zadziałania szybka gF  </t>
  </si>
  <si>
    <t xml:space="preserve">Wkładka bezpiecznikowa 6A DII/gf/16A/E27/500V (bezpiecznik WiWTa) gwint E27, charakterystyka zadziałania szybka gF  </t>
  </si>
  <si>
    <t xml:space="preserve">Wkładka bezpiecznikowa 10A DII/gf/16A/E27/500V (bezpiecznik WiWTa) gwint E27, charakterystyka zadziałania szybka gF  </t>
  </si>
  <si>
    <t xml:space="preserve">Wkładka bezpiecznikowa 16A DII/gf/16A/E27/500V (bezpiecznik WiWTa) gwint E27, charakterystyka zadziałania szybka gF  </t>
  </si>
  <si>
    <t xml:space="preserve">Wkładka bezpiecznikowa 20A DII/gf/16A/E27/500V (bezpiecznik WiWTa) gwint E27, charakterystyka zadziałania szybka gF  </t>
  </si>
  <si>
    <t xml:space="preserve">opaska kablowa 1,9x150 100 szt. w opakowaniu </t>
  </si>
  <si>
    <r>
      <t xml:space="preserve">                 </t>
    </r>
    <r>
      <rPr>
        <b/>
        <sz val="14"/>
        <color rgb="FFFF0000"/>
        <rFont val="Times New Roman"/>
        <family val="1"/>
        <charset val="238"/>
      </rPr>
      <t>ZMODYFIKOWANY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 xml:space="preserve">FORMULARZ CENOWY CZĘŚĆ 1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Dostawa drobnych materiałów elektrycznych dla Służby ZLT 22. BLT w Malborku</t>
    </r>
  </si>
  <si>
    <r>
      <t xml:space="preserve">         </t>
    </r>
    <r>
      <rPr>
        <b/>
        <sz val="14"/>
        <color rgb="FFFF0000"/>
        <rFont val="Times New Roman"/>
        <family val="1"/>
        <charset val="238"/>
      </rPr>
      <t>ZMODYFIKOWANY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 xml:space="preserve">FORMULARZ CENOWY CZĘŚĆ 2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
Dostawa drobnych materiałów elektrycznych dla Służby Czołgowo-Samochodowej 22. BLT w Malborku</t>
    </r>
  </si>
  <si>
    <t>Bezpiecznik płytkowy 5A uni Standardowy o napięciu 12V</t>
  </si>
  <si>
    <t>Gniazdo przenośne 230V</t>
  </si>
  <si>
    <t>Wyłącznik  NAD.-PRĄD B -10A jednofazowe</t>
  </si>
  <si>
    <t>Wyłącznik  NAD.-PRĄD B -16A jednofazowe</t>
  </si>
  <si>
    <t>Wyłącznik  NAD.-PRĄD B -20A jednofazowe</t>
  </si>
  <si>
    <t xml:space="preserve">Tulejki izolowane kablowe zestaw od 0,5 mm2 do 16 mm2
W SKŁAD ZESTAWU WCHODZĄ ZAKOŃCZENIA KABLOWE PRZEZNACZONE DO PRZEWODÓW O PRZEKROJU : 
• 0,5 - 100 SZT. (długość tulei 8 mm) 
• 0,75 - 100 SZT. (długość tulei 8 mm)
• 1.0 - 100 SZT. (długość tulei 8 mm) 
• 1,5 - 100 SZT. (długość tulei 8 mm) 
• 2,5 - 100 SZT. (długość tulei 8 mm) 
• 4.0 - 100 SZT. (długość tulei 12 mm) 
• 6.0 - 50 SZT. (długość tulei 12 mm) 
• 10.0 - 50 SZT. (długość tulei 12 mm) 
• 16.0 - 50 SZT. (długość tulei 12 mm)
</t>
  </si>
  <si>
    <r>
      <t xml:space="preserve">                                   </t>
    </r>
    <r>
      <rPr>
        <b/>
        <sz val="14"/>
        <color rgb="FFFF0000"/>
        <rFont val="Times New Roman"/>
        <family val="1"/>
        <charset val="238"/>
      </rPr>
      <t>ZMODYFIKOWANY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 xml:space="preserve">FORMULARZ CENOWY CZĘŚĆ 4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         
Dostawa drobnych materiałów elektrycznych dla Służby Infrastruktury 22. BLT w Malborku</t>
    </r>
  </si>
  <si>
    <t>Końcówka izolowana 6 mm2 x 6mm- długość tunelu  – 100 szt</t>
  </si>
  <si>
    <t>Końcówka izolowana 6 mm2 x 8mm-długośc tunelu – 100 szt</t>
  </si>
  <si>
    <t xml:space="preserve">Zasilacz panel LED  kaseton 40 W / 1050mA CC/SN 50/60 Hz
Napięcie znamionowe [V]: 220-240 AC, Prąd znamionowy [A]: 0,25l, Moc maksymalna [W]: 40, Materiał: tworzywo sztuczne. Rodzaj zasilacza: stałoprądowy, Zabezpieczenie przeciążeniowe: tak, Zabezpieczenie przeciwprzepięciowe: tak, Zabezpieczenie termiczne: 110°C, Zabezpieczenie zwarciowe: tak, Napięcie wejściowe - PRI [V]: 220-240, Napięcie wyjściowe - SEC [V]: 30-42, Prąd wyjściowy - SEC [mA]: 1050
</t>
  </si>
  <si>
    <t>Wkładka topikowa  160 mA, 250 V, 5mm x 20mm
wkładka bezpiecznikowa, bezpiecznik rurowy szklany bądź ceramiczny, zwłoczny</t>
  </si>
  <si>
    <t>Wkładka topikowa 200 mA, 250 V, 5mm x 20mm
wkładka bezpiecznikowa, bezpiecznik rurowy szklany bądź ceramiczny, zwłoczny</t>
  </si>
  <si>
    <t xml:space="preserve">Wkładka topikowa 800 mA, 250 V, 5mm x 20mm
wkładka bezpiecznikowa, bezpiecznik rurowy szklany bądź ceramiczny, zwłoczny </t>
  </si>
  <si>
    <t xml:space="preserve">Wkładka topikowa 1 A, 250 V, 5mm x 20 mm
wkładka bezpiecznikowa, bezpiecznik rurowy szklany bądź ceramiczny, zwłoczny </t>
  </si>
  <si>
    <t xml:space="preserve">Wkładka topikowa 1,6 A, 250 V, 5mm x 20mm
wkładka bezpiecznikowa, bezpiecznik rurowy szklany bądź ceramiczny, zwłoczny </t>
  </si>
  <si>
    <t xml:space="preserve">Wkładka topikowa 2 A, 250 V, 5mm x 20 mm
wkładka bezpiecznikowa, bezpiecznik rurowy szklany bądź ceramiczny, zwłoczny </t>
  </si>
  <si>
    <t>Wkładka topikowa  3,15 A, 250 V, 5mm x 20mm
wkładka bezpiecznikowa, bezpiecznik rurowy szklany bądź ceramiczny, zwłoczny</t>
  </si>
  <si>
    <t xml:space="preserve">Wkładka topikowa 4 A, 250 V, 5mm x 20mm
wkładka bezpiecznikowa, bezpiecznik rurowy szklany bądź ceramiczny, zwłoczny </t>
  </si>
  <si>
    <t>Wkładka topikowa 6,3 A, 250 V, 5mm x 20mm
wkładka bezpiecznikowa, bezpiecznik rurowy szklany bądź ceramiczny, zwłoczny</t>
  </si>
  <si>
    <t xml:space="preserve">Wkładka bezpiecznikowa Wb-c, 8A, 6mm x 25mm
wkładka bezpiecznikowa, bezpiecznik rurowy szklany bądź ceramiczny, zwłoczny </t>
  </si>
  <si>
    <r>
      <t xml:space="preserve">     </t>
    </r>
    <r>
      <rPr>
        <b/>
        <sz val="14"/>
        <color rgb="FFFF0000"/>
        <rFont val="Times New Roman"/>
        <family val="1"/>
        <charset val="238"/>
      </rPr>
      <t xml:space="preserve">  ZMODYFIKOWANY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 xml:space="preserve">FORMULARZ CENOWY CZĘŚĆ 5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
Dostawa drobnych materiałów elektrycznych dla Służby Uzbrojenia i Elektroniki 22. BLT w Malborku</t>
    </r>
  </si>
  <si>
    <r>
      <t xml:space="preserve">Żarówka  10W G4 12V CL
Żarówka halogenowa w gnieździe G4, 10W, 12V </t>
    </r>
    <r>
      <rPr>
        <b/>
        <sz val="12"/>
        <color rgb="FFFF0000"/>
        <rFont val="Times New Roman"/>
        <family val="1"/>
        <charset val="238"/>
      </rPr>
      <t>Zamawiający wymaga dostarczenia samej żarówki</t>
    </r>
  </si>
  <si>
    <r>
      <t xml:space="preserve">                 </t>
    </r>
    <r>
      <rPr>
        <b/>
        <sz val="14"/>
        <color rgb="FFFF0000"/>
        <rFont val="Times New Roman"/>
        <family val="1"/>
        <charset val="238"/>
      </rPr>
      <t>ZMODYFIKOWANY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 xml:space="preserve">FORMULARZ CENOWY CZĘŚĆ 6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Dostawa drobnych materiałów elektrycznych dla Służby Łączności i Informatyki 22. BLT w Malborku</t>
    </r>
  </si>
  <si>
    <r>
      <t>Opaski zaciskowe plastikowe</t>
    </r>
    <r>
      <rPr>
        <b/>
        <sz val="11"/>
        <color rgb="FFFF0000"/>
        <rFont val="Times New Roman"/>
        <family val="1"/>
        <charset val="238"/>
      </rPr>
      <t xml:space="preserve"> czarne</t>
    </r>
    <r>
      <rPr>
        <sz val="11"/>
        <color rgb="FFFF0000"/>
        <rFont val="Times New Roman"/>
        <family val="1"/>
        <charset val="238"/>
      </rPr>
      <t xml:space="preserve"> 200x2,5mm, opakowanie 100 szt.</t>
    </r>
  </si>
  <si>
    <t xml:space="preserve">Przedłużacz elektryczny z rozdzielnicą i lampą 400V 100m PBR100. Przeznaczony do zasilania urządzeń w miejscach, gdzie nie występuje możliwość podłączenia do sieci elektroenergetycznej. 
Przedłużacz zamontowany na stojaku 
z bębnem i kółkami umożliwiającymi transport na krótkich odcinkach. Wyposażony 
w rozdzielnicę z gniazdami: 4x230V i 2x400V oraz przenośną lampę halogenową umożliwiającą oświetlenie miejsc pracy. 
Wtyczka podłączenia do sieci 32A. 
Dane techniczne: 
-zasilanie: 400V, 50Hz; 
-obciążenie: 32A; 
-przewód: OWżo 5x2,5mm; 
-długość: 100m; 
-symbol katalogowy: PBR100.
 </t>
  </si>
  <si>
    <r>
      <rPr>
        <b/>
        <sz val="10"/>
        <rFont val="Times New Roman"/>
        <family val="1"/>
        <charset val="238"/>
      </rPr>
      <t>* niewypełnienie kol. nr 9 traktowane będzie, jako złożenie oferty na wyób określony przez Zamawiającego</t>
    </r>
    <r>
      <rPr>
        <b/>
        <sz val="10"/>
        <color rgb="FFFF0000"/>
        <rFont val="Times New Roman"/>
        <family val="1"/>
        <charset val="238"/>
      </rPr>
      <t xml:space="preserve">
UWAGA: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
</t>
    </r>
    <r>
      <rPr>
        <b/>
        <sz val="10"/>
        <color theme="1"/>
        <rFont val="Times New Roman"/>
        <family val="1"/>
        <charset val="238"/>
      </rPr>
      <t xml:space="preserve">Zamawiajacy zastrzega, aby żadna z cen pozycji Formularza cenowego nie została określona wartością 0,00 zł.  Brak wyceny asortymentu lub wartość 0,00 zł skutkować będzie odrzuceniem oferty.   </t>
    </r>
    <r>
      <rPr>
        <sz val="10"/>
        <color theme="1"/>
        <rFont val="Times New Roman"/>
        <family val="1"/>
        <charset val="238"/>
      </rPr>
      <t xml:space="preserve">
</t>
    </r>
    <r>
      <rPr>
        <b/>
        <i/>
        <sz val="8"/>
        <color rgb="FFFF0000"/>
        <rFont val="Times New Roman"/>
        <family val="1"/>
        <charset val="238"/>
      </rPr>
      <t xml:space="preserve">Uwaga! Dokument należy opatrzyć:
a) kwalifikowanym podpisem elektronicznym w rozumieniu przepisów ustawy z dnia 5 września 2016 r. o usługach zaufania oraz identyfikacji elektronicznej (Dz.U z 2020 r. poz. 1173) albo
b) podpisem zaufanym w rozumieniu przepisów ustawy z dnia 17 lutego 2005 r. o informatyzacji działalności podmiotów realizujących zadania publiczne (Dz. U. z 2020 r.  poz. 346) albo
c) podpisem osobistym w rozumieniu przepisów ustawy z dnia 6 sierpnia 2010 r. o dowodach osobistych (Dz. U. z 2020 r. poz. 332) </t>
    </r>
    <r>
      <rPr>
        <sz val="10"/>
        <color theme="1"/>
        <rFont val="Times New Roman"/>
        <family val="1"/>
        <charset val="238"/>
      </rPr>
      <t xml:space="preserve">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</si>
</sst>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8"/>
      <color rgb="FFFF0000"/>
      <name val="Times New Roman"/>
      <family val="1"/>
      <charset val="238"/>
    </font>
    <font>
      <sz val="12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9" fontId="14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9" fillId="3" borderId="2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9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6" fillId="0" borderId="21" xfId="0" applyFont="1" applyBorder="1" applyAlignment="1">
      <alignment horizontal="center" vertical="center" wrapText="1" readingOrder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65"/>
  <sheetViews>
    <sheetView workbookViewId="0">
      <selection activeCell="A2" sqref="A2:F2"/>
    </sheetView>
  </sheetViews>
  <sheetFormatPr defaultRowHeight="12.75" x14ac:dyDescent="0.2"/>
  <cols>
    <col min="1" max="1" width="5.42578125" style="1" customWidth="1"/>
    <col min="2" max="2" width="54.28515625" style="1" customWidth="1"/>
    <col min="3" max="3" width="8.7109375" style="1" customWidth="1"/>
    <col min="4" max="4" width="10.28515625" style="1" customWidth="1"/>
    <col min="5" max="5" width="22.140625" style="1" customWidth="1"/>
    <col min="6" max="6" width="27.42578125" style="1" customWidth="1"/>
    <col min="7" max="7" width="9.140625" style="1" customWidth="1"/>
    <col min="8" max="16384" width="9.140625" style="1"/>
  </cols>
  <sheetData>
    <row r="1" spans="1:8" ht="12.75" customHeight="1" x14ac:dyDescent="0.2">
      <c r="A1" s="80" t="s">
        <v>73</v>
      </c>
      <c r="B1" s="80"/>
      <c r="C1" s="80"/>
      <c r="D1" s="2"/>
      <c r="E1" s="79" t="s">
        <v>74</v>
      </c>
      <c r="F1" s="79"/>
      <c r="G1" s="2"/>
      <c r="H1" s="3"/>
    </row>
    <row r="2" spans="1:8" ht="55.5" customHeight="1" thickBot="1" x14ac:dyDescent="0.25">
      <c r="A2" s="91" t="s">
        <v>312</v>
      </c>
      <c r="B2" s="91"/>
      <c r="C2" s="91"/>
      <c r="D2" s="91"/>
      <c r="E2" s="91"/>
      <c r="F2" s="91"/>
      <c r="G2" s="3"/>
      <c r="H2" s="3"/>
    </row>
    <row r="3" spans="1:8" ht="49.5" customHeight="1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94</v>
      </c>
      <c r="F3" s="8" t="s">
        <v>95</v>
      </c>
      <c r="G3" s="3"/>
      <c r="H3" s="3"/>
    </row>
    <row r="4" spans="1:8" ht="13.5" thickBot="1" x14ac:dyDescent="0.2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3"/>
      <c r="H4" s="3"/>
    </row>
    <row r="5" spans="1:8" ht="18.75" x14ac:dyDescent="0.2">
      <c r="A5" s="4" t="s">
        <v>5</v>
      </c>
      <c r="B5" s="11" t="s">
        <v>48</v>
      </c>
      <c r="C5" s="9" t="s">
        <v>75</v>
      </c>
      <c r="D5" s="12">
        <v>40</v>
      </c>
      <c r="E5" s="10">
        <v>0</v>
      </c>
      <c r="F5" s="10">
        <f t="shared" ref="F5:F46" si="0">PRODUCT(D5,E5)</f>
        <v>0</v>
      </c>
      <c r="G5" s="3"/>
      <c r="H5" s="3"/>
    </row>
    <row r="6" spans="1:8" ht="18.75" x14ac:dyDescent="0.2">
      <c r="A6" s="4" t="s">
        <v>6</v>
      </c>
      <c r="B6" s="11" t="s">
        <v>49</v>
      </c>
      <c r="C6" s="9" t="s">
        <v>75</v>
      </c>
      <c r="D6" s="12">
        <v>40</v>
      </c>
      <c r="E6" s="10">
        <v>0</v>
      </c>
      <c r="F6" s="10">
        <f t="shared" si="0"/>
        <v>0</v>
      </c>
      <c r="G6" s="3"/>
      <c r="H6" s="3"/>
    </row>
    <row r="7" spans="1:8" ht="21.75" customHeight="1" x14ac:dyDescent="0.2">
      <c r="A7" s="4" t="s">
        <v>7</v>
      </c>
      <c r="B7" s="11" t="s">
        <v>50</v>
      </c>
      <c r="C7" s="9" t="s">
        <v>75</v>
      </c>
      <c r="D7" s="12">
        <v>43</v>
      </c>
      <c r="E7" s="10">
        <v>0</v>
      </c>
      <c r="F7" s="10">
        <f t="shared" si="0"/>
        <v>0</v>
      </c>
      <c r="G7" s="3"/>
      <c r="H7" s="3"/>
    </row>
    <row r="8" spans="1:8" ht="18.75" x14ac:dyDescent="0.2">
      <c r="A8" s="4" t="s">
        <v>8</v>
      </c>
      <c r="B8" s="11" t="s">
        <v>51</v>
      </c>
      <c r="C8" s="9" t="s">
        <v>75</v>
      </c>
      <c r="D8" s="12">
        <v>42</v>
      </c>
      <c r="E8" s="10">
        <v>0</v>
      </c>
      <c r="F8" s="10">
        <f t="shared" si="0"/>
        <v>0</v>
      </c>
      <c r="G8" s="3"/>
      <c r="H8" s="3"/>
    </row>
    <row r="9" spans="1:8" ht="18.75" x14ac:dyDescent="0.2">
      <c r="A9" s="4" t="s">
        <v>9</v>
      </c>
      <c r="B9" s="11" t="s">
        <v>52</v>
      </c>
      <c r="C9" s="9" t="s">
        <v>75</v>
      </c>
      <c r="D9" s="12">
        <v>41</v>
      </c>
      <c r="E9" s="10">
        <v>0</v>
      </c>
      <c r="F9" s="10">
        <f t="shared" si="0"/>
        <v>0</v>
      </c>
      <c r="G9" s="3"/>
      <c r="H9" s="3"/>
    </row>
    <row r="10" spans="1:8" ht="18.75" x14ac:dyDescent="0.2">
      <c r="A10" s="4" t="s">
        <v>10</v>
      </c>
      <c r="B10" s="71" t="s">
        <v>311</v>
      </c>
      <c r="C10" s="9" t="s">
        <v>47</v>
      </c>
      <c r="D10" s="12">
        <v>33</v>
      </c>
      <c r="E10" s="10">
        <v>0</v>
      </c>
      <c r="F10" s="10">
        <f t="shared" si="0"/>
        <v>0</v>
      </c>
      <c r="G10" s="3"/>
      <c r="H10" s="3"/>
    </row>
    <row r="11" spans="1:8" ht="18.75" x14ac:dyDescent="0.2">
      <c r="A11" s="4" t="s">
        <v>11</v>
      </c>
      <c r="B11" s="11" t="s">
        <v>76</v>
      </c>
      <c r="C11" s="9" t="s">
        <v>47</v>
      </c>
      <c r="D11" s="12">
        <v>30</v>
      </c>
      <c r="E11" s="10">
        <v>0</v>
      </c>
      <c r="F11" s="10">
        <f t="shared" si="0"/>
        <v>0</v>
      </c>
      <c r="G11" s="3"/>
      <c r="H11" s="3"/>
    </row>
    <row r="12" spans="1:8" ht="18.75" x14ac:dyDescent="0.2">
      <c r="A12" s="4" t="s">
        <v>12</v>
      </c>
      <c r="B12" s="11" t="s">
        <v>77</v>
      </c>
      <c r="C12" s="9" t="s">
        <v>47</v>
      </c>
      <c r="D12" s="12">
        <v>30</v>
      </c>
      <c r="E12" s="10">
        <v>0</v>
      </c>
      <c r="F12" s="10">
        <f t="shared" si="0"/>
        <v>0</v>
      </c>
      <c r="G12" s="3"/>
      <c r="H12" s="3"/>
    </row>
    <row r="13" spans="1:8" ht="18.75" x14ac:dyDescent="0.2">
      <c r="A13" s="4" t="s">
        <v>13</v>
      </c>
      <c r="B13" s="11" t="s">
        <v>78</v>
      </c>
      <c r="C13" s="9" t="s">
        <v>47</v>
      </c>
      <c r="D13" s="12">
        <v>30</v>
      </c>
      <c r="E13" s="10">
        <v>0</v>
      </c>
      <c r="F13" s="10">
        <f t="shared" si="0"/>
        <v>0</v>
      </c>
      <c r="G13" s="3"/>
      <c r="H13" s="3"/>
    </row>
    <row r="14" spans="1:8" ht="18.75" x14ac:dyDescent="0.2">
      <c r="A14" s="4" t="s">
        <v>14</v>
      </c>
      <c r="B14" s="11" t="s">
        <v>79</v>
      </c>
      <c r="C14" s="9" t="s">
        <v>47</v>
      </c>
      <c r="D14" s="12">
        <v>21</v>
      </c>
      <c r="E14" s="10">
        <v>0</v>
      </c>
      <c r="F14" s="10">
        <f t="shared" si="0"/>
        <v>0</v>
      </c>
      <c r="G14" s="3"/>
      <c r="H14" s="3"/>
    </row>
    <row r="15" spans="1:8" ht="18.75" x14ac:dyDescent="0.2">
      <c r="A15" s="4" t="s">
        <v>15</v>
      </c>
      <c r="B15" s="11" t="s">
        <v>80</v>
      </c>
      <c r="C15" s="9" t="s">
        <v>47</v>
      </c>
      <c r="D15" s="12">
        <v>32</v>
      </c>
      <c r="E15" s="10">
        <v>0</v>
      </c>
      <c r="F15" s="10">
        <f t="shared" si="0"/>
        <v>0</v>
      </c>
      <c r="G15" s="3"/>
      <c r="H15" s="3"/>
    </row>
    <row r="16" spans="1:8" ht="18.75" x14ac:dyDescent="0.2">
      <c r="A16" s="4" t="s">
        <v>16</v>
      </c>
      <c r="B16" s="11" t="s">
        <v>81</v>
      </c>
      <c r="C16" s="9" t="s">
        <v>47</v>
      </c>
      <c r="D16" s="12">
        <v>20</v>
      </c>
      <c r="E16" s="10">
        <v>0</v>
      </c>
      <c r="F16" s="10">
        <f t="shared" si="0"/>
        <v>0</v>
      </c>
      <c r="G16" s="3"/>
      <c r="H16" s="3"/>
    </row>
    <row r="17" spans="1:8" ht="18.75" x14ac:dyDescent="0.2">
      <c r="A17" s="4" t="s">
        <v>17</v>
      </c>
      <c r="B17" s="11" t="s">
        <v>82</v>
      </c>
      <c r="C17" s="9" t="s">
        <v>47</v>
      </c>
      <c r="D17" s="12">
        <v>20</v>
      </c>
      <c r="E17" s="10">
        <v>0</v>
      </c>
      <c r="F17" s="10">
        <f t="shared" si="0"/>
        <v>0</v>
      </c>
      <c r="G17" s="3"/>
      <c r="H17" s="3"/>
    </row>
    <row r="18" spans="1:8" ht="18.75" x14ac:dyDescent="0.2">
      <c r="A18" s="4" t="s">
        <v>18</v>
      </c>
      <c r="B18" s="11" t="s">
        <v>83</v>
      </c>
      <c r="C18" s="9" t="s">
        <v>47</v>
      </c>
      <c r="D18" s="12">
        <v>20</v>
      </c>
      <c r="E18" s="10">
        <v>0</v>
      </c>
      <c r="F18" s="10">
        <f t="shared" si="0"/>
        <v>0</v>
      </c>
      <c r="G18" s="3"/>
      <c r="H18" s="3"/>
    </row>
    <row r="19" spans="1:8" ht="18.75" x14ac:dyDescent="0.2">
      <c r="A19" s="4" t="s">
        <v>19</v>
      </c>
      <c r="B19" s="11" t="s">
        <v>84</v>
      </c>
      <c r="C19" s="9" t="s">
        <v>47</v>
      </c>
      <c r="D19" s="12">
        <v>28</v>
      </c>
      <c r="E19" s="10">
        <v>0</v>
      </c>
      <c r="F19" s="10">
        <f t="shared" si="0"/>
        <v>0</v>
      </c>
      <c r="G19" s="3"/>
      <c r="H19" s="3"/>
    </row>
    <row r="20" spans="1:8" ht="24" customHeight="1" x14ac:dyDescent="0.2">
      <c r="A20" s="4" t="s">
        <v>20</v>
      </c>
      <c r="B20" s="11" t="s">
        <v>85</v>
      </c>
      <c r="C20" s="9" t="s">
        <v>47</v>
      </c>
      <c r="D20" s="12">
        <v>2</v>
      </c>
      <c r="E20" s="10">
        <v>0</v>
      </c>
      <c r="F20" s="10">
        <f t="shared" si="0"/>
        <v>0</v>
      </c>
      <c r="G20" s="3"/>
      <c r="H20" s="3"/>
    </row>
    <row r="21" spans="1:8" ht="18.75" x14ac:dyDescent="0.2">
      <c r="A21" s="4" t="s">
        <v>21</v>
      </c>
      <c r="B21" s="11" t="s">
        <v>86</v>
      </c>
      <c r="C21" s="9" t="s">
        <v>47</v>
      </c>
      <c r="D21" s="12">
        <v>8</v>
      </c>
      <c r="E21" s="10">
        <v>0</v>
      </c>
      <c r="F21" s="10">
        <f t="shared" si="0"/>
        <v>0</v>
      </c>
      <c r="G21" s="3"/>
      <c r="H21" s="3"/>
    </row>
    <row r="22" spans="1:8" ht="18.75" x14ac:dyDescent="0.2">
      <c r="A22" s="4" t="s">
        <v>22</v>
      </c>
      <c r="B22" s="11" t="s">
        <v>53</v>
      </c>
      <c r="C22" s="9" t="s">
        <v>0</v>
      </c>
      <c r="D22" s="12">
        <v>4</v>
      </c>
      <c r="E22" s="10">
        <v>0</v>
      </c>
      <c r="F22" s="10">
        <f t="shared" si="0"/>
        <v>0</v>
      </c>
      <c r="G22" s="3"/>
      <c r="H22" s="3"/>
    </row>
    <row r="23" spans="1:8" ht="18.75" x14ac:dyDescent="0.2">
      <c r="A23" s="4" t="s">
        <v>23</v>
      </c>
      <c r="B23" s="11" t="s">
        <v>87</v>
      </c>
      <c r="C23" s="9" t="s">
        <v>0</v>
      </c>
      <c r="D23" s="12">
        <v>24</v>
      </c>
      <c r="E23" s="10">
        <v>0</v>
      </c>
      <c r="F23" s="10">
        <f t="shared" si="0"/>
        <v>0</v>
      </c>
      <c r="G23" s="3"/>
      <c r="H23" s="3"/>
    </row>
    <row r="24" spans="1:8" ht="18.75" x14ac:dyDescent="0.2">
      <c r="A24" s="4" t="s">
        <v>24</v>
      </c>
      <c r="B24" s="11" t="s">
        <v>54</v>
      </c>
      <c r="C24" s="9" t="s">
        <v>0</v>
      </c>
      <c r="D24" s="12">
        <v>35</v>
      </c>
      <c r="E24" s="10">
        <v>0</v>
      </c>
      <c r="F24" s="10">
        <f t="shared" si="0"/>
        <v>0</v>
      </c>
      <c r="G24" s="3"/>
      <c r="H24" s="3"/>
    </row>
    <row r="25" spans="1:8" ht="18.75" x14ac:dyDescent="0.2">
      <c r="A25" s="4" t="s">
        <v>25</v>
      </c>
      <c r="B25" s="11" t="s">
        <v>55</v>
      </c>
      <c r="C25" s="9" t="s">
        <v>0</v>
      </c>
      <c r="D25" s="12">
        <v>57</v>
      </c>
      <c r="E25" s="10">
        <v>0</v>
      </c>
      <c r="F25" s="10">
        <f t="shared" si="0"/>
        <v>0</v>
      </c>
      <c r="G25" s="3"/>
      <c r="H25" s="3"/>
    </row>
    <row r="26" spans="1:8" ht="18.75" x14ac:dyDescent="0.2">
      <c r="A26" s="4" t="s">
        <v>26</v>
      </c>
      <c r="B26" s="11" t="s">
        <v>56</v>
      </c>
      <c r="C26" s="9" t="s">
        <v>0</v>
      </c>
      <c r="D26" s="12">
        <v>38</v>
      </c>
      <c r="E26" s="10">
        <v>0</v>
      </c>
      <c r="F26" s="10">
        <f t="shared" si="0"/>
        <v>0</v>
      </c>
      <c r="G26" s="3"/>
      <c r="H26" s="3"/>
    </row>
    <row r="27" spans="1:8" ht="18.75" x14ac:dyDescent="0.2">
      <c r="A27" s="4" t="s">
        <v>27</v>
      </c>
      <c r="B27" s="11" t="s">
        <v>57</v>
      </c>
      <c r="C27" s="9" t="s">
        <v>0</v>
      </c>
      <c r="D27" s="12">
        <v>41</v>
      </c>
      <c r="E27" s="10">
        <v>0</v>
      </c>
      <c r="F27" s="10">
        <f t="shared" si="0"/>
        <v>0</v>
      </c>
      <c r="G27" s="3"/>
      <c r="H27" s="3"/>
    </row>
    <row r="28" spans="1:8" ht="18.75" x14ac:dyDescent="0.2">
      <c r="A28" s="4" t="s">
        <v>28</v>
      </c>
      <c r="B28" s="11" t="s">
        <v>58</v>
      </c>
      <c r="C28" s="9" t="s">
        <v>0</v>
      </c>
      <c r="D28" s="12">
        <v>33</v>
      </c>
      <c r="E28" s="10">
        <v>0</v>
      </c>
      <c r="F28" s="10">
        <f t="shared" si="0"/>
        <v>0</v>
      </c>
      <c r="G28" s="3"/>
      <c r="H28" s="3"/>
    </row>
    <row r="29" spans="1:8" ht="18.75" x14ac:dyDescent="0.2">
      <c r="A29" s="4" t="s">
        <v>29</v>
      </c>
      <c r="B29" s="11" t="s">
        <v>89</v>
      </c>
      <c r="C29" s="9" t="s">
        <v>0</v>
      </c>
      <c r="D29" s="12">
        <v>3</v>
      </c>
      <c r="E29" s="10">
        <v>0</v>
      </c>
      <c r="F29" s="10">
        <f t="shared" si="0"/>
        <v>0</v>
      </c>
      <c r="G29" s="3"/>
      <c r="H29" s="3"/>
    </row>
    <row r="30" spans="1:8" ht="18.75" x14ac:dyDescent="0.2">
      <c r="A30" s="4" t="s">
        <v>30</v>
      </c>
      <c r="B30" s="11" t="s">
        <v>88</v>
      </c>
      <c r="C30" s="9" t="s">
        <v>0</v>
      </c>
      <c r="D30" s="12">
        <v>22</v>
      </c>
      <c r="E30" s="10">
        <v>0</v>
      </c>
      <c r="F30" s="10">
        <f t="shared" si="0"/>
        <v>0</v>
      </c>
      <c r="G30" s="3"/>
      <c r="H30" s="3"/>
    </row>
    <row r="31" spans="1:8" ht="30" x14ac:dyDescent="0.2">
      <c r="A31" s="4" t="s">
        <v>31</v>
      </c>
      <c r="B31" s="11" t="s">
        <v>59</v>
      </c>
      <c r="C31" s="9" t="s">
        <v>0</v>
      </c>
      <c r="D31" s="12">
        <v>10</v>
      </c>
      <c r="E31" s="10">
        <v>0</v>
      </c>
      <c r="F31" s="10">
        <f t="shared" si="0"/>
        <v>0</v>
      </c>
      <c r="G31" s="3"/>
      <c r="H31" s="3"/>
    </row>
    <row r="32" spans="1:8" ht="18.75" x14ac:dyDescent="0.2">
      <c r="A32" s="4" t="s">
        <v>32</v>
      </c>
      <c r="B32" s="11" t="s">
        <v>90</v>
      </c>
      <c r="C32" s="9" t="s">
        <v>0</v>
      </c>
      <c r="D32" s="12">
        <v>10</v>
      </c>
      <c r="E32" s="10">
        <v>0</v>
      </c>
      <c r="F32" s="10">
        <f t="shared" si="0"/>
        <v>0</v>
      </c>
      <c r="G32" s="3"/>
      <c r="H32" s="3"/>
    </row>
    <row r="33" spans="1:8" ht="18.75" x14ac:dyDescent="0.2">
      <c r="A33" s="4" t="s">
        <v>33</v>
      </c>
      <c r="B33" s="11" t="s">
        <v>91</v>
      </c>
      <c r="C33" s="9" t="s">
        <v>0</v>
      </c>
      <c r="D33" s="12">
        <v>1</v>
      </c>
      <c r="E33" s="10">
        <v>0</v>
      </c>
      <c r="F33" s="10">
        <f t="shared" si="0"/>
        <v>0</v>
      </c>
      <c r="G33" s="3"/>
      <c r="H33" s="3"/>
    </row>
    <row r="34" spans="1:8" ht="30" x14ac:dyDescent="0.2">
      <c r="A34" s="4" t="s">
        <v>34</v>
      </c>
      <c r="B34" s="11" t="s">
        <v>60</v>
      </c>
      <c r="C34" s="9" t="s">
        <v>0</v>
      </c>
      <c r="D34" s="12">
        <v>2</v>
      </c>
      <c r="E34" s="10">
        <v>0</v>
      </c>
      <c r="F34" s="10">
        <f t="shared" si="0"/>
        <v>0</v>
      </c>
      <c r="G34" s="3"/>
      <c r="H34" s="3"/>
    </row>
    <row r="35" spans="1:8" ht="30" x14ac:dyDescent="0.2">
      <c r="A35" s="4" t="s">
        <v>35</v>
      </c>
      <c r="B35" s="11" t="s">
        <v>61</v>
      </c>
      <c r="C35" s="9" t="s">
        <v>0</v>
      </c>
      <c r="D35" s="12">
        <v>2</v>
      </c>
      <c r="E35" s="10">
        <v>0</v>
      </c>
      <c r="F35" s="10">
        <f t="shared" si="0"/>
        <v>0</v>
      </c>
      <c r="G35" s="3"/>
      <c r="H35" s="3"/>
    </row>
    <row r="36" spans="1:8" ht="18.75" x14ac:dyDescent="0.2">
      <c r="A36" s="4" t="s">
        <v>36</v>
      </c>
      <c r="B36" s="11" t="s">
        <v>62</v>
      </c>
      <c r="C36" s="9" t="s">
        <v>0</v>
      </c>
      <c r="D36" s="12">
        <v>1</v>
      </c>
      <c r="E36" s="10">
        <v>0</v>
      </c>
      <c r="F36" s="10">
        <f t="shared" si="0"/>
        <v>0</v>
      </c>
      <c r="G36" s="3"/>
      <c r="H36" s="3"/>
    </row>
    <row r="37" spans="1:8" ht="60" x14ac:dyDescent="0.2">
      <c r="A37" s="4" t="s">
        <v>37</v>
      </c>
      <c r="B37" s="11" t="s">
        <v>92</v>
      </c>
      <c r="C37" s="9" t="s">
        <v>0</v>
      </c>
      <c r="D37" s="12">
        <v>2</v>
      </c>
      <c r="E37" s="10">
        <v>0</v>
      </c>
      <c r="F37" s="10">
        <f t="shared" si="0"/>
        <v>0</v>
      </c>
      <c r="G37" s="3"/>
      <c r="H37" s="3"/>
    </row>
    <row r="38" spans="1:8" ht="30" x14ac:dyDescent="0.2">
      <c r="A38" s="4" t="s">
        <v>38</v>
      </c>
      <c r="B38" s="11" t="s">
        <v>63</v>
      </c>
      <c r="C38" s="9" t="s">
        <v>75</v>
      </c>
      <c r="D38" s="12">
        <v>10</v>
      </c>
      <c r="E38" s="10">
        <v>0</v>
      </c>
      <c r="F38" s="10">
        <f t="shared" si="0"/>
        <v>0</v>
      </c>
      <c r="G38" s="3"/>
      <c r="H38" s="3"/>
    </row>
    <row r="39" spans="1:8" ht="18.75" x14ac:dyDescent="0.2">
      <c r="A39" s="4" t="s">
        <v>39</v>
      </c>
      <c r="B39" s="11" t="s">
        <v>64</v>
      </c>
      <c r="C39" s="9" t="s">
        <v>75</v>
      </c>
      <c r="D39" s="12">
        <v>10</v>
      </c>
      <c r="E39" s="10">
        <v>0</v>
      </c>
      <c r="F39" s="10">
        <f t="shared" si="0"/>
        <v>0</v>
      </c>
      <c r="G39" s="3"/>
      <c r="H39" s="3"/>
    </row>
    <row r="40" spans="1:8" ht="18.75" x14ac:dyDescent="0.2">
      <c r="A40" s="4" t="s">
        <v>40</v>
      </c>
      <c r="B40" s="11" t="s">
        <v>65</v>
      </c>
      <c r="C40" s="9" t="s">
        <v>75</v>
      </c>
      <c r="D40" s="12">
        <v>10</v>
      </c>
      <c r="E40" s="10">
        <v>0</v>
      </c>
      <c r="F40" s="10">
        <f t="shared" si="0"/>
        <v>0</v>
      </c>
      <c r="G40" s="3"/>
      <c r="H40" s="3"/>
    </row>
    <row r="41" spans="1:8" ht="18.75" x14ac:dyDescent="0.2">
      <c r="A41" s="4" t="s">
        <v>41</v>
      </c>
      <c r="B41" s="11" t="s">
        <v>66</v>
      </c>
      <c r="C41" s="9" t="s">
        <v>0</v>
      </c>
      <c r="D41" s="12">
        <v>10</v>
      </c>
      <c r="E41" s="10">
        <v>0</v>
      </c>
      <c r="F41" s="10">
        <f t="shared" si="0"/>
        <v>0</v>
      </c>
      <c r="G41" s="3"/>
      <c r="H41" s="3"/>
    </row>
    <row r="42" spans="1:8" ht="18.75" x14ac:dyDescent="0.2">
      <c r="A42" s="4" t="s">
        <v>42</v>
      </c>
      <c r="B42" s="11" t="s">
        <v>67</v>
      </c>
      <c r="C42" s="9" t="s">
        <v>0</v>
      </c>
      <c r="D42" s="12">
        <v>10</v>
      </c>
      <c r="E42" s="10">
        <v>0</v>
      </c>
      <c r="F42" s="10">
        <f t="shared" si="0"/>
        <v>0</v>
      </c>
      <c r="G42" s="3"/>
      <c r="H42" s="3"/>
    </row>
    <row r="43" spans="1:8" ht="30" x14ac:dyDescent="0.2">
      <c r="A43" s="4" t="s">
        <v>43</v>
      </c>
      <c r="B43" s="11" t="s">
        <v>68</v>
      </c>
      <c r="C43" s="9" t="s">
        <v>0</v>
      </c>
      <c r="D43" s="12">
        <v>20</v>
      </c>
      <c r="E43" s="10">
        <v>0</v>
      </c>
      <c r="F43" s="10">
        <f t="shared" si="0"/>
        <v>0</v>
      </c>
      <c r="G43" s="3"/>
      <c r="H43" s="3"/>
    </row>
    <row r="44" spans="1:8" ht="30" x14ac:dyDescent="0.2">
      <c r="A44" s="4" t="s">
        <v>44</v>
      </c>
      <c r="B44" s="11" t="s">
        <v>69</v>
      </c>
      <c r="C44" s="9" t="s">
        <v>0</v>
      </c>
      <c r="D44" s="12">
        <v>20</v>
      </c>
      <c r="E44" s="10">
        <v>0</v>
      </c>
      <c r="F44" s="10">
        <f t="shared" si="0"/>
        <v>0</v>
      </c>
      <c r="G44" s="3"/>
      <c r="H44" s="3"/>
    </row>
    <row r="45" spans="1:8" ht="30" x14ac:dyDescent="0.2">
      <c r="A45" s="4" t="s">
        <v>45</v>
      </c>
      <c r="B45" s="11" t="s">
        <v>70</v>
      </c>
      <c r="C45" s="9" t="s">
        <v>0</v>
      </c>
      <c r="D45" s="12">
        <v>20</v>
      </c>
      <c r="E45" s="10">
        <v>0</v>
      </c>
      <c r="F45" s="10">
        <f t="shared" si="0"/>
        <v>0</v>
      </c>
      <c r="G45" s="3"/>
      <c r="H45" s="3"/>
    </row>
    <row r="46" spans="1:8" ht="30.75" thickBot="1" x14ac:dyDescent="0.25">
      <c r="A46" s="4" t="s">
        <v>46</v>
      </c>
      <c r="B46" s="11" t="s">
        <v>71</v>
      </c>
      <c r="C46" s="9" t="s">
        <v>0</v>
      </c>
      <c r="D46" s="12">
        <v>20</v>
      </c>
      <c r="E46" s="10">
        <v>0</v>
      </c>
      <c r="F46" s="10">
        <f t="shared" si="0"/>
        <v>0</v>
      </c>
      <c r="G46" s="3"/>
      <c r="H46" s="3"/>
    </row>
    <row r="47" spans="1:8" ht="10.5" customHeight="1" x14ac:dyDescent="0.2">
      <c r="A47" s="83" t="s">
        <v>72</v>
      </c>
      <c r="B47" s="84"/>
      <c r="C47" s="84"/>
      <c r="D47" s="84"/>
      <c r="E47" s="85"/>
      <c r="F47" s="89">
        <f>SUM(F5:F46)</f>
        <v>0</v>
      </c>
      <c r="G47" s="3"/>
      <c r="H47" s="3"/>
    </row>
    <row r="48" spans="1:8" ht="29.25" customHeight="1" thickBot="1" x14ac:dyDescent="0.25">
      <c r="A48" s="86"/>
      <c r="B48" s="87"/>
      <c r="C48" s="87"/>
      <c r="D48" s="87"/>
      <c r="E48" s="88"/>
      <c r="F48" s="90"/>
    </row>
    <row r="49" spans="1:6" x14ac:dyDescent="0.2">
      <c r="A49" s="81" t="s">
        <v>199</v>
      </c>
      <c r="B49" s="81"/>
      <c r="C49" s="81"/>
      <c r="D49" s="81"/>
      <c r="E49" s="81"/>
      <c r="F49" s="81"/>
    </row>
    <row r="50" spans="1:6" x14ac:dyDescent="0.2">
      <c r="A50" s="82"/>
      <c r="B50" s="82"/>
      <c r="C50" s="82"/>
      <c r="D50" s="82"/>
      <c r="E50" s="82"/>
      <c r="F50" s="82"/>
    </row>
    <row r="51" spans="1:6" x14ac:dyDescent="0.2">
      <c r="A51" s="82"/>
      <c r="B51" s="82"/>
      <c r="C51" s="82"/>
      <c r="D51" s="82"/>
      <c r="E51" s="82"/>
      <c r="F51" s="82"/>
    </row>
    <row r="52" spans="1:6" x14ac:dyDescent="0.2">
      <c r="A52" s="82"/>
      <c r="B52" s="82"/>
      <c r="C52" s="82"/>
      <c r="D52" s="82"/>
      <c r="E52" s="82"/>
      <c r="F52" s="82"/>
    </row>
    <row r="53" spans="1:6" x14ac:dyDescent="0.2">
      <c r="A53" s="82"/>
      <c r="B53" s="82"/>
      <c r="C53" s="82"/>
      <c r="D53" s="82"/>
      <c r="E53" s="82"/>
      <c r="F53" s="82"/>
    </row>
    <row r="54" spans="1:6" x14ac:dyDescent="0.2">
      <c r="A54" s="82"/>
      <c r="B54" s="82"/>
      <c r="C54" s="82"/>
      <c r="D54" s="82"/>
      <c r="E54" s="82"/>
      <c r="F54" s="82"/>
    </row>
    <row r="55" spans="1:6" x14ac:dyDescent="0.2">
      <c r="A55" s="82"/>
      <c r="B55" s="82"/>
      <c r="C55" s="82"/>
      <c r="D55" s="82"/>
      <c r="E55" s="82"/>
      <c r="F55" s="82"/>
    </row>
    <row r="56" spans="1:6" x14ac:dyDescent="0.2">
      <c r="A56" s="82"/>
      <c r="B56" s="82"/>
      <c r="C56" s="82"/>
      <c r="D56" s="82"/>
      <c r="E56" s="82"/>
      <c r="F56" s="82"/>
    </row>
    <row r="57" spans="1:6" x14ac:dyDescent="0.2">
      <c r="A57" s="82"/>
      <c r="B57" s="82"/>
      <c r="C57" s="82"/>
      <c r="D57" s="82"/>
      <c r="E57" s="82"/>
      <c r="F57" s="82"/>
    </row>
    <row r="58" spans="1:6" x14ac:dyDescent="0.2">
      <c r="A58" s="82"/>
      <c r="B58" s="82"/>
      <c r="C58" s="82"/>
      <c r="D58" s="82"/>
      <c r="E58" s="82"/>
      <c r="F58" s="82"/>
    </row>
    <row r="59" spans="1:6" x14ac:dyDescent="0.2">
      <c r="A59" s="82"/>
      <c r="B59" s="82"/>
      <c r="C59" s="82"/>
      <c r="D59" s="82"/>
      <c r="E59" s="82"/>
      <c r="F59" s="82"/>
    </row>
    <row r="60" spans="1:6" ht="12" customHeight="1" x14ac:dyDescent="0.2">
      <c r="A60" s="82"/>
      <c r="B60" s="82"/>
      <c r="C60" s="82"/>
      <c r="D60" s="82"/>
      <c r="E60" s="82"/>
      <c r="F60" s="82"/>
    </row>
    <row r="61" spans="1:6" hidden="1" x14ac:dyDescent="0.2">
      <c r="A61" s="82"/>
      <c r="B61" s="82"/>
      <c r="C61" s="82"/>
      <c r="D61" s="82"/>
      <c r="E61" s="82"/>
      <c r="F61" s="82"/>
    </row>
    <row r="62" spans="1:6" hidden="1" x14ac:dyDescent="0.2">
      <c r="A62" s="82"/>
      <c r="B62" s="82"/>
      <c r="C62" s="82"/>
      <c r="D62" s="82"/>
      <c r="E62" s="82"/>
      <c r="F62" s="82"/>
    </row>
    <row r="63" spans="1:6" hidden="1" x14ac:dyDescent="0.2">
      <c r="A63" s="82"/>
      <c r="B63" s="82"/>
      <c r="C63" s="82"/>
      <c r="D63" s="82"/>
      <c r="E63" s="82"/>
      <c r="F63" s="82"/>
    </row>
    <row r="64" spans="1:6" hidden="1" x14ac:dyDescent="0.2">
      <c r="A64" s="82"/>
      <c r="B64" s="82"/>
      <c r="C64" s="82"/>
      <c r="D64" s="82"/>
      <c r="E64" s="82"/>
      <c r="F64" s="82"/>
    </row>
    <row r="65" spans="1:6" hidden="1" x14ac:dyDescent="0.2">
      <c r="A65" s="82"/>
      <c r="B65" s="82"/>
      <c r="C65" s="82"/>
      <c r="D65" s="82"/>
      <c r="E65" s="82"/>
      <c r="F65" s="82"/>
    </row>
  </sheetData>
  <mergeCells count="6">
    <mergeCell ref="E1:F1"/>
    <mergeCell ref="A1:C1"/>
    <mergeCell ref="A49:F65"/>
    <mergeCell ref="A47:E48"/>
    <mergeCell ref="F47:F48"/>
    <mergeCell ref="A2:F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43"/>
  <sheetViews>
    <sheetView workbookViewId="0">
      <selection activeCell="B5" sqref="B5"/>
    </sheetView>
  </sheetViews>
  <sheetFormatPr defaultRowHeight="15" x14ac:dyDescent="0.25"/>
  <cols>
    <col min="1" max="1" width="5" customWidth="1"/>
    <col min="2" max="2" width="57.28515625" customWidth="1"/>
    <col min="4" max="4" width="12" customWidth="1"/>
    <col min="5" max="5" width="20.28515625" customWidth="1"/>
    <col min="6" max="6" width="23.28515625" customWidth="1"/>
  </cols>
  <sheetData>
    <row r="1" spans="1:6" x14ac:dyDescent="0.25">
      <c r="A1" s="80" t="s">
        <v>73</v>
      </c>
      <c r="B1" s="80"/>
      <c r="C1" s="80"/>
      <c r="D1" s="2"/>
      <c r="E1" s="79" t="s">
        <v>74</v>
      </c>
      <c r="F1" s="79"/>
    </row>
    <row r="2" spans="1:6" ht="51.75" customHeight="1" thickBot="1" x14ac:dyDescent="0.3">
      <c r="A2" s="91" t="s">
        <v>313</v>
      </c>
      <c r="B2" s="91"/>
      <c r="C2" s="91"/>
      <c r="D2" s="91"/>
      <c r="E2" s="91"/>
      <c r="F2" s="91"/>
    </row>
    <row r="3" spans="1:6" ht="77.25" customHeight="1" x14ac:dyDescent="0.25">
      <c r="A3" s="7" t="s">
        <v>1</v>
      </c>
      <c r="B3" s="8" t="s">
        <v>2</v>
      </c>
      <c r="C3" s="8" t="s">
        <v>299</v>
      </c>
      <c r="D3" s="8" t="s">
        <v>4</v>
      </c>
      <c r="E3" s="8" t="s">
        <v>94</v>
      </c>
      <c r="F3" s="8" t="s">
        <v>95</v>
      </c>
    </row>
    <row r="4" spans="1:6" ht="15.75" thickBot="1" x14ac:dyDescent="0.3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6" ht="18.75" x14ac:dyDescent="0.25">
      <c r="A5" s="4" t="s">
        <v>5</v>
      </c>
      <c r="B5" s="73" t="s">
        <v>314</v>
      </c>
      <c r="C5" s="19" t="s">
        <v>0</v>
      </c>
      <c r="D5" s="17">
        <v>100</v>
      </c>
      <c r="E5" s="10">
        <v>0</v>
      </c>
      <c r="F5" s="10">
        <f t="shared" ref="F5:F24" si="0">PRODUCT(D5,E5)</f>
        <v>0</v>
      </c>
    </row>
    <row r="6" spans="1:6" ht="30" x14ac:dyDescent="0.25">
      <c r="A6" s="4" t="s">
        <v>6</v>
      </c>
      <c r="B6" s="14" t="s">
        <v>96</v>
      </c>
      <c r="C6" s="19" t="s">
        <v>75</v>
      </c>
      <c r="D6" s="17">
        <v>50</v>
      </c>
      <c r="E6" s="10">
        <v>0</v>
      </c>
      <c r="F6" s="10">
        <f t="shared" si="0"/>
        <v>0</v>
      </c>
    </row>
    <row r="7" spans="1:6" ht="18.75" x14ac:dyDescent="0.25">
      <c r="A7" s="4" t="s">
        <v>7</v>
      </c>
      <c r="B7" s="14" t="s">
        <v>97</v>
      </c>
      <c r="C7" s="19" t="s">
        <v>75</v>
      </c>
      <c r="D7" s="17">
        <v>50</v>
      </c>
      <c r="E7" s="10">
        <v>0</v>
      </c>
      <c r="F7" s="10">
        <f t="shared" si="0"/>
        <v>0</v>
      </c>
    </row>
    <row r="8" spans="1:6" ht="18.75" x14ac:dyDescent="0.25">
      <c r="A8" s="4" t="s">
        <v>8</v>
      </c>
      <c r="B8" s="14" t="s">
        <v>98</v>
      </c>
      <c r="C8" s="19" t="s">
        <v>75</v>
      </c>
      <c r="D8" s="17">
        <v>50</v>
      </c>
      <c r="E8" s="10">
        <v>0</v>
      </c>
      <c r="F8" s="10">
        <f t="shared" si="0"/>
        <v>0</v>
      </c>
    </row>
    <row r="9" spans="1:6" ht="18.75" x14ac:dyDescent="0.25">
      <c r="A9" s="4" t="s">
        <v>9</v>
      </c>
      <c r="B9" s="14" t="s">
        <v>99</v>
      </c>
      <c r="C9" s="19" t="s">
        <v>75</v>
      </c>
      <c r="D9" s="17">
        <v>25</v>
      </c>
      <c r="E9" s="10">
        <v>0</v>
      </c>
      <c r="F9" s="10">
        <f t="shared" si="0"/>
        <v>0</v>
      </c>
    </row>
    <row r="10" spans="1:6" ht="18.75" x14ac:dyDescent="0.25">
      <c r="A10" s="4" t="s">
        <v>10</v>
      </c>
      <c r="B10" s="14" t="s">
        <v>100</v>
      </c>
      <c r="C10" s="19" t="s">
        <v>75</v>
      </c>
      <c r="D10" s="17">
        <v>25</v>
      </c>
      <c r="E10" s="10">
        <v>0</v>
      </c>
      <c r="F10" s="10">
        <f t="shared" si="0"/>
        <v>0</v>
      </c>
    </row>
    <row r="11" spans="1:6" ht="18.75" x14ac:dyDescent="0.25">
      <c r="A11" s="4" t="s">
        <v>11</v>
      </c>
      <c r="B11" s="14" t="s">
        <v>101</v>
      </c>
      <c r="C11" s="19" t="s">
        <v>75</v>
      </c>
      <c r="D11" s="17">
        <v>50</v>
      </c>
      <c r="E11" s="10">
        <v>0</v>
      </c>
      <c r="F11" s="10">
        <f t="shared" si="0"/>
        <v>0</v>
      </c>
    </row>
    <row r="12" spans="1:6" ht="18.75" x14ac:dyDescent="0.25">
      <c r="A12" s="4" t="s">
        <v>12</v>
      </c>
      <c r="B12" s="14" t="s">
        <v>102</v>
      </c>
      <c r="C12" s="19" t="s">
        <v>0</v>
      </c>
      <c r="D12" s="17">
        <v>5</v>
      </c>
      <c r="E12" s="10">
        <v>0</v>
      </c>
      <c r="F12" s="10">
        <f t="shared" si="0"/>
        <v>0</v>
      </c>
    </row>
    <row r="13" spans="1:6" ht="18.75" x14ac:dyDescent="0.3">
      <c r="A13" s="4" t="s">
        <v>13</v>
      </c>
      <c r="B13" s="15" t="s">
        <v>103</v>
      </c>
      <c r="C13" s="16" t="s">
        <v>0</v>
      </c>
      <c r="D13" s="18">
        <v>10</v>
      </c>
      <c r="E13" s="10">
        <v>0</v>
      </c>
      <c r="F13" s="10">
        <f t="shared" si="0"/>
        <v>0</v>
      </c>
    </row>
    <row r="14" spans="1:6" ht="18.75" x14ac:dyDescent="0.3">
      <c r="A14" s="4" t="s">
        <v>14</v>
      </c>
      <c r="B14" s="15" t="s">
        <v>104</v>
      </c>
      <c r="C14" s="16" t="s">
        <v>0</v>
      </c>
      <c r="D14" s="18">
        <v>10</v>
      </c>
      <c r="E14" s="10">
        <v>0</v>
      </c>
      <c r="F14" s="10">
        <f t="shared" si="0"/>
        <v>0</v>
      </c>
    </row>
    <row r="15" spans="1:6" ht="18.75" x14ac:dyDescent="0.3">
      <c r="A15" s="4" t="s">
        <v>15</v>
      </c>
      <c r="B15" s="15" t="s">
        <v>105</v>
      </c>
      <c r="C15" s="16" t="s">
        <v>0</v>
      </c>
      <c r="D15" s="18">
        <v>10</v>
      </c>
      <c r="E15" s="10">
        <v>0</v>
      </c>
      <c r="F15" s="10">
        <f t="shared" si="0"/>
        <v>0</v>
      </c>
    </row>
    <row r="16" spans="1:6" ht="18.75" x14ac:dyDescent="0.3">
      <c r="A16" s="4" t="s">
        <v>16</v>
      </c>
      <c r="B16" s="15" t="s">
        <v>106</v>
      </c>
      <c r="C16" s="16" t="s">
        <v>0</v>
      </c>
      <c r="D16" s="18">
        <v>10</v>
      </c>
      <c r="E16" s="10">
        <v>0</v>
      </c>
      <c r="F16" s="10">
        <f t="shared" si="0"/>
        <v>0</v>
      </c>
    </row>
    <row r="17" spans="1:6" ht="18.75" x14ac:dyDescent="0.3">
      <c r="A17" s="4" t="s">
        <v>17</v>
      </c>
      <c r="B17" s="15" t="s">
        <v>107</v>
      </c>
      <c r="C17" s="16" t="s">
        <v>0</v>
      </c>
      <c r="D17" s="18">
        <v>10</v>
      </c>
      <c r="E17" s="10">
        <v>0</v>
      </c>
      <c r="F17" s="10">
        <f t="shared" si="0"/>
        <v>0</v>
      </c>
    </row>
    <row r="18" spans="1:6" ht="30" x14ac:dyDescent="0.25">
      <c r="A18" s="4" t="s">
        <v>18</v>
      </c>
      <c r="B18" s="14" t="s">
        <v>195</v>
      </c>
      <c r="C18" s="19" t="s">
        <v>47</v>
      </c>
      <c r="D18" s="17">
        <v>10</v>
      </c>
      <c r="E18" s="10">
        <v>0</v>
      </c>
      <c r="F18" s="10">
        <f t="shared" si="0"/>
        <v>0</v>
      </c>
    </row>
    <row r="19" spans="1:6" ht="30" x14ac:dyDescent="0.25">
      <c r="A19" s="4" t="s">
        <v>19</v>
      </c>
      <c r="B19" s="14" t="s">
        <v>196</v>
      </c>
      <c r="C19" s="19" t="s">
        <v>47</v>
      </c>
      <c r="D19" s="17">
        <v>3</v>
      </c>
      <c r="E19" s="10">
        <v>0</v>
      </c>
      <c r="F19" s="10">
        <f t="shared" si="0"/>
        <v>0</v>
      </c>
    </row>
    <row r="20" spans="1:6" ht="30" x14ac:dyDescent="0.25">
      <c r="A20" s="4" t="s">
        <v>20</v>
      </c>
      <c r="B20" s="14" t="s">
        <v>197</v>
      </c>
      <c r="C20" s="19" t="s">
        <v>47</v>
      </c>
      <c r="D20" s="17">
        <v>10</v>
      </c>
      <c r="E20" s="10">
        <v>0</v>
      </c>
      <c r="F20" s="10">
        <f t="shared" si="0"/>
        <v>0</v>
      </c>
    </row>
    <row r="21" spans="1:6" ht="18.75" x14ac:dyDescent="0.25">
      <c r="A21" s="4" t="s">
        <v>21</v>
      </c>
      <c r="B21" s="14" t="s">
        <v>194</v>
      </c>
      <c r="C21" s="19" t="s">
        <v>0</v>
      </c>
      <c r="D21" s="17">
        <v>100</v>
      </c>
      <c r="E21" s="10">
        <v>0</v>
      </c>
      <c r="F21" s="10">
        <f t="shared" si="0"/>
        <v>0</v>
      </c>
    </row>
    <row r="22" spans="1:6" ht="18.75" x14ac:dyDescent="0.25">
      <c r="A22" s="72" t="s">
        <v>22</v>
      </c>
      <c r="B22" s="14" t="s">
        <v>108</v>
      </c>
      <c r="C22" s="19" t="s">
        <v>0</v>
      </c>
      <c r="D22" s="17">
        <v>20</v>
      </c>
      <c r="E22" s="10">
        <v>0</v>
      </c>
      <c r="F22" s="10">
        <f t="shared" si="0"/>
        <v>0</v>
      </c>
    </row>
    <row r="23" spans="1:6" ht="18.75" x14ac:dyDescent="0.25">
      <c r="A23" s="72" t="s">
        <v>23</v>
      </c>
      <c r="B23" s="14" t="s">
        <v>109</v>
      </c>
      <c r="C23" s="19" t="s">
        <v>0</v>
      </c>
      <c r="D23" s="17">
        <v>20</v>
      </c>
      <c r="E23" s="10">
        <v>0</v>
      </c>
      <c r="F23" s="10">
        <f t="shared" si="0"/>
        <v>0</v>
      </c>
    </row>
    <row r="24" spans="1:6" ht="19.5" thickBot="1" x14ac:dyDescent="0.3">
      <c r="A24" s="72" t="s">
        <v>24</v>
      </c>
      <c r="B24" s="14" t="s">
        <v>110</v>
      </c>
      <c r="C24" s="19" t="s">
        <v>111</v>
      </c>
      <c r="D24" s="17">
        <v>2</v>
      </c>
      <c r="E24" s="10">
        <v>0</v>
      </c>
      <c r="F24" s="10">
        <f t="shared" si="0"/>
        <v>0</v>
      </c>
    </row>
    <row r="25" spans="1:6" x14ac:dyDescent="0.25">
      <c r="A25" s="83" t="s">
        <v>112</v>
      </c>
      <c r="B25" s="84"/>
      <c r="C25" s="84"/>
      <c r="D25" s="84"/>
      <c r="E25" s="85"/>
      <c r="F25" s="89">
        <f>SUM(F5:F24)</f>
        <v>0</v>
      </c>
    </row>
    <row r="26" spans="1:6" ht="15.75" thickBot="1" x14ac:dyDescent="0.3">
      <c r="A26" s="86"/>
      <c r="B26" s="87"/>
      <c r="C26" s="87"/>
      <c r="D26" s="87"/>
      <c r="E26" s="88"/>
      <c r="F26" s="90"/>
    </row>
    <row r="27" spans="1:6" ht="9" customHeight="1" x14ac:dyDescent="0.25">
      <c r="A27" s="81" t="s">
        <v>198</v>
      </c>
      <c r="B27" s="81"/>
      <c r="C27" s="81"/>
      <c r="D27" s="81"/>
      <c r="E27" s="81"/>
      <c r="F27" s="81"/>
    </row>
    <row r="28" spans="1:6" ht="1.5" hidden="1" customHeight="1" x14ac:dyDescent="0.25">
      <c r="A28" s="82"/>
      <c r="B28" s="82"/>
      <c r="C28" s="82"/>
      <c r="D28" s="82"/>
      <c r="E28" s="82"/>
      <c r="F28" s="82"/>
    </row>
    <row r="29" spans="1:6" hidden="1" x14ac:dyDescent="0.25">
      <c r="A29" s="82"/>
      <c r="B29" s="82"/>
      <c r="C29" s="82"/>
      <c r="D29" s="82"/>
      <c r="E29" s="82"/>
      <c r="F29" s="82"/>
    </row>
    <row r="30" spans="1:6" hidden="1" x14ac:dyDescent="0.25">
      <c r="A30" s="82"/>
      <c r="B30" s="82"/>
      <c r="C30" s="82"/>
      <c r="D30" s="82"/>
      <c r="E30" s="82"/>
      <c r="F30" s="82"/>
    </row>
    <row r="31" spans="1:6" hidden="1" x14ac:dyDescent="0.25">
      <c r="A31" s="82"/>
      <c r="B31" s="82"/>
      <c r="C31" s="82"/>
      <c r="D31" s="82"/>
      <c r="E31" s="82"/>
      <c r="F31" s="82"/>
    </row>
    <row r="32" spans="1:6" x14ac:dyDescent="0.25">
      <c r="A32" s="82"/>
      <c r="B32" s="82"/>
      <c r="C32" s="82"/>
      <c r="D32" s="82"/>
      <c r="E32" s="82"/>
      <c r="F32" s="82"/>
    </row>
    <row r="33" spans="1:6" x14ac:dyDescent="0.25">
      <c r="A33" s="82"/>
      <c r="B33" s="82"/>
      <c r="C33" s="82"/>
      <c r="D33" s="82"/>
      <c r="E33" s="82"/>
      <c r="F33" s="82"/>
    </row>
    <row r="34" spans="1:6" x14ac:dyDescent="0.25">
      <c r="A34" s="82"/>
      <c r="B34" s="82"/>
      <c r="C34" s="82"/>
      <c r="D34" s="82"/>
      <c r="E34" s="82"/>
      <c r="F34" s="82"/>
    </row>
    <row r="35" spans="1:6" x14ac:dyDescent="0.25">
      <c r="A35" s="82"/>
      <c r="B35" s="82"/>
      <c r="C35" s="82"/>
      <c r="D35" s="82"/>
      <c r="E35" s="82"/>
      <c r="F35" s="82"/>
    </row>
    <row r="36" spans="1:6" x14ac:dyDescent="0.25">
      <c r="A36" s="82"/>
      <c r="B36" s="82"/>
      <c r="C36" s="82"/>
      <c r="D36" s="82"/>
      <c r="E36" s="82"/>
      <c r="F36" s="82"/>
    </row>
    <row r="37" spans="1:6" x14ac:dyDescent="0.25">
      <c r="A37" s="82"/>
      <c r="B37" s="82"/>
      <c r="C37" s="82"/>
      <c r="D37" s="82"/>
      <c r="E37" s="82"/>
      <c r="F37" s="82"/>
    </row>
    <row r="38" spans="1:6" x14ac:dyDescent="0.25">
      <c r="A38" s="82"/>
      <c r="B38" s="82"/>
      <c r="C38" s="82"/>
      <c r="D38" s="82"/>
      <c r="E38" s="82"/>
      <c r="F38" s="82"/>
    </row>
    <row r="39" spans="1:6" x14ac:dyDescent="0.25">
      <c r="A39" s="82"/>
      <c r="B39" s="82"/>
      <c r="C39" s="82"/>
      <c r="D39" s="82"/>
      <c r="E39" s="82"/>
      <c r="F39" s="82"/>
    </row>
    <row r="40" spans="1:6" x14ac:dyDescent="0.25">
      <c r="A40" s="82"/>
      <c r="B40" s="82"/>
      <c r="C40" s="82"/>
      <c r="D40" s="82"/>
      <c r="E40" s="82"/>
      <c r="F40" s="82"/>
    </row>
    <row r="41" spans="1:6" x14ac:dyDescent="0.25">
      <c r="A41" s="82"/>
      <c r="B41" s="82"/>
      <c r="C41" s="82"/>
      <c r="D41" s="82"/>
      <c r="E41" s="82"/>
      <c r="F41" s="82"/>
    </row>
    <row r="42" spans="1:6" x14ac:dyDescent="0.25">
      <c r="A42" s="82"/>
      <c r="B42" s="82"/>
      <c r="C42" s="82"/>
      <c r="D42" s="82"/>
      <c r="E42" s="82"/>
      <c r="F42" s="82"/>
    </row>
    <row r="43" spans="1:6" x14ac:dyDescent="0.25">
      <c r="A43" s="82"/>
      <c r="B43" s="82"/>
      <c r="C43" s="82"/>
      <c r="D43" s="82"/>
      <c r="E43" s="82"/>
      <c r="F43" s="82"/>
    </row>
  </sheetData>
  <mergeCells count="6">
    <mergeCell ref="A27:F43"/>
    <mergeCell ref="A1:C1"/>
    <mergeCell ref="E1:F1"/>
    <mergeCell ref="A2:F2"/>
    <mergeCell ref="A25:E26"/>
    <mergeCell ref="F25:F2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25"/>
  <sheetViews>
    <sheetView workbookViewId="0">
      <selection activeCell="F6" sqref="F6"/>
    </sheetView>
  </sheetViews>
  <sheetFormatPr defaultRowHeight="15" x14ac:dyDescent="0.25"/>
  <cols>
    <col min="1" max="1" width="5" customWidth="1"/>
    <col min="2" max="2" width="57.28515625" customWidth="1"/>
    <col min="4" max="4" width="12" customWidth="1"/>
    <col min="5" max="5" width="20.28515625" customWidth="1"/>
    <col min="6" max="6" width="23.28515625" customWidth="1"/>
  </cols>
  <sheetData>
    <row r="1" spans="1:6" x14ac:dyDescent="0.25">
      <c r="A1" s="80" t="s">
        <v>73</v>
      </c>
      <c r="B1" s="80"/>
      <c r="C1" s="80"/>
      <c r="D1" s="2"/>
      <c r="E1" s="79" t="s">
        <v>74</v>
      </c>
      <c r="F1" s="79"/>
    </row>
    <row r="2" spans="1:6" ht="51.75" customHeight="1" thickBot="1" x14ac:dyDescent="0.3">
      <c r="A2" s="91" t="s">
        <v>114</v>
      </c>
      <c r="B2" s="91"/>
      <c r="C2" s="91"/>
      <c r="D2" s="91"/>
      <c r="E2" s="91"/>
      <c r="F2" s="91"/>
    </row>
    <row r="3" spans="1:6" ht="77.2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94</v>
      </c>
      <c r="F3" s="8" t="s">
        <v>95</v>
      </c>
    </row>
    <row r="4" spans="1:6" ht="15.75" thickBot="1" x14ac:dyDescent="0.3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6" ht="24" customHeight="1" x14ac:dyDescent="0.25">
      <c r="A5" s="4" t="s">
        <v>5</v>
      </c>
      <c r="B5" s="14" t="s">
        <v>115</v>
      </c>
      <c r="C5" s="19" t="s">
        <v>0</v>
      </c>
      <c r="D5" s="17">
        <v>11</v>
      </c>
      <c r="E5" s="70">
        <v>0</v>
      </c>
      <c r="F5" s="70">
        <f t="shared" ref="F5:F6" si="0">PRODUCT(D5,E5)</f>
        <v>0</v>
      </c>
    </row>
    <row r="6" spans="1:6" ht="57" customHeight="1" thickBot="1" x14ac:dyDescent="0.3">
      <c r="A6" s="4" t="s">
        <v>6</v>
      </c>
      <c r="B6" s="14" t="s">
        <v>116</v>
      </c>
      <c r="C6" s="19" t="s">
        <v>0</v>
      </c>
      <c r="D6" s="17">
        <v>1</v>
      </c>
      <c r="E6" s="70">
        <v>0</v>
      </c>
      <c r="F6" s="70">
        <f t="shared" si="0"/>
        <v>0</v>
      </c>
    </row>
    <row r="7" spans="1:6" x14ac:dyDescent="0.25">
      <c r="A7" s="83" t="s">
        <v>113</v>
      </c>
      <c r="B7" s="84"/>
      <c r="C7" s="84"/>
      <c r="D7" s="84"/>
      <c r="E7" s="85"/>
      <c r="F7" s="89">
        <f>SUM(F5:F6)</f>
        <v>0</v>
      </c>
    </row>
    <row r="8" spans="1:6" ht="15.75" thickBot="1" x14ac:dyDescent="0.3">
      <c r="A8" s="86"/>
      <c r="B8" s="87"/>
      <c r="C8" s="87"/>
      <c r="D8" s="87"/>
      <c r="E8" s="88"/>
      <c r="F8" s="90"/>
    </row>
    <row r="9" spans="1:6" ht="9" customHeight="1" x14ac:dyDescent="0.25">
      <c r="A9" s="81" t="s">
        <v>93</v>
      </c>
      <c r="B9" s="81"/>
      <c r="C9" s="81"/>
      <c r="D9" s="81"/>
      <c r="E9" s="81"/>
      <c r="F9" s="81"/>
    </row>
    <row r="10" spans="1:6" ht="1.5" hidden="1" customHeight="1" x14ac:dyDescent="0.25">
      <c r="A10" s="82"/>
      <c r="B10" s="82"/>
      <c r="C10" s="82"/>
      <c r="D10" s="82"/>
      <c r="E10" s="82"/>
      <c r="F10" s="82"/>
    </row>
    <row r="11" spans="1:6" hidden="1" x14ac:dyDescent="0.25">
      <c r="A11" s="82"/>
      <c r="B11" s="82"/>
      <c r="C11" s="82"/>
      <c r="D11" s="82"/>
      <c r="E11" s="82"/>
      <c r="F11" s="82"/>
    </row>
    <row r="12" spans="1:6" hidden="1" x14ac:dyDescent="0.25">
      <c r="A12" s="82"/>
      <c r="B12" s="82"/>
      <c r="C12" s="82"/>
      <c r="D12" s="82"/>
      <c r="E12" s="82"/>
      <c r="F12" s="82"/>
    </row>
    <row r="13" spans="1:6" hidden="1" x14ac:dyDescent="0.25">
      <c r="A13" s="82"/>
      <c r="B13" s="82"/>
      <c r="C13" s="82"/>
      <c r="D13" s="82"/>
      <c r="E13" s="82"/>
      <c r="F13" s="82"/>
    </row>
    <row r="14" spans="1:6" x14ac:dyDescent="0.25">
      <c r="A14" s="82"/>
      <c r="B14" s="82"/>
      <c r="C14" s="82"/>
      <c r="D14" s="82"/>
      <c r="E14" s="82"/>
      <c r="F14" s="82"/>
    </row>
    <row r="15" spans="1:6" x14ac:dyDescent="0.25">
      <c r="A15" s="82"/>
      <c r="B15" s="82"/>
      <c r="C15" s="82"/>
      <c r="D15" s="82"/>
      <c r="E15" s="82"/>
      <c r="F15" s="82"/>
    </row>
    <row r="16" spans="1:6" x14ac:dyDescent="0.25">
      <c r="A16" s="82"/>
      <c r="B16" s="82"/>
      <c r="C16" s="82"/>
      <c r="D16" s="82"/>
      <c r="E16" s="82"/>
      <c r="F16" s="82"/>
    </row>
    <row r="17" spans="1:6" x14ac:dyDescent="0.25">
      <c r="A17" s="82"/>
      <c r="B17" s="82"/>
      <c r="C17" s="82"/>
      <c r="D17" s="82"/>
      <c r="E17" s="82"/>
      <c r="F17" s="82"/>
    </row>
    <row r="18" spans="1:6" x14ac:dyDescent="0.25">
      <c r="A18" s="82"/>
      <c r="B18" s="82"/>
      <c r="C18" s="82"/>
      <c r="D18" s="82"/>
      <c r="E18" s="82"/>
      <c r="F18" s="82"/>
    </row>
    <row r="19" spans="1:6" x14ac:dyDescent="0.25">
      <c r="A19" s="82"/>
      <c r="B19" s="82"/>
      <c r="C19" s="82"/>
      <c r="D19" s="82"/>
      <c r="E19" s="82"/>
      <c r="F19" s="82"/>
    </row>
    <row r="20" spans="1:6" x14ac:dyDescent="0.25">
      <c r="A20" s="82"/>
      <c r="B20" s="82"/>
      <c r="C20" s="82"/>
      <c r="D20" s="82"/>
      <c r="E20" s="82"/>
      <c r="F20" s="82"/>
    </row>
    <row r="21" spans="1:6" x14ac:dyDescent="0.25">
      <c r="A21" s="82"/>
      <c r="B21" s="82"/>
      <c r="C21" s="82"/>
      <c r="D21" s="82"/>
      <c r="E21" s="82"/>
      <c r="F21" s="82"/>
    </row>
    <row r="22" spans="1:6" x14ac:dyDescent="0.25">
      <c r="A22" s="82"/>
      <c r="B22" s="82"/>
      <c r="C22" s="82"/>
      <c r="D22" s="82"/>
      <c r="E22" s="82"/>
      <c r="F22" s="82"/>
    </row>
    <row r="23" spans="1:6" x14ac:dyDescent="0.25">
      <c r="A23" s="82"/>
      <c r="B23" s="82"/>
      <c r="C23" s="82"/>
      <c r="D23" s="82"/>
      <c r="E23" s="82"/>
      <c r="F23" s="82"/>
    </row>
    <row r="24" spans="1:6" x14ac:dyDescent="0.25">
      <c r="A24" s="82"/>
      <c r="B24" s="82"/>
      <c r="C24" s="82"/>
      <c r="D24" s="82"/>
      <c r="E24" s="82"/>
      <c r="F24" s="82"/>
    </row>
    <row r="25" spans="1:6" x14ac:dyDescent="0.25">
      <c r="A25" s="82"/>
      <c r="B25" s="82"/>
      <c r="C25" s="82"/>
      <c r="D25" s="82"/>
      <c r="E25" s="82"/>
      <c r="F25" s="82"/>
    </row>
  </sheetData>
  <mergeCells count="6">
    <mergeCell ref="A9:F25"/>
    <mergeCell ref="A1:C1"/>
    <mergeCell ref="E1:F1"/>
    <mergeCell ref="A2:F2"/>
    <mergeCell ref="A7:E8"/>
    <mergeCell ref="F7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>
      <selection activeCell="A70" sqref="A70:J86"/>
    </sheetView>
  </sheetViews>
  <sheetFormatPr defaultRowHeight="15" x14ac:dyDescent="0.25"/>
  <cols>
    <col min="1" max="1" width="5" style="24" customWidth="1"/>
    <col min="2" max="2" width="64.28515625" style="24" customWidth="1"/>
    <col min="3" max="5" width="9.140625" style="24"/>
    <col min="6" max="6" width="10.42578125" style="24" customWidth="1"/>
    <col min="7" max="7" width="14.5703125" style="24" customWidth="1"/>
    <col min="8" max="8" width="17.28515625" style="24" customWidth="1"/>
    <col min="9" max="9" width="25.7109375" style="24" customWidth="1"/>
    <col min="10" max="10" width="18.85546875" style="24" customWidth="1"/>
    <col min="11" max="16384" width="9.140625" style="24"/>
  </cols>
  <sheetData>
    <row r="1" spans="1:10" ht="15" customHeight="1" x14ac:dyDescent="0.25">
      <c r="A1" s="80" t="s">
        <v>73</v>
      </c>
      <c r="B1" s="80"/>
      <c r="C1" s="80"/>
      <c r="D1" s="13"/>
      <c r="E1" s="13"/>
      <c r="F1" s="2"/>
      <c r="G1" s="95" t="s">
        <v>74</v>
      </c>
      <c r="H1" s="95"/>
      <c r="I1" s="95"/>
      <c r="J1" s="95"/>
    </row>
    <row r="2" spans="1:10" ht="51.75" customHeight="1" x14ac:dyDescent="0.25">
      <c r="A2" s="96" t="s">
        <v>320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77.25" customHeight="1" x14ac:dyDescent="0.25">
      <c r="A3" s="63" t="s">
        <v>1</v>
      </c>
      <c r="B3" s="64" t="s">
        <v>2</v>
      </c>
      <c r="C3" s="64" t="s">
        <v>3</v>
      </c>
      <c r="D3" s="64" t="s">
        <v>4</v>
      </c>
      <c r="E3" s="64" t="s">
        <v>117</v>
      </c>
      <c r="F3" s="64" t="s">
        <v>118</v>
      </c>
      <c r="G3" s="64" t="s">
        <v>94</v>
      </c>
      <c r="H3" s="64" t="s">
        <v>176</v>
      </c>
      <c r="I3" s="65" t="s">
        <v>175</v>
      </c>
      <c r="J3" s="66" t="s">
        <v>177</v>
      </c>
    </row>
    <row r="4" spans="1:10" ht="13.5" customHeight="1" thickBot="1" x14ac:dyDescent="0.3">
      <c r="A4" s="21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40">
        <v>9</v>
      </c>
      <c r="J4" s="40">
        <v>10</v>
      </c>
    </row>
    <row r="5" spans="1:10" ht="221.25" customHeight="1" thickBot="1" x14ac:dyDescent="0.3">
      <c r="A5" s="44" t="s">
        <v>5</v>
      </c>
      <c r="B5" s="41" t="s">
        <v>277</v>
      </c>
      <c r="C5" s="37" t="s">
        <v>0</v>
      </c>
      <c r="D5" s="36">
        <f t="shared" ref="D5:D6" si="0">SUM(E5,F5)</f>
        <v>5</v>
      </c>
      <c r="E5" s="37">
        <v>5</v>
      </c>
      <c r="F5" s="38">
        <v>0</v>
      </c>
      <c r="G5" s="62">
        <v>0</v>
      </c>
      <c r="H5" s="61">
        <f>PRODUCT(D5,G5)</f>
        <v>0</v>
      </c>
      <c r="I5" s="40"/>
      <c r="J5" s="46">
        <v>1</v>
      </c>
    </row>
    <row r="6" spans="1:10" ht="343.5" customHeight="1" thickBot="1" x14ac:dyDescent="0.3">
      <c r="A6" s="44" t="s">
        <v>6</v>
      </c>
      <c r="B6" s="42" t="s">
        <v>276</v>
      </c>
      <c r="C6" s="37" t="s">
        <v>0</v>
      </c>
      <c r="D6" s="36">
        <f t="shared" si="0"/>
        <v>10</v>
      </c>
      <c r="E6" s="35">
        <v>10</v>
      </c>
      <c r="F6" s="38">
        <v>0</v>
      </c>
      <c r="G6" s="61">
        <v>0</v>
      </c>
      <c r="H6" s="61">
        <f>PRODUCT(D6,G6)</f>
        <v>0</v>
      </c>
      <c r="I6" s="40"/>
      <c r="J6" s="46">
        <v>2</v>
      </c>
    </row>
    <row r="7" spans="1:10" ht="18.75" x14ac:dyDescent="0.3">
      <c r="A7" s="44" t="s">
        <v>7</v>
      </c>
      <c r="B7" s="32" t="s">
        <v>140</v>
      </c>
      <c r="C7" s="25" t="s">
        <v>0</v>
      </c>
      <c r="D7" s="31">
        <f>SUM(E7,F7)</f>
        <v>10</v>
      </c>
      <c r="E7" s="34">
        <v>0</v>
      </c>
      <c r="F7" s="27">
        <v>10</v>
      </c>
      <c r="G7" s="39">
        <v>0</v>
      </c>
      <c r="H7" s="39">
        <f>PRODUCT(D7,G7)</f>
        <v>0</v>
      </c>
      <c r="I7" s="45"/>
      <c r="J7" s="45"/>
    </row>
    <row r="8" spans="1:10" ht="18.75" x14ac:dyDescent="0.3">
      <c r="A8" s="44" t="s">
        <v>8</v>
      </c>
      <c r="B8" s="32" t="s">
        <v>141</v>
      </c>
      <c r="C8" s="25" t="s">
        <v>0</v>
      </c>
      <c r="D8" s="31">
        <f t="shared" ref="D8:D67" si="1">SUM(E8,F8)</f>
        <v>10</v>
      </c>
      <c r="E8" s="34">
        <v>0</v>
      </c>
      <c r="F8" s="27">
        <v>10</v>
      </c>
      <c r="G8" s="39">
        <v>0</v>
      </c>
      <c r="H8" s="39">
        <f t="shared" ref="H8:H67" si="2">PRODUCT(D8,G8)</f>
        <v>0</v>
      </c>
      <c r="I8" s="45"/>
      <c r="J8" s="45"/>
    </row>
    <row r="9" spans="1:10" ht="18.75" x14ac:dyDescent="0.3">
      <c r="A9" s="44" t="s">
        <v>9</v>
      </c>
      <c r="B9" s="32" t="s">
        <v>142</v>
      </c>
      <c r="C9" s="25" t="s">
        <v>0</v>
      </c>
      <c r="D9" s="31">
        <f t="shared" si="1"/>
        <v>110</v>
      </c>
      <c r="E9" s="34">
        <v>100</v>
      </c>
      <c r="F9" s="27">
        <v>10</v>
      </c>
      <c r="G9" s="39">
        <v>0</v>
      </c>
      <c r="H9" s="39">
        <f t="shared" si="2"/>
        <v>0</v>
      </c>
      <c r="I9" s="45"/>
      <c r="J9" s="45"/>
    </row>
    <row r="10" spans="1:10" ht="18.75" x14ac:dyDescent="0.3">
      <c r="A10" s="44" t="s">
        <v>10</v>
      </c>
      <c r="B10" s="32" t="s">
        <v>143</v>
      </c>
      <c r="C10" s="25" t="s">
        <v>0</v>
      </c>
      <c r="D10" s="31">
        <f t="shared" si="1"/>
        <v>5</v>
      </c>
      <c r="E10" s="34">
        <v>0</v>
      </c>
      <c r="F10" s="27">
        <v>5</v>
      </c>
      <c r="G10" s="39">
        <v>0</v>
      </c>
      <c r="H10" s="39">
        <f t="shared" si="2"/>
        <v>0</v>
      </c>
      <c r="I10" s="45"/>
      <c r="J10" s="45"/>
    </row>
    <row r="11" spans="1:10" ht="18.75" x14ac:dyDescent="0.3">
      <c r="A11" s="44" t="s">
        <v>11</v>
      </c>
      <c r="B11" s="32" t="s">
        <v>144</v>
      </c>
      <c r="C11" s="25" t="s">
        <v>0</v>
      </c>
      <c r="D11" s="31">
        <f t="shared" si="1"/>
        <v>5</v>
      </c>
      <c r="E11" s="34">
        <v>0</v>
      </c>
      <c r="F11" s="27">
        <v>5</v>
      </c>
      <c r="G11" s="39">
        <v>0</v>
      </c>
      <c r="H11" s="39">
        <f t="shared" si="2"/>
        <v>0</v>
      </c>
      <c r="I11" s="45"/>
      <c r="J11" s="45"/>
    </row>
    <row r="12" spans="1:10" ht="18.75" x14ac:dyDescent="0.3">
      <c r="A12" s="44" t="s">
        <v>12</v>
      </c>
      <c r="B12" s="32" t="s">
        <v>145</v>
      </c>
      <c r="C12" s="25" t="s">
        <v>0</v>
      </c>
      <c r="D12" s="31">
        <f t="shared" si="1"/>
        <v>5</v>
      </c>
      <c r="E12" s="34">
        <v>0</v>
      </c>
      <c r="F12" s="27">
        <v>5</v>
      </c>
      <c r="G12" s="39">
        <v>0</v>
      </c>
      <c r="H12" s="39">
        <f t="shared" si="2"/>
        <v>0</v>
      </c>
      <c r="I12" s="45"/>
      <c r="J12" s="45"/>
    </row>
    <row r="13" spans="1:10" ht="18.75" x14ac:dyDescent="0.3">
      <c r="A13" s="44" t="s">
        <v>13</v>
      </c>
      <c r="B13" s="32" t="s">
        <v>146</v>
      </c>
      <c r="C13" s="25" t="s">
        <v>0</v>
      </c>
      <c r="D13" s="31">
        <f t="shared" si="1"/>
        <v>5</v>
      </c>
      <c r="E13" s="34">
        <v>0</v>
      </c>
      <c r="F13" s="27">
        <v>5</v>
      </c>
      <c r="G13" s="39">
        <v>0</v>
      </c>
      <c r="H13" s="39">
        <f t="shared" si="2"/>
        <v>0</v>
      </c>
      <c r="I13" s="45"/>
      <c r="J13" s="45"/>
    </row>
    <row r="14" spans="1:10" ht="18.75" x14ac:dyDescent="0.3">
      <c r="A14" s="44" t="s">
        <v>14</v>
      </c>
      <c r="B14" s="32" t="s">
        <v>147</v>
      </c>
      <c r="C14" s="25" t="s">
        <v>0</v>
      </c>
      <c r="D14" s="31">
        <f t="shared" si="1"/>
        <v>5</v>
      </c>
      <c r="E14" s="34">
        <v>0</v>
      </c>
      <c r="F14" s="27">
        <v>5</v>
      </c>
      <c r="G14" s="39">
        <v>0</v>
      </c>
      <c r="H14" s="39">
        <f t="shared" si="2"/>
        <v>0</v>
      </c>
      <c r="I14" s="45"/>
      <c r="J14" s="45"/>
    </row>
    <row r="15" spans="1:10" ht="18.75" x14ac:dyDescent="0.3">
      <c r="A15" s="44" t="s">
        <v>15</v>
      </c>
      <c r="B15" s="32" t="s">
        <v>148</v>
      </c>
      <c r="C15" s="25" t="s">
        <v>0</v>
      </c>
      <c r="D15" s="31">
        <f t="shared" si="1"/>
        <v>5</v>
      </c>
      <c r="E15" s="34">
        <v>0</v>
      </c>
      <c r="F15" s="27">
        <v>5</v>
      </c>
      <c r="G15" s="39">
        <v>0</v>
      </c>
      <c r="H15" s="39">
        <f t="shared" si="2"/>
        <v>0</v>
      </c>
      <c r="I15" s="45"/>
      <c r="J15" s="45"/>
    </row>
    <row r="16" spans="1:10" ht="18.75" x14ac:dyDescent="0.3">
      <c r="A16" s="44" t="s">
        <v>16</v>
      </c>
      <c r="B16" s="74" t="s">
        <v>315</v>
      </c>
      <c r="C16" s="25" t="s">
        <v>0</v>
      </c>
      <c r="D16" s="31">
        <f t="shared" si="1"/>
        <v>5</v>
      </c>
      <c r="E16" s="34">
        <v>0</v>
      </c>
      <c r="F16" s="27">
        <v>5</v>
      </c>
      <c r="G16" s="39">
        <v>0</v>
      </c>
      <c r="H16" s="39">
        <f t="shared" si="2"/>
        <v>0</v>
      </c>
      <c r="I16" s="45"/>
      <c r="J16" s="45"/>
    </row>
    <row r="17" spans="1:10" ht="18.75" x14ac:dyDescent="0.3">
      <c r="A17" s="44" t="s">
        <v>17</v>
      </c>
      <c r="B17" s="32" t="s">
        <v>149</v>
      </c>
      <c r="C17" s="25" t="s">
        <v>0</v>
      </c>
      <c r="D17" s="31">
        <f t="shared" si="1"/>
        <v>5</v>
      </c>
      <c r="E17" s="34">
        <v>0</v>
      </c>
      <c r="F17" s="27">
        <v>5</v>
      </c>
      <c r="G17" s="39">
        <v>0</v>
      </c>
      <c r="H17" s="39">
        <f t="shared" si="2"/>
        <v>0</v>
      </c>
      <c r="I17" s="45"/>
      <c r="J17" s="45"/>
    </row>
    <row r="18" spans="1:10" ht="18.75" x14ac:dyDescent="0.3">
      <c r="A18" s="44" t="s">
        <v>18</v>
      </c>
      <c r="B18" s="32" t="s">
        <v>178</v>
      </c>
      <c r="C18" s="25" t="s">
        <v>159</v>
      </c>
      <c r="D18" s="31">
        <f t="shared" si="1"/>
        <v>100</v>
      </c>
      <c r="E18" s="34">
        <v>0</v>
      </c>
      <c r="F18" s="27">
        <v>100</v>
      </c>
      <c r="G18" s="39">
        <v>0</v>
      </c>
      <c r="H18" s="39">
        <f t="shared" si="2"/>
        <v>0</v>
      </c>
      <c r="I18" s="45"/>
      <c r="J18" s="45"/>
    </row>
    <row r="19" spans="1:10" ht="18.75" x14ac:dyDescent="0.3">
      <c r="A19" s="44" t="s">
        <v>19</v>
      </c>
      <c r="B19" s="32" t="s">
        <v>179</v>
      </c>
      <c r="C19" s="25" t="s">
        <v>159</v>
      </c>
      <c r="D19" s="31">
        <f t="shared" si="1"/>
        <v>100</v>
      </c>
      <c r="E19" s="34">
        <v>0</v>
      </c>
      <c r="F19" s="27">
        <v>100</v>
      </c>
      <c r="G19" s="39">
        <v>0</v>
      </c>
      <c r="H19" s="39">
        <f t="shared" si="2"/>
        <v>0</v>
      </c>
      <c r="I19" s="45"/>
      <c r="J19" s="45"/>
    </row>
    <row r="20" spans="1:10" ht="18.75" x14ac:dyDescent="0.3">
      <c r="A20" s="44" t="s">
        <v>20</v>
      </c>
      <c r="B20" s="32" t="s">
        <v>180</v>
      </c>
      <c r="C20" s="25" t="s">
        <v>159</v>
      </c>
      <c r="D20" s="31">
        <f t="shared" si="1"/>
        <v>20</v>
      </c>
      <c r="E20" s="34">
        <v>0</v>
      </c>
      <c r="F20" s="27">
        <v>20</v>
      </c>
      <c r="G20" s="39">
        <v>0</v>
      </c>
      <c r="H20" s="39">
        <f t="shared" si="2"/>
        <v>0</v>
      </c>
      <c r="I20" s="45"/>
      <c r="J20" s="45"/>
    </row>
    <row r="21" spans="1:10" ht="18.75" x14ac:dyDescent="0.3">
      <c r="A21" s="44" t="s">
        <v>21</v>
      </c>
      <c r="B21" s="32" t="s">
        <v>181</v>
      </c>
      <c r="C21" s="25" t="s">
        <v>159</v>
      </c>
      <c r="D21" s="31">
        <f t="shared" si="1"/>
        <v>20</v>
      </c>
      <c r="E21" s="34">
        <v>0</v>
      </c>
      <c r="F21" s="27">
        <v>20</v>
      </c>
      <c r="G21" s="39">
        <v>0</v>
      </c>
      <c r="H21" s="39">
        <f t="shared" si="2"/>
        <v>0</v>
      </c>
      <c r="I21" s="45"/>
      <c r="J21" s="45"/>
    </row>
    <row r="22" spans="1:10" ht="18.75" x14ac:dyDescent="0.3">
      <c r="A22" s="44" t="s">
        <v>22</v>
      </c>
      <c r="B22" s="32" t="s">
        <v>182</v>
      </c>
      <c r="C22" s="25" t="s">
        <v>159</v>
      </c>
      <c r="D22" s="31">
        <f t="shared" si="1"/>
        <v>20</v>
      </c>
      <c r="E22" s="34">
        <v>0</v>
      </c>
      <c r="F22" s="27">
        <v>20</v>
      </c>
      <c r="G22" s="39">
        <v>0</v>
      </c>
      <c r="H22" s="39">
        <f t="shared" si="2"/>
        <v>0</v>
      </c>
      <c r="I22" s="45"/>
      <c r="J22" s="45"/>
    </row>
    <row r="23" spans="1:10" ht="18.75" x14ac:dyDescent="0.3">
      <c r="A23" s="44" t="s">
        <v>23</v>
      </c>
      <c r="B23" s="32" t="s">
        <v>183</v>
      </c>
      <c r="C23" s="25" t="s">
        <v>159</v>
      </c>
      <c r="D23" s="31">
        <f t="shared" si="1"/>
        <v>20</v>
      </c>
      <c r="E23" s="34">
        <v>0</v>
      </c>
      <c r="F23" s="27">
        <v>20</v>
      </c>
      <c r="G23" s="39">
        <v>0</v>
      </c>
      <c r="H23" s="39">
        <f t="shared" si="2"/>
        <v>0</v>
      </c>
      <c r="I23" s="45"/>
      <c r="J23" s="45"/>
    </row>
    <row r="24" spans="1:10" ht="18.75" x14ac:dyDescent="0.3">
      <c r="A24" s="44" t="s">
        <v>24</v>
      </c>
      <c r="B24" s="32" t="s">
        <v>184</v>
      </c>
      <c r="C24" s="25" t="s">
        <v>159</v>
      </c>
      <c r="D24" s="31">
        <f t="shared" si="1"/>
        <v>20</v>
      </c>
      <c r="E24" s="34">
        <v>0</v>
      </c>
      <c r="F24" s="27">
        <v>20</v>
      </c>
      <c r="G24" s="39">
        <v>0</v>
      </c>
      <c r="H24" s="39">
        <f t="shared" si="2"/>
        <v>0</v>
      </c>
      <c r="I24" s="45"/>
      <c r="J24" s="45"/>
    </row>
    <row r="25" spans="1:10" ht="18.75" x14ac:dyDescent="0.3">
      <c r="A25" s="44" t="s">
        <v>25</v>
      </c>
      <c r="B25" s="32" t="s">
        <v>185</v>
      </c>
      <c r="C25" s="25" t="s">
        <v>159</v>
      </c>
      <c r="D25" s="31">
        <f t="shared" si="1"/>
        <v>20</v>
      </c>
      <c r="E25" s="34">
        <v>0</v>
      </c>
      <c r="F25" s="27">
        <v>20</v>
      </c>
      <c r="G25" s="39">
        <v>0</v>
      </c>
      <c r="H25" s="39">
        <f t="shared" si="2"/>
        <v>0</v>
      </c>
      <c r="I25" s="45"/>
      <c r="J25" s="45"/>
    </row>
    <row r="26" spans="1:10" ht="18.75" x14ac:dyDescent="0.3">
      <c r="A26" s="44" t="s">
        <v>26</v>
      </c>
      <c r="B26" s="32" t="s">
        <v>186</v>
      </c>
      <c r="C26" s="25" t="s">
        <v>159</v>
      </c>
      <c r="D26" s="31">
        <f t="shared" si="1"/>
        <v>20</v>
      </c>
      <c r="E26" s="34">
        <v>0</v>
      </c>
      <c r="F26" s="27">
        <v>20</v>
      </c>
      <c r="G26" s="39">
        <v>0</v>
      </c>
      <c r="H26" s="39">
        <f t="shared" si="2"/>
        <v>0</v>
      </c>
      <c r="I26" s="45"/>
      <c r="J26" s="45"/>
    </row>
    <row r="27" spans="1:10" ht="18.75" x14ac:dyDescent="0.3">
      <c r="A27" s="44" t="s">
        <v>27</v>
      </c>
      <c r="B27" s="32" t="s">
        <v>187</v>
      </c>
      <c r="C27" s="25" t="s">
        <v>159</v>
      </c>
      <c r="D27" s="31">
        <f t="shared" si="1"/>
        <v>20</v>
      </c>
      <c r="E27" s="34">
        <v>0</v>
      </c>
      <c r="F27" s="27">
        <v>20</v>
      </c>
      <c r="G27" s="39">
        <v>0</v>
      </c>
      <c r="H27" s="39">
        <f t="shared" si="2"/>
        <v>0</v>
      </c>
      <c r="I27" s="45"/>
      <c r="J27" s="45"/>
    </row>
    <row r="28" spans="1:10" ht="18.75" x14ac:dyDescent="0.3">
      <c r="A28" s="44" t="s">
        <v>28</v>
      </c>
      <c r="B28" s="32" t="s">
        <v>188</v>
      </c>
      <c r="C28" s="25" t="s">
        <v>159</v>
      </c>
      <c r="D28" s="31">
        <f t="shared" si="1"/>
        <v>20</v>
      </c>
      <c r="E28" s="34">
        <v>0</v>
      </c>
      <c r="F28" s="27">
        <v>20</v>
      </c>
      <c r="G28" s="39">
        <v>0</v>
      </c>
      <c r="H28" s="39">
        <f t="shared" si="2"/>
        <v>0</v>
      </c>
      <c r="I28" s="45"/>
      <c r="J28" s="45"/>
    </row>
    <row r="29" spans="1:10" ht="18.75" x14ac:dyDescent="0.3">
      <c r="A29" s="44" t="s">
        <v>29</v>
      </c>
      <c r="B29" s="32" t="s">
        <v>150</v>
      </c>
      <c r="C29" s="25" t="s">
        <v>0</v>
      </c>
      <c r="D29" s="31">
        <f t="shared" si="1"/>
        <v>2</v>
      </c>
      <c r="E29" s="34">
        <v>0</v>
      </c>
      <c r="F29" s="27">
        <v>2</v>
      </c>
      <c r="G29" s="39">
        <v>0</v>
      </c>
      <c r="H29" s="39">
        <f t="shared" si="2"/>
        <v>0</v>
      </c>
      <c r="I29" s="45"/>
      <c r="J29" s="45"/>
    </row>
    <row r="30" spans="1:10" ht="18.75" x14ac:dyDescent="0.3">
      <c r="A30" s="44" t="s">
        <v>30</v>
      </c>
      <c r="B30" s="74" t="s">
        <v>316</v>
      </c>
      <c r="C30" s="25" t="s">
        <v>0</v>
      </c>
      <c r="D30" s="31">
        <f t="shared" si="1"/>
        <v>6</v>
      </c>
      <c r="E30" s="34">
        <v>0</v>
      </c>
      <c r="F30" s="27">
        <v>6</v>
      </c>
      <c r="G30" s="39">
        <v>0</v>
      </c>
      <c r="H30" s="39">
        <f t="shared" si="2"/>
        <v>0</v>
      </c>
      <c r="I30" s="45"/>
      <c r="J30" s="45"/>
    </row>
    <row r="31" spans="1:10" ht="18.75" x14ac:dyDescent="0.3">
      <c r="A31" s="44" t="s">
        <v>31</v>
      </c>
      <c r="B31" s="74" t="s">
        <v>317</v>
      </c>
      <c r="C31" s="25" t="s">
        <v>0</v>
      </c>
      <c r="D31" s="31">
        <f t="shared" si="1"/>
        <v>6</v>
      </c>
      <c r="E31" s="34">
        <v>0</v>
      </c>
      <c r="F31" s="27">
        <v>6</v>
      </c>
      <c r="G31" s="39">
        <v>0</v>
      </c>
      <c r="H31" s="39">
        <f t="shared" si="2"/>
        <v>0</v>
      </c>
      <c r="I31" s="45"/>
      <c r="J31" s="45"/>
    </row>
    <row r="32" spans="1:10" ht="18.75" x14ac:dyDescent="0.3">
      <c r="A32" s="44" t="s">
        <v>32</v>
      </c>
      <c r="B32" s="74" t="s">
        <v>318</v>
      </c>
      <c r="C32" s="25" t="s">
        <v>0</v>
      </c>
      <c r="D32" s="31">
        <f t="shared" si="1"/>
        <v>6</v>
      </c>
      <c r="E32" s="34">
        <v>0</v>
      </c>
      <c r="F32" s="27">
        <v>6</v>
      </c>
      <c r="G32" s="39">
        <v>0</v>
      </c>
      <c r="H32" s="39">
        <f t="shared" si="2"/>
        <v>0</v>
      </c>
      <c r="I32" s="45"/>
      <c r="J32" s="45"/>
    </row>
    <row r="33" spans="1:10" ht="18.75" x14ac:dyDescent="0.3">
      <c r="A33" s="44" t="s">
        <v>33</v>
      </c>
      <c r="B33" s="32" t="s">
        <v>151</v>
      </c>
      <c r="C33" s="25" t="s">
        <v>0</v>
      </c>
      <c r="D33" s="31">
        <f t="shared" si="1"/>
        <v>4</v>
      </c>
      <c r="E33" s="34">
        <v>0</v>
      </c>
      <c r="F33" s="27">
        <v>4</v>
      </c>
      <c r="G33" s="39">
        <v>0</v>
      </c>
      <c r="H33" s="39">
        <f t="shared" si="2"/>
        <v>0</v>
      </c>
      <c r="I33" s="45"/>
      <c r="J33" s="45"/>
    </row>
    <row r="34" spans="1:10" ht="18.75" x14ac:dyDescent="0.3">
      <c r="A34" s="44" t="s">
        <v>34</v>
      </c>
      <c r="B34" s="32" t="s">
        <v>152</v>
      </c>
      <c r="C34" s="25" t="s">
        <v>0</v>
      </c>
      <c r="D34" s="31">
        <f t="shared" si="1"/>
        <v>3</v>
      </c>
      <c r="E34" s="34">
        <v>0</v>
      </c>
      <c r="F34" s="27">
        <v>3</v>
      </c>
      <c r="G34" s="39">
        <v>0</v>
      </c>
      <c r="H34" s="39">
        <f t="shared" si="2"/>
        <v>0</v>
      </c>
      <c r="I34" s="45"/>
      <c r="J34" s="45"/>
    </row>
    <row r="35" spans="1:10" ht="18.75" x14ac:dyDescent="0.3">
      <c r="A35" s="44" t="s">
        <v>35</v>
      </c>
      <c r="B35" s="32" t="s">
        <v>153</v>
      </c>
      <c r="C35" s="25" t="s">
        <v>0</v>
      </c>
      <c r="D35" s="31">
        <f t="shared" si="1"/>
        <v>3</v>
      </c>
      <c r="E35" s="34">
        <v>0</v>
      </c>
      <c r="F35" s="27">
        <v>3</v>
      </c>
      <c r="G35" s="39">
        <v>0</v>
      </c>
      <c r="H35" s="39">
        <f t="shared" si="2"/>
        <v>0</v>
      </c>
      <c r="I35" s="45"/>
      <c r="J35" s="45"/>
    </row>
    <row r="36" spans="1:10" ht="18.75" x14ac:dyDescent="0.3">
      <c r="A36" s="44" t="s">
        <v>36</v>
      </c>
      <c r="B36" s="32" t="s">
        <v>189</v>
      </c>
      <c r="C36" s="25" t="s">
        <v>47</v>
      </c>
      <c r="D36" s="31">
        <f t="shared" si="1"/>
        <v>2</v>
      </c>
      <c r="E36" s="34">
        <v>0</v>
      </c>
      <c r="F36" s="27">
        <v>2</v>
      </c>
      <c r="G36" s="39">
        <v>0</v>
      </c>
      <c r="H36" s="39">
        <f t="shared" si="2"/>
        <v>0</v>
      </c>
      <c r="I36" s="45"/>
      <c r="J36" s="45"/>
    </row>
    <row r="37" spans="1:10" ht="18.75" x14ac:dyDescent="0.3">
      <c r="A37" s="44" t="s">
        <v>37</v>
      </c>
      <c r="B37" s="32" t="s">
        <v>190</v>
      </c>
      <c r="C37" s="25" t="s">
        <v>47</v>
      </c>
      <c r="D37" s="31">
        <f t="shared" si="1"/>
        <v>2</v>
      </c>
      <c r="E37" s="34">
        <v>0</v>
      </c>
      <c r="F37" s="27">
        <v>2</v>
      </c>
      <c r="G37" s="39">
        <v>0</v>
      </c>
      <c r="H37" s="39">
        <f t="shared" si="2"/>
        <v>0</v>
      </c>
      <c r="I37" s="45"/>
      <c r="J37" s="45"/>
    </row>
    <row r="38" spans="1:10" ht="18.75" x14ac:dyDescent="0.3">
      <c r="A38" s="44" t="s">
        <v>38</v>
      </c>
      <c r="B38" s="32" t="s">
        <v>191</v>
      </c>
      <c r="C38" s="25" t="s">
        <v>47</v>
      </c>
      <c r="D38" s="31">
        <f t="shared" si="1"/>
        <v>2</v>
      </c>
      <c r="E38" s="34">
        <v>0</v>
      </c>
      <c r="F38" s="27">
        <v>2</v>
      </c>
      <c r="G38" s="39">
        <v>0</v>
      </c>
      <c r="H38" s="39">
        <f t="shared" si="2"/>
        <v>0</v>
      </c>
      <c r="I38" s="45"/>
      <c r="J38" s="45"/>
    </row>
    <row r="39" spans="1:10" ht="18.75" x14ac:dyDescent="0.3">
      <c r="A39" s="44" t="s">
        <v>39</v>
      </c>
      <c r="B39" s="32" t="s">
        <v>192</v>
      </c>
      <c r="C39" s="25" t="s">
        <v>47</v>
      </c>
      <c r="D39" s="31">
        <f t="shared" si="1"/>
        <v>2</v>
      </c>
      <c r="E39" s="34">
        <v>0</v>
      </c>
      <c r="F39" s="27">
        <v>2</v>
      </c>
      <c r="G39" s="39">
        <v>0</v>
      </c>
      <c r="H39" s="39">
        <f t="shared" si="2"/>
        <v>0</v>
      </c>
      <c r="I39" s="45"/>
      <c r="J39" s="45"/>
    </row>
    <row r="40" spans="1:10" ht="18.75" x14ac:dyDescent="0.3">
      <c r="A40" s="44" t="s">
        <v>40</v>
      </c>
      <c r="B40" s="32" t="s">
        <v>154</v>
      </c>
      <c r="C40" s="25" t="s">
        <v>47</v>
      </c>
      <c r="D40" s="31">
        <f t="shared" si="1"/>
        <v>4</v>
      </c>
      <c r="E40" s="34">
        <v>0</v>
      </c>
      <c r="F40" s="27">
        <v>4</v>
      </c>
      <c r="G40" s="39">
        <v>0</v>
      </c>
      <c r="H40" s="39">
        <f t="shared" si="2"/>
        <v>0</v>
      </c>
      <c r="I40" s="45"/>
      <c r="J40" s="45"/>
    </row>
    <row r="41" spans="1:10" ht="18.75" x14ac:dyDescent="0.3">
      <c r="A41" s="44" t="s">
        <v>41</v>
      </c>
      <c r="B41" s="32" t="s">
        <v>155</v>
      </c>
      <c r="C41" s="25" t="s">
        <v>47</v>
      </c>
      <c r="D41" s="31">
        <f t="shared" si="1"/>
        <v>4</v>
      </c>
      <c r="E41" s="34">
        <v>0</v>
      </c>
      <c r="F41" s="27">
        <v>4</v>
      </c>
      <c r="G41" s="39">
        <v>0</v>
      </c>
      <c r="H41" s="39">
        <f t="shared" si="2"/>
        <v>0</v>
      </c>
      <c r="I41" s="45"/>
      <c r="J41" s="45"/>
    </row>
    <row r="42" spans="1:10" ht="193.5" customHeight="1" x14ac:dyDescent="0.25">
      <c r="A42" s="44" t="s">
        <v>42</v>
      </c>
      <c r="B42" s="74" t="s">
        <v>319</v>
      </c>
      <c r="C42" s="25" t="s">
        <v>47</v>
      </c>
      <c r="D42" s="36">
        <f t="shared" si="1"/>
        <v>2</v>
      </c>
      <c r="E42" s="27">
        <v>0</v>
      </c>
      <c r="F42" s="27">
        <v>2</v>
      </c>
      <c r="G42" s="61">
        <v>0</v>
      </c>
      <c r="H42" s="61">
        <f t="shared" si="2"/>
        <v>0</v>
      </c>
      <c r="I42" s="45"/>
      <c r="J42" s="45"/>
    </row>
    <row r="43" spans="1:10" ht="18.75" x14ac:dyDescent="0.3">
      <c r="A43" s="44" t="s">
        <v>43</v>
      </c>
      <c r="B43" s="32" t="s">
        <v>156</v>
      </c>
      <c r="C43" s="25" t="s">
        <v>47</v>
      </c>
      <c r="D43" s="31">
        <f t="shared" si="1"/>
        <v>5</v>
      </c>
      <c r="E43" s="34">
        <v>0</v>
      </c>
      <c r="F43" s="27">
        <v>5</v>
      </c>
      <c r="G43" s="39">
        <v>0</v>
      </c>
      <c r="H43" s="39">
        <f t="shared" si="2"/>
        <v>0</v>
      </c>
      <c r="I43" s="45"/>
      <c r="J43" s="45"/>
    </row>
    <row r="44" spans="1:10" ht="18.75" x14ac:dyDescent="0.3">
      <c r="A44" s="44" t="s">
        <v>44</v>
      </c>
      <c r="B44" s="74" t="s">
        <v>321</v>
      </c>
      <c r="C44" s="25" t="s">
        <v>47</v>
      </c>
      <c r="D44" s="31">
        <f t="shared" si="1"/>
        <v>2</v>
      </c>
      <c r="E44" s="34">
        <v>0</v>
      </c>
      <c r="F44" s="27">
        <v>2</v>
      </c>
      <c r="G44" s="39">
        <v>0</v>
      </c>
      <c r="H44" s="39">
        <f t="shared" si="2"/>
        <v>0</v>
      </c>
      <c r="I44" s="45"/>
      <c r="J44" s="45"/>
    </row>
    <row r="45" spans="1:10" ht="18.75" x14ac:dyDescent="0.3">
      <c r="A45" s="44" t="s">
        <v>45</v>
      </c>
      <c r="B45" s="74" t="s">
        <v>322</v>
      </c>
      <c r="C45" s="25" t="s">
        <v>47</v>
      </c>
      <c r="D45" s="31">
        <f t="shared" si="1"/>
        <v>2</v>
      </c>
      <c r="E45" s="34">
        <v>0</v>
      </c>
      <c r="F45" s="27">
        <v>2</v>
      </c>
      <c r="G45" s="39">
        <v>0</v>
      </c>
      <c r="H45" s="39">
        <f t="shared" si="2"/>
        <v>0</v>
      </c>
      <c r="I45" s="45"/>
      <c r="J45" s="45"/>
    </row>
    <row r="46" spans="1:10" ht="18.75" x14ac:dyDescent="0.3">
      <c r="A46" s="44" t="s">
        <v>46</v>
      </c>
      <c r="B46" s="32" t="s">
        <v>157</v>
      </c>
      <c r="C46" s="25" t="s">
        <v>158</v>
      </c>
      <c r="D46" s="31">
        <f t="shared" si="1"/>
        <v>40</v>
      </c>
      <c r="E46" s="30">
        <v>30</v>
      </c>
      <c r="F46" s="27">
        <v>10</v>
      </c>
      <c r="G46" s="39">
        <v>0</v>
      </c>
      <c r="H46" s="39">
        <f t="shared" si="2"/>
        <v>0</v>
      </c>
      <c r="I46" s="45"/>
      <c r="J46" s="45"/>
    </row>
    <row r="47" spans="1:10" ht="18.75" x14ac:dyDescent="0.3">
      <c r="A47" s="44" t="s">
        <v>119</v>
      </c>
      <c r="B47" s="43" t="s">
        <v>202</v>
      </c>
      <c r="C47" s="26" t="s">
        <v>47</v>
      </c>
      <c r="D47" s="31">
        <f t="shared" si="1"/>
        <v>20</v>
      </c>
      <c r="E47" s="30">
        <v>10</v>
      </c>
      <c r="F47" s="28">
        <v>10</v>
      </c>
      <c r="G47" s="39">
        <v>0</v>
      </c>
      <c r="H47" s="39">
        <f t="shared" si="2"/>
        <v>0</v>
      </c>
      <c r="I47" s="45"/>
      <c r="J47" s="45"/>
    </row>
    <row r="48" spans="1:10" ht="18.75" x14ac:dyDescent="0.3">
      <c r="A48" s="44" t="s">
        <v>120</v>
      </c>
      <c r="B48" s="32" t="s">
        <v>203</v>
      </c>
      <c r="C48" s="25" t="s">
        <v>47</v>
      </c>
      <c r="D48" s="31">
        <f t="shared" si="1"/>
        <v>20</v>
      </c>
      <c r="E48" s="30">
        <v>10</v>
      </c>
      <c r="F48" s="27">
        <v>10</v>
      </c>
      <c r="G48" s="39">
        <v>0</v>
      </c>
      <c r="H48" s="39">
        <f t="shared" si="2"/>
        <v>0</v>
      </c>
      <c r="I48" s="45"/>
      <c r="J48" s="45"/>
    </row>
    <row r="49" spans="1:10" ht="18.75" x14ac:dyDescent="0.3">
      <c r="A49" s="44" t="s">
        <v>121</v>
      </c>
      <c r="B49" s="32" t="s">
        <v>204</v>
      </c>
      <c r="C49" s="25" t="s">
        <v>47</v>
      </c>
      <c r="D49" s="31">
        <f t="shared" si="1"/>
        <v>20</v>
      </c>
      <c r="E49" s="29">
        <v>10</v>
      </c>
      <c r="F49" s="27">
        <v>10</v>
      </c>
      <c r="G49" s="39">
        <v>0</v>
      </c>
      <c r="H49" s="39">
        <f t="shared" si="2"/>
        <v>0</v>
      </c>
      <c r="I49" s="45"/>
      <c r="J49" s="45"/>
    </row>
    <row r="50" spans="1:10" ht="18.75" x14ac:dyDescent="0.3">
      <c r="A50" s="44" t="s">
        <v>122</v>
      </c>
      <c r="B50" s="32" t="s">
        <v>200</v>
      </c>
      <c r="C50" s="25" t="s">
        <v>0</v>
      </c>
      <c r="D50" s="31">
        <f t="shared" si="1"/>
        <v>5</v>
      </c>
      <c r="E50" s="35">
        <v>0</v>
      </c>
      <c r="F50" s="27">
        <v>5</v>
      </c>
      <c r="G50" s="39">
        <v>0</v>
      </c>
      <c r="H50" s="39">
        <f t="shared" si="2"/>
        <v>0</v>
      </c>
      <c r="I50" s="45"/>
      <c r="J50" s="45"/>
    </row>
    <row r="51" spans="1:10" ht="18.75" x14ac:dyDescent="0.3">
      <c r="A51" s="44" t="s">
        <v>123</v>
      </c>
      <c r="B51" s="32" t="s">
        <v>201</v>
      </c>
      <c r="C51" s="25" t="s">
        <v>0</v>
      </c>
      <c r="D51" s="31">
        <f t="shared" si="1"/>
        <v>5</v>
      </c>
      <c r="E51" s="35">
        <v>0</v>
      </c>
      <c r="F51" s="27">
        <v>5</v>
      </c>
      <c r="G51" s="39">
        <v>0</v>
      </c>
      <c r="H51" s="39">
        <f t="shared" si="2"/>
        <v>0</v>
      </c>
      <c r="I51" s="45"/>
      <c r="J51" s="45"/>
    </row>
    <row r="52" spans="1:10" ht="18.75" x14ac:dyDescent="0.3">
      <c r="A52" s="44" t="s">
        <v>124</v>
      </c>
      <c r="B52" s="32" t="s">
        <v>193</v>
      </c>
      <c r="C52" s="25" t="s">
        <v>0</v>
      </c>
      <c r="D52" s="31">
        <f t="shared" si="1"/>
        <v>20</v>
      </c>
      <c r="E52" s="35">
        <v>20</v>
      </c>
      <c r="F52" s="38">
        <v>0</v>
      </c>
      <c r="G52" s="39">
        <v>0</v>
      </c>
      <c r="H52" s="39">
        <f t="shared" si="2"/>
        <v>0</v>
      </c>
      <c r="I52" s="45"/>
      <c r="J52" s="45"/>
    </row>
    <row r="53" spans="1:10" ht="75.75" thickBot="1" x14ac:dyDescent="0.3">
      <c r="A53" s="44" t="s">
        <v>125</v>
      </c>
      <c r="B53" s="32" t="s">
        <v>168</v>
      </c>
      <c r="C53" s="25" t="s">
        <v>0</v>
      </c>
      <c r="D53" s="36">
        <f t="shared" si="1"/>
        <v>20</v>
      </c>
      <c r="E53" s="35">
        <v>20</v>
      </c>
      <c r="F53" s="38">
        <v>0</v>
      </c>
      <c r="G53" s="61">
        <v>0</v>
      </c>
      <c r="H53" s="61">
        <f t="shared" si="2"/>
        <v>0</v>
      </c>
      <c r="I53" s="45"/>
      <c r="J53" s="45"/>
    </row>
    <row r="54" spans="1:10" ht="97.5" customHeight="1" thickBot="1" x14ac:dyDescent="0.3">
      <c r="A54" s="44" t="s">
        <v>126</v>
      </c>
      <c r="B54" s="42" t="s">
        <v>169</v>
      </c>
      <c r="C54" s="25" t="s">
        <v>0</v>
      </c>
      <c r="D54" s="36">
        <f t="shared" si="1"/>
        <v>30</v>
      </c>
      <c r="E54" s="35">
        <v>30</v>
      </c>
      <c r="F54" s="38">
        <v>0</v>
      </c>
      <c r="G54" s="61">
        <v>0</v>
      </c>
      <c r="H54" s="61">
        <f t="shared" si="2"/>
        <v>0</v>
      </c>
      <c r="I54" s="45"/>
      <c r="J54" s="45"/>
    </row>
    <row r="55" spans="1:10" ht="56.25" customHeight="1" thickBot="1" x14ac:dyDescent="0.3">
      <c r="A55" s="44" t="s">
        <v>127</v>
      </c>
      <c r="B55" s="42" t="s">
        <v>170</v>
      </c>
      <c r="C55" s="25" t="s">
        <v>0</v>
      </c>
      <c r="D55" s="36">
        <f t="shared" si="1"/>
        <v>30</v>
      </c>
      <c r="E55" s="35">
        <v>30</v>
      </c>
      <c r="F55" s="38">
        <v>0</v>
      </c>
      <c r="G55" s="61">
        <v>0</v>
      </c>
      <c r="H55" s="61">
        <f t="shared" si="2"/>
        <v>0</v>
      </c>
      <c r="I55" s="45"/>
      <c r="J55" s="45"/>
    </row>
    <row r="56" spans="1:10" ht="19.5" thickBot="1" x14ac:dyDescent="0.3">
      <c r="A56" s="44" t="s">
        <v>128</v>
      </c>
      <c r="B56" s="42" t="s">
        <v>160</v>
      </c>
      <c r="C56" s="25" t="s">
        <v>0</v>
      </c>
      <c r="D56" s="36">
        <f t="shared" si="1"/>
        <v>30</v>
      </c>
      <c r="E56" s="35">
        <v>30</v>
      </c>
      <c r="F56" s="38">
        <v>0</v>
      </c>
      <c r="G56" s="39">
        <v>0</v>
      </c>
      <c r="H56" s="39">
        <f t="shared" si="2"/>
        <v>0</v>
      </c>
      <c r="I56" s="45"/>
      <c r="J56" s="45"/>
    </row>
    <row r="57" spans="1:10" ht="19.5" thickBot="1" x14ac:dyDescent="0.3">
      <c r="A57" s="44" t="s">
        <v>129</v>
      </c>
      <c r="B57" s="42" t="s">
        <v>161</v>
      </c>
      <c r="C57" s="25" t="s">
        <v>0</v>
      </c>
      <c r="D57" s="36">
        <f t="shared" si="1"/>
        <v>20</v>
      </c>
      <c r="E57" s="16">
        <v>20</v>
      </c>
      <c r="F57" s="38">
        <v>0</v>
      </c>
      <c r="G57" s="39">
        <v>0</v>
      </c>
      <c r="H57" s="39">
        <f t="shared" si="2"/>
        <v>0</v>
      </c>
      <c r="I57" s="45"/>
      <c r="J57" s="45"/>
    </row>
    <row r="58" spans="1:10" ht="19.5" thickBot="1" x14ac:dyDescent="0.3">
      <c r="A58" s="44" t="s">
        <v>130</v>
      </c>
      <c r="B58" s="42" t="s">
        <v>162</v>
      </c>
      <c r="C58" s="25" t="s">
        <v>0</v>
      </c>
      <c r="D58" s="36">
        <f t="shared" si="1"/>
        <v>50</v>
      </c>
      <c r="E58" s="16">
        <v>50</v>
      </c>
      <c r="F58" s="38">
        <v>0</v>
      </c>
      <c r="G58" s="39">
        <v>0</v>
      </c>
      <c r="H58" s="39">
        <f t="shared" si="2"/>
        <v>0</v>
      </c>
      <c r="I58" s="45"/>
      <c r="J58" s="45"/>
    </row>
    <row r="59" spans="1:10" ht="30" customHeight="1" thickBot="1" x14ac:dyDescent="0.3">
      <c r="A59" s="44" t="s">
        <v>131</v>
      </c>
      <c r="B59" s="42" t="s">
        <v>171</v>
      </c>
      <c r="C59" s="25" t="s">
        <v>0</v>
      </c>
      <c r="D59" s="36">
        <f t="shared" si="1"/>
        <v>10</v>
      </c>
      <c r="E59" s="37">
        <v>10</v>
      </c>
      <c r="F59" s="38">
        <v>0</v>
      </c>
      <c r="G59" s="61">
        <v>0</v>
      </c>
      <c r="H59" s="61">
        <f t="shared" si="2"/>
        <v>0</v>
      </c>
      <c r="I59" s="45"/>
      <c r="J59" s="45"/>
    </row>
    <row r="60" spans="1:10" ht="31.5" customHeight="1" thickBot="1" x14ac:dyDescent="0.3">
      <c r="A60" s="44" t="s">
        <v>132</v>
      </c>
      <c r="B60" s="42" t="s">
        <v>172</v>
      </c>
      <c r="C60" s="37" t="s">
        <v>0</v>
      </c>
      <c r="D60" s="36">
        <f t="shared" si="1"/>
        <v>10</v>
      </c>
      <c r="E60" s="37">
        <v>10</v>
      </c>
      <c r="F60" s="38">
        <v>0</v>
      </c>
      <c r="G60" s="61">
        <v>0</v>
      </c>
      <c r="H60" s="61">
        <f t="shared" si="2"/>
        <v>0</v>
      </c>
      <c r="I60" s="45"/>
      <c r="J60" s="45"/>
    </row>
    <row r="61" spans="1:10" ht="19.5" thickBot="1" x14ac:dyDescent="0.3">
      <c r="A61" s="44" t="s">
        <v>133</v>
      </c>
      <c r="B61" s="42" t="s">
        <v>163</v>
      </c>
      <c r="C61" s="37" t="s">
        <v>0</v>
      </c>
      <c r="D61" s="36">
        <f t="shared" si="1"/>
        <v>30</v>
      </c>
      <c r="E61" s="35">
        <v>30</v>
      </c>
      <c r="F61" s="38">
        <v>0</v>
      </c>
      <c r="G61" s="61">
        <v>0</v>
      </c>
      <c r="H61" s="61">
        <f t="shared" si="2"/>
        <v>0</v>
      </c>
      <c r="I61" s="45"/>
      <c r="J61" s="45"/>
    </row>
    <row r="62" spans="1:10" ht="19.5" thickBot="1" x14ac:dyDescent="0.3">
      <c r="A62" s="44" t="s">
        <v>134</v>
      </c>
      <c r="B62" s="42" t="s">
        <v>164</v>
      </c>
      <c r="C62" s="37" t="s">
        <v>0</v>
      </c>
      <c r="D62" s="36">
        <f t="shared" si="1"/>
        <v>120</v>
      </c>
      <c r="E62" s="35">
        <v>120</v>
      </c>
      <c r="F62" s="38">
        <v>0</v>
      </c>
      <c r="G62" s="61">
        <v>0</v>
      </c>
      <c r="H62" s="61">
        <f t="shared" si="2"/>
        <v>0</v>
      </c>
      <c r="I62" s="45"/>
      <c r="J62" s="45"/>
    </row>
    <row r="63" spans="1:10" ht="119.25" customHeight="1" thickBot="1" x14ac:dyDescent="0.3">
      <c r="A63" s="44" t="s">
        <v>135</v>
      </c>
      <c r="B63" s="42" t="s">
        <v>173</v>
      </c>
      <c r="C63" s="37" t="s">
        <v>0</v>
      </c>
      <c r="D63" s="36">
        <f t="shared" si="1"/>
        <v>10</v>
      </c>
      <c r="E63" s="35">
        <v>10</v>
      </c>
      <c r="F63" s="38">
        <v>0</v>
      </c>
      <c r="G63" s="61">
        <v>0</v>
      </c>
      <c r="H63" s="61">
        <f t="shared" si="2"/>
        <v>0</v>
      </c>
      <c r="I63" s="45"/>
      <c r="J63" s="45"/>
    </row>
    <row r="64" spans="1:10" ht="19.5" thickBot="1" x14ac:dyDescent="0.3">
      <c r="A64" s="44" t="s">
        <v>136</v>
      </c>
      <c r="B64" s="42" t="s">
        <v>165</v>
      </c>
      <c r="C64" s="37" t="s">
        <v>0</v>
      </c>
      <c r="D64" s="36">
        <f t="shared" si="1"/>
        <v>20</v>
      </c>
      <c r="E64" s="35">
        <v>20</v>
      </c>
      <c r="F64" s="38">
        <v>0</v>
      </c>
      <c r="G64" s="39">
        <v>0</v>
      </c>
      <c r="H64" s="39">
        <f t="shared" si="2"/>
        <v>0</v>
      </c>
      <c r="I64" s="45"/>
      <c r="J64" s="45"/>
    </row>
    <row r="65" spans="1:10" ht="19.5" thickBot="1" x14ac:dyDescent="0.3">
      <c r="A65" s="44" t="s">
        <v>137</v>
      </c>
      <c r="B65" s="42" t="s">
        <v>166</v>
      </c>
      <c r="C65" s="37" t="s">
        <v>0</v>
      </c>
      <c r="D65" s="36">
        <f t="shared" si="1"/>
        <v>20</v>
      </c>
      <c r="E65" s="35">
        <v>20</v>
      </c>
      <c r="F65" s="38">
        <v>0</v>
      </c>
      <c r="G65" s="39">
        <v>0</v>
      </c>
      <c r="H65" s="39">
        <f t="shared" si="2"/>
        <v>0</v>
      </c>
      <c r="I65" s="45"/>
      <c r="J65" s="45"/>
    </row>
    <row r="66" spans="1:10" ht="19.5" thickBot="1" x14ac:dyDescent="0.3">
      <c r="A66" s="44" t="s">
        <v>138</v>
      </c>
      <c r="B66" s="42" t="s">
        <v>167</v>
      </c>
      <c r="C66" s="37" t="s">
        <v>0</v>
      </c>
      <c r="D66" s="36">
        <f t="shared" si="1"/>
        <v>100</v>
      </c>
      <c r="E66" s="35">
        <v>100</v>
      </c>
      <c r="F66" s="38">
        <v>0</v>
      </c>
      <c r="G66" s="39">
        <v>0</v>
      </c>
      <c r="H66" s="39">
        <f t="shared" si="2"/>
        <v>0</v>
      </c>
      <c r="I66" s="45"/>
      <c r="J66" s="45"/>
    </row>
    <row r="67" spans="1:10" ht="135.75" thickBot="1" x14ac:dyDescent="0.3">
      <c r="A67" s="44" t="s">
        <v>139</v>
      </c>
      <c r="B67" s="75" t="s">
        <v>323</v>
      </c>
      <c r="C67" s="37" t="s">
        <v>0</v>
      </c>
      <c r="D67" s="36">
        <f t="shared" si="1"/>
        <v>20</v>
      </c>
      <c r="E67" s="35">
        <v>20</v>
      </c>
      <c r="F67" s="38">
        <v>0</v>
      </c>
      <c r="G67" s="61">
        <v>0</v>
      </c>
      <c r="H67" s="61">
        <f t="shared" si="2"/>
        <v>0</v>
      </c>
      <c r="I67" s="45"/>
      <c r="J67" s="45"/>
    </row>
    <row r="68" spans="1:10" x14ac:dyDescent="0.25">
      <c r="A68" s="83" t="s">
        <v>174</v>
      </c>
      <c r="B68" s="84"/>
      <c r="C68" s="84"/>
      <c r="D68" s="84"/>
      <c r="E68" s="84"/>
      <c r="F68" s="84"/>
      <c r="G68" s="85"/>
      <c r="H68" s="93">
        <f>SUM(H49:H67)</f>
        <v>0</v>
      </c>
      <c r="I68" s="45"/>
      <c r="J68" s="45"/>
    </row>
    <row r="69" spans="1:10" ht="15.75" thickBot="1" x14ac:dyDescent="0.3">
      <c r="A69" s="86"/>
      <c r="B69" s="87"/>
      <c r="C69" s="87"/>
      <c r="D69" s="87"/>
      <c r="E69" s="87"/>
      <c r="F69" s="87"/>
      <c r="G69" s="88"/>
      <c r="H69" s="94"/>
      <c r="I69" s="45"/>
      <c r="J69" s="45"/>
    </row>
    <row r="70" spans="1:10" ht="9" customHeight="1" x14ac:dyDescent="0.25">
      <c r="A70" s="92" t="s">
        <v>339</v>
      </c>
      <c r="B70" s="92"/>
      <c r="C70" s="92"/>
      <c r="D70" s="92"/>
      <c r="E70" s="92"/>
      <c r="F70" s="92"/>
      <c r="G70" s="92"/>
      <c r="H70" s="92"/>
      <c r="I70" s="92"/>
      <c r="J70" s="92"/>
    </row>
    <row r="71" spans="1:10" ht="1.5" hidden="1" customHeight="1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ht="15" hidden="1" customHeight="1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ht="15" hidden="1" customHeight="1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ht="15" hidden="1" customHeight="1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</row>
  </sheetData>
  <mergeCells count="6">
    <mergeCell ref="A70:J86"/>
    <mergeCell ref="A1:C1"/>
    <mergeCell ref="A68:G69"/>
    <mergeCell ref="H68:H69"/>
    <mergeCell ref="G1:J1"/>
    <mergeCell ref="A2:J2"/>
  </mergeCells>
  <pageMargins left="0.7" right="0.7" top="0.75" bottom="0.75" header="0.3" footer="0.3"/>
  <pageSetup paperSize="9" scale="69" orientation="landscape" r:id="rId1"/>
  <rowBreaks count="1" manualBreakCount="1">
    <brk id="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A54" sqref="A54:F70"/>
    </sheetView>
  </sheetViews>
  <sheetFormatPr defaultRowHeight="15" x14ac:dyDescent="0.25"/>
  <cols>
    <col min="1" max="1" width="5" customWidth="1"/>
    <col min="2" max="2" width="59" customWidth="1"/>
    <col min="4" max="4" width="12" customWidth="1"/>
    <col min="5" max="5" width="20.28515625" customWidth="1"/>
    <col min="6" max="6" width="23.28515625" customWidth="1"/>
  </cols>
  <sheetData>
    <row r="1" spans="1:6" x14ac:dyDescent="0.25">
      <c r="A1" s="80" t="s">
        <v>73</v>
      </c>
      <c r="B1" s="80"/>
      <c r="C1" s="80"/>
      <c r="D1" s="2"/>
      <c r="E1" s="79" t="s">
        <v>74</v>
      </c>
      <c r="F1" s="79"/>
    </row>
    <row r="2" spans="1:6" ht="51.75" customHeight="1" thickBot="1" x14ac:dyDescent="0.3">
      <c r="A2" s="91" t="s">
        <v>334</v>
      </c>
      <c r="B2" s="91"/>
      <c r="C2" s="91"/>
      <c r="D2" s="91"/>
      <c r="E2" s="91"/>
      <c r="F2" s="91"/>
    </row>
    <row r="3" spans="1:6" ht="77.2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94</v>
      </c>
      <c r="F3" s="8" t="s">
        <v>95</v>
      </c>
    </row>
    <row r="4" spans="1:6" x14ac:dyDescent="0.25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</row>
    <row r="5" spans="1:6" ht="18.75" x14ac:dyDescent="0.25">
      <c r="A5" s="33" t="s">
        <v>205</v>
      </c>
      <c r="B5" s="49" t="s">
        <v>257</v>
      </c>
      <c r="C5" s="25" t="s">
        <v>0</v>
      </c>
      <c r="D5" s="36">
        <v>25</v>
      </c>
      <c r="E5" s="61">
        <v>0</v>
      </c>
      <c r="F5" s="61">
        <f>PRODUCT(D5,E5)</f>
        <v>0</v>
      </c>
    </row>
    <row r="6" spans="1:6" ht="78.75" x14ac:dyDescent="0.25">
      <c r="A6" s="33" t="s">
        <v>206</v>
      </c>
      <c r="B6" s="50" t="s">
        <v>258</v>
      </c>
      <c r="C6" s="25" t="s">
        <v>0</v>
      </c>
      <c r="D6" s="36">
        <v>16</v>
      </c>
      <c r="E6" s="61">
        <v>0</v>
      </c>
      <c r="F6" s="61">
        <f t="shared" ref="F6:F51" si="0">PRODUCT(D6,E6)</f>
        <v>0</v>
      </c>
    </row>
    <row r="7" spans="1:6" ht="78.75" x14ac:dyDescent="0.25">
      <c r="A7" s="33" t="s">
        <v>207</v>
      </c>
      <c r="B7" s="50" t="s">
        <v>259</v>
      </c>
      <c r="C7" s="25" t="s">
        <v>0</v>
      </c>
      <c r="D7" s="36">
        <v>16</v>
      </c>
      <c r="E7" s="61">
        <v>0</v>
      </c>
      <c r="F7" s="61">
        <f t="shared" si="0"/>
        <v>0</v>
      </c>
    </row>
    <row r="8" spans="1:6" ht="78.75" x14ac:dyDescent="0.25">
      <c r="A8" s="33" t="s">
        <v>208</v>
      </c>
      <c r="B8" s="50" t="s">
        <v>260</v>
      </c>
      <c r="C8" s="25" t="s">
        <v>0</v>
      </c>
      <c r="D8" s="36">
        <v>16</v>
      </c>
      <c r="E8" s="61">
        <v>0</v>
      </c>
      <c r="F8" s="61">
        <f t="shared" si="0"/>
        <v>0</v>
      </c>
    </row>
    <row r="9" spans="1:6" ht="78.75" x14ac:dyDescent="0.25">
      <c r="A9" s="33" t="s">
        <v>209</v>
      </c>
      <c r="B9" s="50" t="s">
        <v>261</v>
      </c>
      <c r="C9" s="25" t="s">
        <v>0</v>
      </c>
      <c r="D9" s="36">
        <v>16</v>
      </c>
      <c r="E9" s="61">
        <v>0</v>
      </c>
      <c r="F9" s="61">
        <f t="shared" si="0"/>
        <v>0</v>
      </c>
    </row>
    <row r="10" spans="1:6" ht="31.5" x14ac:dyDescent="0.25">
      <c r="A10" s="33" t="s">
        <v>210</v>
      </c>
      <c r="B10" s="67" t="s">
        <v>303</v>
      </c>
      <c r="C10" s="25" t="s">
        <v>47</v>
      </c>
      <c r="D10" s="36">
        <v>9</v>
      </c>
      <c r="E10" s="61">
        <v>0</v>
      </c>
      <c r="F10" s="61">
        <f t="shared" si="0"/>
        <v>0</v>
      </c>
    </row>
    <row r="11" spans="1:6" ht="18.75" x14ac:dyDescent="0.25">
      <c r="A11" s="33" t="s">
        <v>211</v>
      </c>
      <c r="B11" s="50" t="s">
        <v>262</v>
      </c>
      <c r="C11" s="25" t="s">
        <v>47</v>
      </c>
      <c r="D11" s="36">
        <v>9</v>
      </c>
      <c r="E11" s="61">
        <v>0</v>
      </c>
      <c r="F11" s="61">
        <f t="shared" si="0"/>
        <v>0</v>
      </c>
    </row>
    <row r="12" spans="1:6" ht="47.25" x14ac:dyDescent="0.25">
      <c r="A12" s="33" t="s">
        <v>212</v>
      </c>
      <c r="B12" s="67" t="s">
        <v>304</v>
      </c>
      <c r="C12" s="68" t="s">
        <v>47</v>
      </c>
      <c r="D12" s="12">
        <v>1</v>
      </c>
      <c r="E12" s="61">
        <v>0</v>
      </c>
      <c r="F12" s="61">
        <f t="shared" si="0"/>
        <v>0</v>
      </c>
    </row>
    <row r="13" spans="1:6" ht="18.75" x14ac:dyDescent="0.25">
      <c r="A13" s="33" t="s">
        <v>213</v>
      </c>
      <c r="B13" s="50" t="s">
        <v>263</v>
      </c>
      <c r="C13" s="23" t="s">
        <v>47</v>
      </c>
      <c r="D13" s="36">
        <v>9</v>
      </c>
      <c r="E13" s="61">
        <v>0</v>
      </c>
      <c r="F13" s="61">
        <f t="shared" si="0"/>
        <v>0</v>
      </c>
    </row>
    <row r="14" spans="1:6" ht="31.5" x14ac:dyDescent="0.25">
      <c r="A14" s="33" t="s">
        <v>214</v>
      </c>
      <c r="B14" s="50" t="s">
        <v>305</v>
      </c>
      <c r="C14" s="25" t="s">
        <v>0</v>
      </c>
      <c r="D14" s="36">
        <v>20</v>
      </c>
      <c r="E14" s="61">
        <v>0</v>
      </c>
      <c r="F14" s="61">
        <f t="shared" si="0"/>
        <v>0</v>
      </c>
    </row>
    <row r="15" spans="1:6" ht="47.25" x14ac:dyDescent="0.25">
      <c r="A15" s="33" t="s">
        <v>215</v>
      </c>
      <c r="B15" s="50" t="s">
        <v>264</v>
      </c>
      <c r="C15" s="25" t="s">
        <v>0</v>
      </c>
      <c r="D15" s="36">
        <v>20</v>
      </c>
      <c r="E15" s="61">
        <v>0</v>
      </c>
      <c r="F15" s="61">
        <f t="shared" si="0"/>
        <v>0</v>
      </c>
    </row>
    <row r="16" spans="1:6" ht="47.25" x14ac:dyDescent="0.25">
      <c r="A16" s="33" t="s">
        <v>216</v>
      </c>
      <c r="B16" s="50" t="s">
        <v>265</v>
      </c>
      <c r="C16" s="25" t="s">
        <v>0</v>
      </c>
      <c r="D16" s="36">
        <v>20</v>
      </c>
      <c r="E16" s="61">
        <v>0</v>
      </c>
      <c r="F16" s="61">
        <f t="shared" si="0"/>
        <v>0</v>
      </c>
    </row>
    <row r="17" spans="1:6" ht="78.75" x14ac:dyDescent="0.25">
      <c r="A17" s="33" t="s">
        <v>217</v>
      </c>
      <c r="B17" s="50" t="s">
        <v>266</v>
      </c>
      <c r="C17" s="25" t="s">
        <v>0</v>
      </c>
      <c r="D17" s="36">
        <v>25</v>
      </c>
      <c r="E17" s="61">
        <v>0</v>
      </c>
      <c r="F17" s="61">
        <f t="shared" si="0"/>
        <v>0</v>
      </c>
    </row>
    <row r="18" spans="1:6" ht="47.25" x14ac:dyDescent="0.25">
      <c r="A18" s="33" t="s">
        <v>218</v>
      </c>
      <c r="B18" s="50" t="s">
        <v>267</v>
      </c>
      <c r="C18" s="25" t="s">
        <v>0</v>
      </c>
      <c r="D18" s="36">
        <v>25</v>
      </c>
      <c r="E18" s="61">
        <v>0</v>
      </c>
      <c r="F18" s="61">
        <f t="shared" si="0"/>
        <v>0</v>
      </c>
    </row>
    <row r="19" spans="1:6" ht="47.25" x14ac:dyDescent="0.25">
      <c r="A19" s="33" t="s">
        <v>219</v>
      </c>
      <c r="B19" s="49" t="s">
        <v>268</v>
      </c>
      <c r="C19" s="25" t="s">
        <v>0</v>
      </c>
      <c r="D19" s="36">
        <v>40</v>
      </c>
      <c r="E19" s="61">
        <v>0</v>
      </c>
      <c r="F19" s="61">
        <f t="shared" si="0"/>
        <v>0</v>
      </c>
    </row>
    <row r="20" spans="1:6" ht="47.25" x14ac:dyDescent="0.25">
      <c r="A20" s="33" t="s">
        <v>220</v>
      </c>
      <c r="B20" s="49" t="s">
        <v>272</v>
      </c>
      <c r="C20" s="25" t="s">
        <v>0</v>
      </c>
      <c r="D20" s="36">
        <v>40</v>
      </c>
      <c r="E20" s="61">
        <v>0</v>
      </c>
      <c r="F20" s="61">
        <f t="shared" si="0"/>
        <v>0</v>
      </c>
    </row>
    <row r="21" spans="1:6" ht="47.25" x14ac:dyDescent="0.25">
      <c r="A21" s="33" t="s">
        <v>221</v>
      </c>
      <c r="B21" s="49" t="s">
        <v>269</v>
      </c>
      <c r="C21" s="25" t="s">
        <v>0</v>
      </c>
      <c r="D21" s="36">
        <v>40</v>
      </c>
      <c r="E21" s="61">
        <v>0</v>
      </c>
      <c r="F21" s="61">
        <f t="shared" si="0"/>
        <v>0</v>
      </c>
    </row>
    <row r="22" spans="1:6" ht="47.25" x14ac:dyDescent="0.25">
      <c r="A22" s="33" t="s">
        <v>222</v>
      </c>
      <c r="B22" s="49" t="s">
        <v>270</v>
      </c>
      <c r="C22" s="25" t="s">
        <v>0</v>
      </c>
      <c r="D22" s="36">
        <v>40</v>
      </c>
      <c r="E22" s="61">
        <v>0</v>
      </c>
      <c r="F22" s="61">
        <f t="shared" si="0"/>
        <v>0</v>
      </c>
    </row>
    <row r="23" spans="1:6" ht="47.25" x14ac:dyDescent="0.25">
      <c r="A23" s="33" t="s">
        <v>223</v>
      </c>
      <c r="B23" s="49" t="s">
        <v>271</v>
      </c>
      <c r="C23" s="25" t="s">
        <v>0</v>
      </c>
      <c r="D23" s="36">
        <v>40</v>
      </c>
      <c r="E23" s="61">
        <v>0</v>
      </c>
      <c r="F23" s="61">
        <f t="shared" si="0"/>
        <v>0</v>
      </c>
    </row>
    <row r="24" spans="1:6" ht="47.25" x14ac:dyDescent="0.25">
      <c r="A24" s="33" t="s">
        <v>224</v>
      </c>
      <c r="B24" s="49" t="s">
        <v>273</v>
      </c>
      <c r="C24" s="25" t="s">
        <v>0</v>
      </c>
      <c r="D24" s="36">
        <v>40</v>
      </c>
      <c r="E24" s="61">
        <v>0</v>
      </c>
      <c r="F24" s="61">
        <f t="shared" si="0"/>
        <v>0</v>
      </c>
    </row>
    <row r="25" spans="1:6" ht="63" x14ac:dyDescent="0.25">
      <c r="A25" s="33" t="s">
        <v>225</v>
      </c>
      <c r="B25" s="49" t="s">
        <v>274</v>
      </c>
      <c r="C25" s="25" t="s">
        <v>0</v>
      </c>
      <c r="D25" s="36">
        <v>40</v>
      </c>
      <c r="E25" s="61">
        <v>0</v>
      </c>
      <c r="F25" s="61">
        <f t="shared" si="0"/>
        <v>0</v>
      </c>
    </row>
    <row r="26" spans="1:6" ht="47.25" x14ac:dyDescent="0.25">
      <c r="A26" s="33" t="s">
        <v>226</v>
      </c>
      <c r="B26" s="49" t="s">
        <v>275</v>
      </c>
      <c r="C26" s="25" t="s">
        <v>0</v>
      </c>
      <c r="D26" s="22">
        <v>40</v>
      </c>
      <c r="E26" s="61">
        <v>0</v>
      </c>
      <c r="F26" s="61">
        <f t="shared" si="0"/>
        <v>0</v>
      </c>
    </row>
    <row r="27" spans="1:6" ht="47.25" x14ac:dyDescent="0.25">
      <c r="A27" s="33" t="s">
        <v>227</v>
      </c>
      <c r="B27" s="76" t="s">
        <v>335</v>
      </c>
      <c r="C27" s="25" t="s">
        <v>0</v>
      </c>
      <c r="D27" s="17">
        <v>10</v>
      </c>
      <c r="E27" s="61">
        <v>0</v>
      </c>
      <c r="F27" s="61">
        <f t="shared" si="0"/>
        <v>0</v>
      </c>
    </row>
    <row r="28" spans="1:6" ht="47.25" x14ac:dyDescent="0.25">
      <c r="A28" s="33" t="s">
        <v>228</v>
      </c>
      <c r="B28" s="69" t="s">
        <v>306</v>
      </c>
      <c r="C28" s="25" t="s">
        <v>0</v>
      </c>
      <c r="D28" s="17">
        <v>80</v>
      </c>
      <c r="E28" s="61">
        <v>0</v>
      </c>
      <c r="F28" s="61">
        <f t="shared" si="0"/>
        <v>0</v>
      </c>
    </row>
    <row r="29" spans="1:6" ht="47.25" x14ac:dyDescent="0.25">
      <c r="A29" s="33" t="s">
        <v>229</v>
      </c>
      <c r="B29" s="69" t="s">
        <v>307</v>
      </c>
      <c r="C29" s="25" t="s">
        <v>0</v>
      </c>
      <c r="D29" s="17">
        <v>80</v>
      </c>
      <c r="E29" s="61">
        <v>0</v>
      </c>
      <c r="F29" s="61">
        <f t="shared" si="0"/>
        <v>0</v>
      </c>
    </row>
    <row r="30" spans="1:6" ht="47.25" x14ac:dyDescent="0.25">
      <c r="A30" s="33" t="s">
        <v>230</v>
      </c>
      <c r="B30" s="69" t="s">
        <v>308</v>
      </c>
      <c r="C30" s="25" t="s">
        <v>0</v>
      </c>
      <c r="D30" s="17">
        <v>80</v>
      </c>
      <c r="E30" s="61">
        <v>0</v>
      </c>
      <c r="F30" s="61">
        <f t="shared" si="0"/>
        <v>0</v>
      </c>
    </row>
    <row r="31" spans="1:6" ht="47.25" x14ac:dyDescent="0.25">
      <c r="A31" s="33" t="s">
        <v>231</v>
      </c>
      <c r="B31" s="69" t="s">
        <v>309</v>
      </c>
      <c r="C31" s="25" t="s">
        <v>0</v>
      </c>
      <c r="D31" s="17">
        <v>80</v>
      </c>
      <c r="E31" s="61">
        <v>0</v>
      </c>
      <c r="F31" s="61">
        <f t="shared" si="0"/>
        <v>0</v>
      </c>
    </row>
    <row r="32" spans="1:6" ht="47.25" x14ac:dyDescent="0.25">
      <c r="A32" s="33" t="s">
        <v>232</v>
      </c>
      <c r="B32" s="69" t="s">
        <v>310</v>
      </c>
      <c r="C32" s="25" t="s">
        <v>0</v>
      </c>
      <c r="D32" s="17">
        <v>80</v>
      </c>
      <c r="E32" s="61">
        <v>0</v>
      </c>
      <c r="F32" s="61">
        <f t="shared" si="0"/>
        <v>0</v>
      </c>
    </row>
    <row r="33" spans="1:6" ht="47.25" x14ac:dyDescent="0.25">
      <c r="A33" s="33" t="s">
        <v>233</v>
      </c>
      <c r="B33" s="76" t="s">
        <v>324</v>
      </c>
      <c r="C33" s="25" t="s">
        <v>0</v>
      </c>
      <c r="D33" s="17">
        <v>50</v>
      </c>
      <c r="E33" s="61">
        <v>0</v>
      </c>
      <c r="F33" s="61">
        <f t="shared" si="0"/>
        <v>0</v>
      </c>
    </row>
    <row r="34" spans="1:6" ht="47.25" x14ac:dyDescent="0.25">
      <c r="A34" s="33" t="s">
        <v>234</v>
      </c>
      <c r="B34" s="76" t="s">
        <v>325</v>
      </c>
      <c r="C34" s="25" t="s">
        <v>0</v>
      </c>
      <c r="D34" s="51">
        <v>10</v>
      </c>
      <c r="E34" s="61">
        <v>0</v>
      </c>
      <c r="F34" s="61">
        <f t="shared" si="0"/>
        <v>0</v>
      </c>
    </row>
    <row r="35" spans="1:6" ht="47.25" x14ac:dyDescent="0.25">
      <c r="A35" s="33" t="s">
        <v>235</v>
      </c>
      <c r="B35" s="76" t="s">
        <v>326</v>
      </c>
      <c r="C35" s="25" t="s">
        <v>0</v>
      </c>
      <c r="D35" s="51">
        <v>40</v>
      </c>
      <c r="E35" s="61">
        <v>0</v>
      </c>
      <c r="F35" s="61">
        <f t="shared" si="0"/>
        <v>0</v>
      </c>
    </row>
    <row r="36" spans="1:6" ht="47.25" x14ac:dyDescent="0.25">
      <c r="A36" s="33" t="s">
        <v>236</v>
      </c>
      <c r="B36" s="76" t="s">
        <v>327</v>
      </c>
      <c r="C36" s="25" t="s">
        <v>0</v>
      </c>
      <c r="D36" s="51">
        <v>40</v>
      </c>
      <c r="E36" s="61">
        <v>0</v>
      </c>
      <c r="F36" s="61">
        <f t="shared" si="0"/>
        <v>0</v>
      </c>
    </row>
    <row r="37" spans="1:6" ht="47.25" x14ac:dyDescent="0.25">
      <c r="A37" s="33" t="s">
        <v>237</v>
      </c>
      <c r="B37" s="76" t="s">
        <v>328</v>
      </c>
      <c r="C37" s="25" t="s">
        <v>0</v>
      </c>
      <c r="D37" s="51">
        <v>100</v>
      </c>
      <c r="E37" s="61">
        <v>0</v>
      </c>
      <c r="F37" s="61">
        <f t="shared" si="0"/>
        <v>0</v>
      </c>
    </row>
    <row r="38" spans="1:6" ht="47.25" x14ac:dyDescent="0.25">
      <c r="A38" s="33" t="s">
        <v>238</v>
      </c>
      <c r="B38" s="76" t="s">
        <v>329</v>
      </c>
      <c r="C38" s="25" t="s">
        <v>0</v>
      </c>
      <c r="D38" s="51">
        <v>60</v>
      </c>
      <c r="E38" s="61">
        <v>0</v>
      </c>
      <c r="F38" s="61">
        <f t="shared" si="0"/>
        <v>0</v>
      </c>
    </row>
    <row r="39" spans="1:6" ht="47.25" x14ac:dyDescent="0.25">
      <c r="A39" s="33" t="s">
        <v>239</v>
      </c>
      <c r="B39" s="76" t="s">
        <v>330</v>
      </c>
      <c r="C39" s="25" t="s">
        <v>0</v>
      </c>
      <c r="D39" s="51">
        <v>40</v>
      </c>
      <c r="E39" s="61">
        <v>0</v>
      </c>
      <c r="F39" s="61">
        <f t="shared" si="0"/>
        <v>0</v>
      </c>
    </row>
    <row r="40" spans="1:6" ht="47.25" x14ac:dyDescent="0.25">
      <c r="A40" s="33" t="s">
        <v>240</v>
      </c>
      <c r="B40" s="76" t="s">
        <v>331</v>
      </c>
      <c r="C40" s="25" t="s">
        <v>0</v>
      </c>
      <c r="D40" s="51">
        <v>30</v>
      </c>
      <c r="E40" s="61">
        <v>0</v>
      </c>
      <c r="F40" s="61">
        <f t="shared" si="0"/>
        <v>0</v>
      </c>
    </row>
    <row r="41" spans="1:6" ht="47.25" x14ac:dyDescent="0.25">
      <c r="A41" s="33" t="s">
        <v>241</v>
      </c>
      <c r="B41" s="76" t="s">
        <v>332</v>
      </c>
      <c r="C41" s="25" t="s">
        <v>0</v>
      </c>
      <c r="D41" s="51">
        <v>40</v>
      </c>
      <c r="E41" s="61">
        <v>0</v>
      </c>
      <c r="F41" s="61">
        <f t="shared" si="0"/>
        <v>0</v>
      </c>
    </row>
    <row r="42" spans="1:6" ht="47.25" x14ac:dyDescent="0.25">
      <c r="A42" s="33" t="s">
        <v>242</v>
      </c>
      <c r="B42" s="76" t="s">
        <v>278</v>
      </c>
      <c r="C42" s="25" t="s">
        <v>0</v>
      </c>
      <c r="D42" s="51">
        <v>20</v>
      </c>
      <c r="E42" s="61">
        <v>0</v>
      </c>
      <c r="F42" s="61">
        <f t="shared" si="0"/>
        <v>0</v>
      </c>
    </row>
    <row r="43" spans="1:6" ht="47.25" x14ac:dyDescent="0.25">
      <c r="A43" s="33" t="s">
        <v>243</v>
      </c>
      <c r="B43" s="76" t="s">
        <v>279</v>
      </c>
      <c r="C43" s="25" t="s">
        <v>0</v>
      </c>
      <c r="D43" s="51">
        <v>20</v>
      </c>
      <c r="E43" s="61">
        <v>0</v>
      </c>
      <c r="F43" s="61">
        <f t="shared" si="0"/>
        <v>0</v>
      </c>
    </row>
    <row r="44" spans="1:6" ht="47.25" x14ac:dyDescent="0.25">
      <c r="A44" s="33" t="s">
        <v>244</v>
      </c>
      <c r="B44" s="76" t="s">
        <v>333</v>
      </c>
      <c r="C44" s="25" t="s">
        <v>0</v>
      </c>
      <c r="D44" s="51">
        <v>20</v>
      </c>
      <c r="E44" s="61">
        <v>0</v>
      </c>
      <c r="F44" s="61">
        <f t="shared" si="0"/>
        <v>0</v>
      </c>
    </row>
    <row r="45" spans="1:6" ht="63" x14ac:dyDescent="0.25">
      <c r="A45" s="33" t="s">
        <v>245</v>
      </c>
      <c r="B45" s="49" t="s">
        <v>280</v>
      </c>
      <c r="C45" s="25" t="s">
        <v>0</v>
      </c>
      <c r="D45" s="51">
        <v>30</v>
      </c>
      <c r="E45" s="61">
        <v>0</v>
      </c>
      <c r="F45" s="61">
        <f t="shared" si="0"/>
        <v>0</v>
      </c>
    </row>
    <row r="46" spans="1:6" ht="18.75" x14ac:dyDescent="0.25">
      <c r="A46" s="33" t="s">
        <v>246</v>
      </c>
      <c r="B46" s="49" t="s">
        <v>252</v>
      </c>
      <c r="C46" s="25" t="s">
        <v>0</v>
      </c>
      <c r="D46" s="17">
        <v>10</v>
      </c>
      <c r="E46" s="61">
        <v>0</v>
      </c>
      <c r="F46" s="61">
        <f t="shared" si="0"/>
        <v>0</v>
      </c>
    </row>
    <row r="47" spans="1:6" ht="18.75" x14ac:dyDescent="0.25">
      <c r="A47" s="33" t="s">
        <v>247</v>
      </c>
      <c r="B47" s="49" t="s">
        <v>253</v>
      </c>
      <c r="C47" s="25" t="s">
        <v>0</v>
      </c>
      <c r="D47" s="17">
        <v>10</v>
      </c>
      <c r="E47" s="61">
        <v>0</v>
      </c>
      <c r="F47" s="61">
        <f t="shared" si="0"/>
        <v>0</v>
      </c>
    </row>
    <row r="48" spans="1:6" ht="18.75" x14ac:dyDescent="0.25">
      <c r="A48" s="33" t="s">
        <v>248</v>
      </c>
      <c r="B48" s="49" t="s">
        <v>254</v>
      </c>
      <c r="C48" s="25" t="s">
        <v>0</v>
      </c>
      <c r="D48" s="17">
        <v>10</v>
      </c>
      <c r="E48" s="61">
        <v>0</v>
      </c>
      <c r="F48" s="61">
        <f t="shared" si="0"/>
        <v>0</v>
      </c>
    </row>
    <row r="49" spans="1:6" ht="18.75" x14ac:dyDescent="0.25">
      <c r="A49" s="33" t="s">
        <v>249</v>
      </c>
      <c r="B49" s="49" t="s">
        <v>255</v>
      </c>
      <c r="C49" s="25" t="s">
        <v>0</v>
      </c>
      <c r="D49" s="17">
        <v>10</v>
      </c>
      <c r="E49" s="61">
        <v>0</v>
      </c>
      <c r="F49" s="61">
        <f t="shared" si="0"/>
        <v>0</v>
      </c>
    </row>
    <row r="50" spans="1:6" ht="18.75" x14ac:dyDescent="0.25">
      <c r="A50" s="33" t="s">
        <v>250</v>
      </c>
      <c r="B50" s="49" t="s">
        <v>256</v>
      </c>
      <c r="C50" s="25" t="s">
        <v>0</v>
      </c>
      <c r="D50" s="17">
        <v>10</v>
      </c>
      <c r="E50" s="61">
        <v>0</v>
      </c>
      <c r="F50" s="61">
        <f t="shared" si="0"/>
        <v>0</v>
      </c>
    </row>
    <row r="51" spans="1:6" ht="32.25" thickBot="1" x14ac:dyDescent="0.3">
      <c r="A51" s="33" t="s">
        <v>251</v>
      </c>
      <c r="B51" s="50" t="s">
        <v>281</v>
      </c>
      <c r="C51" s="25" t="s">
        <v>0</v>
      </c>
      <c r="D51" s="17">
        <v>4</v>
      </c>
      <c r="E51" s="61">
        <v>0</v>
      </c>
      <c r="F51" s="61">
        <f t="shared" si="0"/>
        <v>0</v>
      </c>
    </row>
    <row r="52" spans="1:6" x14ac:dyDescent="0.25">
      <c r="A52" s="83" t="s">
        <v>282</v>
      </c>
      <c r="B52" s="84"/>
      <c r="C52" s="84"/>
      <c r="D52" s="84"/>
      <c r="E52" s="85"/>
      <c r="F52" s="89">
        <f>SUM(F5:F51)</f>
        <v>0</v>
      </c>
    </row>
    <row r="53" spans="1:6" ht="15.75" thickBot="1" x14ac:dyDescent="0.3">
      <c r="A53" s="86"/>
      <c r="B53" s="87"/>
      <c r="C53" s="87"/>
      <c r="D53" s="87"/>
      <c r="E53" s="88"/>
      <c r="F53" s="90"/>
    </row>
    <row r="54" spans="1:6" ht="9" customHeight="1" x14ac:dyDescent="0.25">
      <c r="A54" s="81" t="s">
        <v>198</v>
      </c>
      <c r="B54" s="81"/>
      <c r="C54" s="81"/>
      <c r="D54" s="81"/>
      <c r="E54" s="81"/>
      <c r="F54" s="81"/>
    </row>
    <row r="55" spans="1:6" ht="1.5" hidden="1" customHeight="1" x14ac:dyDescent="0.25">
      <c r="A55" s="82"/>
      <c r="B55" s="82"/>
      <c r="C55" s="82"/>
      <c r="D55" s="82"/>
      <c r="E55" s="82"/>
      <c r="F55" s="82"/>
    </row>
    <row r="56" spans="1:6" hidden="1" x14ac:dyDescent="0.25">
      <c r="A56" s="82"/>
      <c r="B56" s="82"/>
      <c r="C56" s="82"/>
      <c r="D56" s="82"/>
      <c r="E56" s="82"/>
      <c r="F56" s="82"/>
    </row>
    <row r="57" spans="1:6" hidden="1" x14ac:dyDescent="0.25">
      <c r="A57" s="82"/>
      <c r="B57" s="82"/>
      <c r="C57" s="82"/>
      <c r="D57" s="82"/>
      <c r="E57" s="82"/>
      <c r="F57" s="82"/>
    </row>
    <row r="58" spans="1:6" hidden="1" x14ac:dyDescent="0.25">
      <c r="A58" s="82"/>
      <c r="B58" s="82"/>
      <c r="C58" s="82"/>
      <c r="D58" s="82"/>
      <c r="E58" s="82"/>
      <c r="F58" s="82"/>
    </row>
    <row r="59" spans="1:6" x14ac:dyDescent="0.25">
      <c r="A59" s="82"/>
      <c r="B59" s="82"/>
      <c r="C59" s="82"/>
      <c r="D59" s="82"/>
      <c r="E59" s="82"/>
      <c r="F59" s="82"/>
    </row>
    <row r="60" spans="1:6" x14ac:dyDescent="0.25">
      <c r="A60" s="82"/>
      <c r="B60" s="82"/>
      <c r="C60" s="82"/>
      <c r="D60" s="82"/>
      <c r="E60" s="82"/>
      <c r="F60" s="82"/>
    </row>
    <row r="61" spans="1:6" x14ac:dyDescent="0.25">
      <c r="A61" s="82"/>
      <c r="B61" s="82"/>
      <c r="C61" s="82"/>
      <c r="D61" s="82"/>
      <c r="E61" s="82"/>
      <c r="F61" s="82"/>
    </row>
    <row r="62" spans="1:6" x14ac:dyDescent="0.25">
      <c r="A62" s="82"/>
      <c r="B62" s="82"/>
      <c r="C62" s="82"/>
      <c r="D62" s="82"/>
      <c r="E62" s="82"/>
      <c r="F62" s="82"/>
    </row>
    <row r="63" spans="1:6" x14ac:dyDescent="0.25">
      <c r="A63" s="82"/>
      <c r="B63" s="82"/>
      <c r="C63" s="82"/>
      <c r="D63" s="82"/>
      <c r="E63" s="82"/>
      <c r="F63" s="82"/>
    </row>
    <row r="64" spans="1:6" x14ac:dyDescent="0.25">
      <c r="A64" s="82"/>
      <c r="B64" s="82"/>
      <c r="C64" s="82"/>
      <c r="D64" s="82"/>
      <c r="E64" s="82"/>
      <c r="F64" s="82"/>
    </row>
    <row r="65" spans="1:6" x14ac:dyDescent="0.25">
      <c r="A65" s="82"/>
      <c r="B65" s="82"/>
      <c r="C65" s="82"/>
      <c r="D65" s="82"/>
      <c r="E65" s="82"/>
      <c r="F65" s="82"/>
    </row>
    <row r="66" spans="1:6" x14ac:dyDescent="0.25">
      <c r="A66" s="82"/>
      <c r="B66" s="82"/>
      <c r="C66" s="82"/>
      <c r="D66" s="82"/>
      <c r="E66" s="82"/>
      <c r="F66" s="82"/>
    </row>
    <row r="67" spans="1:6" x14ac:dyDescent="0.25">
      <c r="A67" s="82"/>
      <c r="B67" s="82"/>
      <c r="C67" s="82"/>
      <c r="D67" s="82"/>
      <c r="E67" s="82"/>
      <c r="F67" s="82"/>
    </row>
    <row r="68" spans="1:6" x14ac:dyDescent="0.25">
      <c r="A68" s="82"/>
      <c r="B68" s="82"/>
      <c r="C68" s="82"/>
      <c r="D68" s="82"/>
      <c r="E68" s="82"/>
      <c r="F68" s="82"/>
    </row>
    <row r="69" spans="1:6" x14ac:dyDescent="0.25">
      <c r="A69" s="82"/>
      <c r="B69" s="82"/>
      <c r="C69" s="82"/>
      <c r="D69" s="82"/>
      <c r="E69" s="82"/>
      <c r="F69" s="82"/>
    </row>
    <row r="70" spans="1:6" x14ac:dyDescent="0.25">
      <c r="A70" s="82"/>
      <c r="B70" s="82"/>
      <c r="C70" s="82"/>
      <c r="D70" s="82"/>
      <c r="E70" s="82"/>
      <c r="F70" s="82"/>
    </row>
  </sheetData>
  <mergeCells count="6">
    <mergeCell ref="A54:F70"/>
    <mergeCell ref="A1:C1"/>
    <mergeCell ref="E1:F1"/>
    <mergeCell ref="A2:F2"/>
    <mergeCell ref="A52:E53"/>
    <mergeCell ref="F52:F53"/>
  </mergeCells>
  <pageMargins left="0.7" right="0.7" top="0.75" bottom="0.75" header="0.3" footer="0.3"/>
  <pageSetup paperSize="9" scale="84" orientation="landscape" r:id="rId1"/>
  <rowBreaks count="2" manualBreakCount="2">
    <brk id="36" max="5" man="1"/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5.42578125" style="1" customWidth="1"/>
    <col min="2" max="2" width="56.7109375" style="1" customWidth="1"/>
    <col min="3" max="3" width="8.7109375" style="1" customWidth="1"/>
    <col min="4" max="6" width="10.28515625" style="1" customWidth="1"/>
    <col min="7" max="7" width="17.5703125" style="1" customWidth="1"/>
    <col min="8" max="8" width="21.42578125" style="1" customWidth="1"/>
    <col min="9" max="9" width="9.140625" style="1" customWidth="1"/>
    <col min="10" max="16384" width="9.140625" style="1"/>
  </cols>
  <sheetData>
    <row r="1" spans="1:10" ht="12.75" customHeight="1" x14ac:dyDescent="0.2">
      <c r="A1" s="80" t="s">
        <v>73</v>
      </c>
      <c r="B1" s="80"/>
      <c r="C1" s="80"/>
      <c r="D1" s="2"/>
      <c r="E1" s="2"/>
      <c r="F1" s="2"/>
      <c r="G1" s="79" t="s">
        <v>74</v>
      </c>
      <c r="H1" s="79"/>
      <c r="I1" s="2"/>
      <c r="J1" s="3"/>
    </row>
    <row r="2" spans="1:10" ht="55.5" customHeight="1" thickBot="1" x14ac:dyDescent="0.25">
      <c r="A2" s="91" t="s">
        <v>336</v>
      </c>
      <c r="B2" s="91"/>
      <c r="C2" s="91"/>
      <c r="D2" s="91"/>
      <c r="E2" s="91"/>
      <c r="F2" s="91"/>
      <c r="G2" s="91"/>
      <c r="H2" s="91"/>
      <c r="I2" s="3"/>
      <c r="J2" s="3"/>
    </row>
    <row r="3" spans="1:10" ht="49.5" customHeight="1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117</v>
      </c>
      <c r="F3" s="8" t="s">
        <v>300</v>
      </c>
      <c r="G3" s="8" t="s">
        <v>94</v>
      </c>
      <c r="H3" s="8" t="s">
        <v>301</v>
      </c>
      <c r="I3" s="3"/>
      <c r="J3" s="3"/>
    </row>
    <row r="4" spans="1:10" ht="13.5" thickBot="1" x14ac:dyDescent="0.2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3"/>
      <c r="J4" s="3"/>
    </row>
    <row r="5" spans="1:10" ht="47.25" x14ac:dyDescent="0.2">
      <c r="A5" s="4" t="s">
        <v>5</v>
      </c>
      <c r="B5" s="52" t="s">
        <v>283</v>
      </c>
      <c r="C5" s="57" t="s">
        <v>0</v>
      </c>
      <c r="D5" s="56">
        <f>SUM(E5:F5)</f>
        <v>2</v>
      </c>
      <c r="E5" s="60">
        <v>2</v>
      </c>
      <c r="F5" s="60">
        <v>0</v>
      </c>
      <c r="G5" s="70">
        <v>0</v>
      </c>
      <c r="H5" s="70">
        <f t="shared" ref="H5:H21" si="0">PRODUCT(D5,G5)</f>
        <v>0</v>
      </c>
      <c r="I5" s="3"/>
      <c r="J5" s="3"/>
    </row>
    <row r="6" spans="1:10" ht="63" customHeight="1" x14ac:dyDescent="0.2">
      <c r="A6" s="4" t="s">
        <v>6</v>
      </c>
      <c r="B6" s="52" t="s">
        <v>284</v>
      </c>
      <c r="C6" s="58" t="s">
        <v>0</v>
      </c>
      <c r="D6" s="56">
        <f>SUM(E6:F6)</f>
        <v>10</v>
      </c>
      <c r="E6" s="60">
        <v>10</v>
      </c>
      <c r="F6" s="60">
        <v>0</v>
      </c>
      <c r="G6" s="70">
        <v>0</v>
      </c>
      <c r="H6" s="70">
        <f t="shared" si="0"/>
        <v>0</v>
      </c>
      <c r="I6" s="3"/>
      <c r="J6" s="3"/>
    </row>
    <row r="7" spans="1:10" ht="45" customHeight="1" x14ac:dyDescent="0.2">
      <c r="A7" s="4" t="s">
        <v>7</v>
      </c>
      <c r="B7" s="52" t="s">
        <v>285</v>
      </c>
      <c r="C7" s="59" t="s">
        <v>0</v>
      </c>
      <c r="D7" s="56">
        <f t="shared" ref="D7:D21" si="1">SUM(E7:F7)</f>
        <v>10</v>
      </c>
      <c r="E7" s="60">
        <v>10</v>
      </c>
      <c r="F7" s="60">
        <v>0</v>
      </c>
      <c r="G7" s="70">
        <v>0</v>
      </c>
      <c r="H7" s="70">
        <f t="shared" si="0"/>
        <v>0</v>
      </c>
      <c r="I7" s="3"/>
      <c r="J7" s="3"/>
    </row>
    <row r="8" spans="1:10" ht="31.5" x14ac:dyDescent="0.2">
      <c r="A8" s="4" t="s">
        <v>8</v>
      </c>
      <c r="B8" s="52" t="s">
        <v>286</v>
      </c>
      <c r="C8" s="59" t="s">
        <v>0</v>
      </c>
      <c r="D8" s="56">
        <f t="shared" si="1"/>
        <v>4</v>
      </c>
      <c r="E8" s="60">
        <v>4</v>
      </c>
      <c r="F8" s="60">
        <v>0</v>
      </c>
      <c r="G8" s="70">
        <v>0</v>
      </c>
      <c r="H8" s="70">
        <f t="shared" si="0"/>
        <v>0</v>
      </c>
      <c r="I8" s="3"/>
      <c r="J8" s="3"/>
    </row>
    <row r="9" spans="1:10" ht="42" customHeight="1" x14ac:dyDescent="0.2">
      <c r="A9" s="4" t="s">
        <v>9</v>
      </c>
      <c r="B9" s="52" t="s">
        <v>287</v>
      </c>
      <c r="C9" s="59" t="s">
        <v>0</v>
      </c>
      <c r="D9" s="56">
        <f t="shared" si="1"/>
        <v>10</v>
      </c>
      <c r="E9" s="60">
        <v>10</v>
      </c>
      <c r="F9" s="60">
        <v>0</v>
      </c>
      <c r="G9" s="70">
        <v>0</v>
      </c>
      <c r="H9" s="70">
        <f t="shared" si="0"/>
        <v>0</v>
      </c>
      <c r="I9" s="3"/>
      <c r="J9" s="3"/>
    </row>
    <row r="10" spans="1:10" ht="23.25" customHeight="1" x14ac:dyDescent="0.2">
      <c r="A10" s="4" t="s">
        <v>10</v>
      </c>
      <c r="B10" s="52" t="s">
        <v>288</v>
      </c>
      <c r="C10" s="59" t="s">
        <v>0</v>
      </c>
      <c r="D10" s="56">
        <f t="shared" si="1"/>
        <v>150</v>
      </c>
      <c r="E10" s="60">
        <v>150</v>
      </c>
      <c r="F10" s="60">
        <v>0</v>
      </c>
      <c r="G10" s="70">
        <v>0</v>
      </c>
      <c r="H10" s="70">
        <f t="shared" si="0"/>
        <v>0</v>
      </c>
      <c r="I10" s="3"/>
      <c r="J10" s="3"/>
    </row>
    <row r="11" spans="1:10" ht="267.75" x14ac:dyDescent="0.2">
      <c r="A11" s="4" t="s">
        <v>11</v>
      </c>
      <c r="B11" s="78" t="s">
        <v>338</v>
      </c>
      <c r="C11" s="59" t="s">
        <v>0</v>
      </c>
      <c r="D11" s="56">
        <f t="shared" si="1"/>
        <v>2</v>
      </c>
      <c r="E11" s="60">
        <v>2</v>
      </c>
      <c r="F11" s="60">
        <v>0</v>
      </c>
      <c r="G11" s="70">
        <v>0</v>
      </c>
      <c r="H11" s="70">
        <f t="shared" si="0"/>
        <v>0</v>
      </c>
      <c r="I11" s="3"/>
      <c r="J11" s="3"/>
    </row>
    <row r="12" spans="1:10" ht="20.25" x14ac:dyDescent="0.2">
      <c r="A12" s="4" t="s">
        <v>12</v>
      </c>
      <c r="B12" s="52" t="s">
        <v>289</v>
      </c>
      <c r="C12" s="57" t="s">
        <v>0</v>
      </c>
      <c r="D12" s="56">
        <f t="shared" si="1"/>
        <v>1</v>
      </c>
      <c r="E12" s="60">
        <v>1</v>
      </c>
      <c r="F12" s="60">
        <v>0</v>
      </c>
      <c r="G12" s="70">
        <v>0</v>
      </c>
      <c r="H12" s="70">
        <f t="shared" si="0"/>
        <v>0</v>
      </c>
      <c r="I12" s="3"/>
      <c r="J12" s="3"/>
    </row>
    <row r="13" spans="1:10" ht="87" customHeight="1" x14ac:dyDescent="0.2">
      <c r="A13" s="4" t="s">
        <v>13</v>
      </c>
      <c r="B13" s="53" t="s">
        <v>290</v>
      </c>
      <c r="C13" s="57" t="s">
        <v>0</v>
      </c>
      <c r="D13" s="56">
        <f t="shared" si="1"/>
        <v>2</v>
      </c>
      <c r="E13" s="60">
        <v>2</v>
      </c>
      <c r="F13" s="60">
        <v>0</v>
      </c>
      <c r="G13" s="70">
        <v>0</v>
      </c>
      <c r="H13" s="70">
        <f t="shared" si="0"/>
        <v>0</v>
      </c>
      <c r="I13" s="3"/>
      <c r="J13" s="3"/>
    </row>
    <row r="14" spans="1:10" ht="20.25" x14ac:dyDescent="0.2">
      <c r="A14" s="4" t="s">
        <v>14</v>
      </c>
      <c r="B14" s="52" t="s">
        <v>291</v>
      </c>
      <c r="C14" s="57" t="s">
        <v>47</v>
      </c>
      <c r="D14" s="56">
        <f t="shared" si="1"/>
        <v>1</v>
      </c>
      <c r="E14" s="60">
        <v>0</v>
      </c>
      <c r="F14" s="60">
        <v>1</v>
      </c>
      <c r="G14" s="70">
        <v>0</v>
      </c>
      <c r="H14" s="70">
        <f t="shared" si="0"/>
        <v>0</v>
      </c>
      <c r="I14" s="3"/>
      <c r="J14" s="3"/>
    </row>
    <row r="15" spans="1:10" ht="20.25" x14ac:dyDescent="0.2">
      <c r="A15" s="4" t="s">
        <v>15</v>
      </c>
      <c r="B15" s="54" t="s">
        <v>292</v>
      </c>
      <c r="C15" s="54" t="s">
        <v>0</v>
      </c>
      <c r="D15" s="56">
        <f t="shared" si="1"/>
        <v>25</v>
      </c>
      <c r="E15" s="60">
        <v>0</v>
      </c>
      <c r="F15" s="60">
        <v>25</v>
      </c>
      <c r="G15" s="70">
        <v>0</v>
      </c>
      <c r="H15" s="70">
        <f t="shared" si="0"/>
        <v>0</v>
      </c>
      <c r="I15" s="3"/>
      <c r="J15" s="3"/>
    </row>
    <row r="16" spans="1:10" ht="30" x14ac:dyDescent="0.2">
      <c r="A16" s="4" t="s">
        <v>16</v>
      </c>
      <c r="B16" s="77" t="s">
        <v>337</v>
      </c>
      <c r="C16" s="54" t="s">
        <v>47</v>
      </c>
      <c r="D16" s="56">
        <f t="shared" si="1"/>
        <v>5</v>
      </c>
      <c r="E16" s="60">
        <v>0</v>
      </c>
      <c r="F16" s="60">
        <v>5</v>
      </c>
      <c r="G16" s="70">
        <v>0</v>
      </c>
      <c r="H16" s="70">
        <f t="shared" si="0"/>
        <v>0</v>
      </c>
      <c r="I16" s="3"/>
      <c r="J16" s="3"/>
    </row>
    <row r="17" spans="1:10" ht="20.25" x14ac:dyDescent="0.2">
      <c r="A17" s="4" t="s">
        <v>17</v>
      </c>
      <c r="B17" s="54" t="s">
        <v>293</v>
      </c>
      <c r="C17" s="54" t="s">
        <v>47</v>
      </c>
      <c r="D17" s="56">
        <f t="shared" si="1"/>
        <v>5</v>
      </c>
      <c r="E17" s="60">
        <v>0</v>
      </c>
      <c r="F17" s="60">
        <v>5</v>
      </c>
      <c r="G17" s="70">
        <v>0</v>
      </c>
      <c r="H17" s="70">
        <f t="shared" si="0"/>
        <v>0</v>
      </c>
      <c r="I17" s="3"/>
      <c r="J17" s="3"/>
    </row>
    <row r="18" spans="1:10" ht="20.25" x14ac:dyDescent="0.2">
      <c r="A18" s="4" t="s">
        <v>18</v>
      </c>
      <c r="B18" s="54" t="s">
        <v>294</v>
      </c>
      <c r="C18" s="54" t="s">
        <v>0</v>
      </c>
      <c r="D18" s="56">
        <f t="shared" si="1"/>
        <v>10</v>
      </c>
      <c r="E18" s="60">
        <v>0</v>
      </c>
      <c r="F18" s="60">
        <v>10</v>
      </c>
      <c r="G18" s="70">
        <v>0</v>
      </c>
      <c r="H18" s="70">
        <f t="shared" si="0"/>
        <v>0</v>
      </c>
      <c r="I18" s="3"/>
      <c r="J18" s="3"/>
    </row>
    <row r="19" spans="1:10" ht="20.25" x14ac:dyDescent="0.2">
      <c r="A19" s="4" t="s">
        <v>19</v>
      </c>
      <c r="B19" s="54" t="s">
        <v>295</v>
      </c>
      <c r="C19" s="54" t="s">
        <v>0</v>
      </c>
      <c r="D19" s="56">
        <f t="shared" si="1"/>
        <v>10</v>
      </c>
      <c r="E19" s="60">
        <v>0</v>
      </c>
      <c r="F19" s="60">
        <v>10</v>
      </c>
      <c r="G19" s="70">
        <v>0</v>
      </c>
      <c r="H19" s="70">
        <f t="shared" si="0"/>
        <v>0</v>
      </c>
      <c r="I19" s="3"/>
      <c r="J19" s="3"/>
    </row>
    <row r="20" spans="1:10" ht="24" customHeight="1" x14ac:dyDescent="0.2">
      <c r="A20" s="4" t="s">
        <v>20</v>
      </c>
      <c r="B20" s="54" t="s">
        <v>296</v>
      </c>
      <c r="C20" s="54" t="s">
        <v>0</v>
      </c>
      <c r="D20" s="56">
        <f t="shared" si="1"/>
        <v>10</v>
      </c>
      <c r="E20" s="60">
        <v>0</v>
      </c>
      <c r="F20" s="60">
        <v>10</v>
      </c>
      <c r="G20" s="70">
        <v>0</v>
      </c>
      <c r="H20" s="70">
        <f t="shared" si="0"/>
        <v>0</v>
      </c>
      <c r="I20" s="3"/>
      <c r="J20" s="3"/>
    </row>
    <row r="21" spans="1:10" ht="21" thickBot="1" x14ac:dyDescent="0.25">
      <c r="A21" s="4" t="s">
        <v>21</v>
      </c>
      <c r="B21" s="55" t="s">
        <v>297</v>
      </c>
      <c r="C21" s="54" t="s">
        <v>0</v>
      </c>
      <c r="D21" s="56">
        <f t="shared" si="1"/>
        <v>30</v>
      </c>
      <c r="E21" s="60">
        <v>20</v>
      </c>
      <c r="F21" s="60">
        <v>10</v>
      </c>
      <c r="G21" s="70">
        <v>0</v>
      </c>
      <c r="H21" s="70">
        <f t="shared" si="0"/>
        <v>0</v>
      </c>
      <c r="I21" s="3"/>
      <c r="J21" s="3"/>
    </row>
    <row r="22" spans="1:10" ht="10.5" customHeight="1" x14ac:dyDescent="0.2">
      <c r="A22" s="83" t="s">
        <v>298</v>
      </c>
      <c r="B22" s="84"/>
      <c r="C22" s="84"/>
      <c r="D22" s="84"/>
      <c r="E22" s="84"/>
      <c r="F22" s="84"/>
      <c r="G22" s="85"/>
      <c r="H22" s="89">
        <f>SUM(H5:H21)</f>
        <v>0</v>
      </c>
      <c r="I22" s="3"/>
      <c r="J22" s="3"/>
    </row>
    <row r="23" spans="1:10" ht="29.25" customHeight="1" thickBot="1" x14ac:dyDescent="0.25">
      <c r="A23" s="86"/>
      <c r="B23" s="87"/>
      <c r="C23" s="87"/>
      <c r="D23" s="87"/>
      <c r="E23" s="87"/>
      <c r="F23" s="87"/>
      <c r="G23" s="88"/>
      <c r="H23" s="90"/>
    </row>
    <row r="24" spans="1:10" x14ac:dyDescent="0.2">
      <c r="A24" s="81" t="s">
        <v>302</v>
      </c>
      <c r="B24" s="81"/>
      <c r="C24" s="81"/>
      <c r="D24" s="81"/>
      <c r="E24" s="81"/>
      <c r="F24" s="81"/>
      <c r="G24" s="81"/>
      <c r="H24" s="81"/>
    </row>
    <row r="25" spans="1:10" x14ac:dyDescent="0.2">
      <c r="A25" s="82"/>
      <c r="B25" s="82"/>
      <c r="C25" s="82"/>
      <c r="D25" s="82"/>
      <c r="E25" s="82"/>
      <c r="F25" s="82"/>
      <c r="G25" s="82"/>
      <c r="H25" s="82"/>
    </row>
    <row r="26" spans="1:10" x14ac:dyDescent="0.2">
      <c r="A26" s="82"/>
      <c r="B26" s="82"/>
      <c r="C26" s="82"/>
      <c r="D26" s="82"/>
      <c r="E26" s="82"/>
      <c r="F26" s="82"/>
      <c r="G26" s="82"/>
      <c r="H26" s="82"/>
    </row>
    <row r="27" spans="1:10" x14ac:dyDescent="0.2">
      <c r="A27" s="82"/>
      <c r="B27" s="82"/>
      <c r="C27" s="82"/>
      <c r="D27" s="82"/>
      <c r="E27" s="82"/>
      <c r="F27" s="82"/>
      <c r="G27" s="82"/>
      <c r="H27" s="82"/>
    </row>
    <row r="28" spans="1:10" x14ac:dyDescent="0.2">
      <c r="A28" s="82"/>
      <c r="B28" s="82"/>
      <c r="C28" s="82"/>
      <c r="D28" s="82"/>
      <c r="E28" s="82"/>
      <c r="F28" s="82"/>
      <c r="G28" s="82"/>
      <c r="H28" s="82"/>
    </row>
    <row r="29" spans="1:10" x14ac:dyDescent="0.2">
      <c r="A29" s="82"/>
      <c r="B29" s="82"/>
      <c r="C29" s="82"/>
      <c r="D29" s="82"/>
      <c r="E29" s="82"/>
      <c r="F29" s="82"/>
      <c r="G29" s="82"/>
      <c r="H29" s="82"/>
    </row>
    <row r="30" spans="1:10" x14ac:dyDescent="0.2">
      <c r="A30" s="82"/>
      <c r="B30" s="82"/>
      <c r="C30" s="82"/>
      <c r="D30" s="82"/>
      <c r="E30" s="82"/>
      <c r="F30" s="82"/>
      <c r="G30" s="82"/>
      <c r="H30" s="82"/>
    </row>
    <row r="31" spans="1:10" x14ac:dyDescent="0.2">
      <c r="A31" s="82"/>
      <c r="B31" s="82"/>
      <c r="C31" s="82"/>
      <c r="D31" s="82"/>
      <c r="E31" s="82"/>
      <c r="F31" s="82"/>
      <c r="G31" s="82"/>
      <c r="H31" s="82"/>
    </row>
    <row r="32" spans="1:10" x14ac:dyDescent="0.2">
      <c r="A32" s="82"/>
      <c r="B32" s="82"/>
      <c r="C32" s="82"/>
      <c r="D32" s="82"/>
      <c r="E32" s="82"/>
      <c r="F32" s="82"/>
      <c r="G32" s="82"/>
      <c r="H32" s="82"/>
    </row>
    <row r="33" spans="1:8" x14ac:dyDescent="0.2">
      <c r="A33" s="82"/>
      <c r="B33" s="82"/>
      <c r="C33" s="82"/>
      <c r="D33" s="82"/>
      <c r="E33" s="82"/>
      <c r="F33" s="82"/>
      <c r="G33" s="82"/>
      <c r="H33" s="82"/>
    </row>
    <row r="34" spans="1:8" x14ac:dyDescent="0.2">
      <c r="A34" s="82"/>
      <c r="B34" s="82"/>
      <c r="C34" s="82"/>
      <c r="D34" s="82"/>
      <c r="E34" s="82"/>
      <c r="F34" s="82"/>
      <c r="G34" s="82"/>
      <c r="H34" s="82"/>
    </row>
    <row r="35" spans="1:8" ht="12" customHeight="1" x14ac:dyDescent="0.2">
      <c r="A35" s="82"/>
      <c r="B35" s="82"/>
      <c r="C35" s="82"/>
      <c r="D35" s="82"/>
      <c r="E35" s="82"/>
      <c r="F35" s="82"/>
      <c r="G35" s="82"/>
      <c r="H35" s="82"/>
    </row>
    <row r="36" spans="1:8" hidden="1" x14ac:dyDescent="0.2">
      <c r="A36" s="82"/>
      <c r="B36" s="82"/>
      <c r="C36" s="82"/>
      <c r="D36" s="82"/>
      <c r="E36" s="82"/>
      <c r="F36" s="82"/>
      <c r="G36" s="82"/>
      <c r="H36" s="82"/>
    </row>
    <row r="37" spans="1:8" hidden="1" x14ac:dyDescent="0.2">
      <c r="A37" s="82"/>
      <c r="B37" s="82"/>
      <c r="C37" s="82"/>
      <c r="D37" s="82"/>
      <c r="E37" s="82"/>
      <c r="F37" s="82"/>
      <c r="G37" s="82"/>
      <c r="H37" s="82"/>
    </row>
    <row r="38" spans="1:8" hidden="1" x14ac:dyDescent="0.2">
      <c r="A38" s="82"/>
      <c r="B38" s="82"/>
      <c r="C38" s="82"/>
      <c r="D38" s="82"/>
      <c r="E38" s="82"/>
      <c r="F38" s="82"/>
      <c r="G38" s="82"/>
      <c r="H38" s="82"/>
    </row>
    <row r="39" spans="1:8" hidden="1" x14ac:dyDescent="0.2">
      <c r="A39" s="82"/>
      <c r="B39" s="82"/>
      <c r="C39" s="82"/>
      <c r="D39" s="82"/>
      <c r="E39" s="82"/>
      <c r="F39" s="82"/>
      <c r="G39" s="82"/>
      <c r="H39" s="82"/>
    </row>
    <row r="40" spans="1:8" hidden="1" x14ac:dyDescent="0.2">
      <c r="A40" s="82"/>
      <c r="B40" s="82"/>
      <c r="C40" s="82"/>
      <c r="D40" s="82"/>
      <c r="E40" s="82"/>
      <c r="F40" s="82"/>
      <c r="G40" s="82"/>
      <c r="H40" s="82"/>
    </row>
  </sheetData>
  <mergeCells count="6">
    <mergeCell ref="A24:H40"/>
    <mergeCell ref="A1:C1"/>
    <mergeCell ref="G1:H1"/>
    <mergeCell ref="A2:H2"/>
    <mergeCell ref="A22:G23"/>
    <mergeCell ref="H22:H23"/>
  </mergeCells>
  <pageMargins left="0.7" right="0.7" top="0.75" bottom="0.75" header="0.3" footer="0.3"/>
  <pageSetup paperSize="9" scale="77" orientation="landscape" r:id="rId1"/>
  <rowBreaks count="1" manualBreakCount="1">
    <brk id="11" max="16383" man="1"/>
  </rowBreaks>
  <ignoredErrors>
    <ignoredError sqref="D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5AAB04E-5077-468C-B6F0-2C0BFF605B6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nr 1</vt:lpstr>
      <vt:lpstr>Część  nr 2</vt:lpstr>
      <vt:lpstr>Część nr 3</vt:lpstr>
      <vt:lpstr>Część nr 4</vt:lpstr>
      <vt:lpstr>Część nr 5</vt:lpstr>
      <vt:lpstr>Część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ejasinska582@milnet-z.ron.int</dc:creator>
  <cp:lastModifiedBy>Jasińska Emilia</cp:lastModifiedBy>
  <cp:lastPrinted>2022-06-20T08:08:51Z</cp:lastPrinted>
  <dcterms:created xsi:type="dcterms:W3CDTF">2018-09-17T12:02:51Z</dcterms:created>
  <dcterms:modified xsi:type="dcterms:W3CDTF">2022-06-20T11:54:40Z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ea2371b8-84d6-4161-9a40-4362ce69d527</vt:lpwstr>
  </property>
  <property fmtid="{D5CDD505-2E9C-101B-9397-08002B2CF9AE}" pid="3" name="bjSaver">
    <vt:lpwstr>F3/eNxgsqaGlv/+Pjj0Oow0HJceUrA9R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</Properties>
</file>