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\Desktop\Przetargi 2023 r\Komputery 18 szt + serwer\"/>
    </mc:Choice>
  </mc:AlternateContent>
  <xr:revisionPtr revIDLastSave="0" documentId="8_{785BC481-93E4-4519-ACBF-3AC20D04A1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p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8" i="1" l="1"/>
  <c r="G118" i="1" s="1"/>
  <c r="F65" i="1"/>
  <c r="H65" i="1" s="1"/>
  <c r="F14" i="1"/>
  <c r="H14" i="1" s="1"/>
  <c r="E118" i="1" l="1"/>
</calcChain>
</file>

<file path=xl/sharedStrings.xml><?xml version="1.0" encoding="utf-8"?>
<sst xmlns="http://schemas.openxmlformats.org/spreadsheetml/2006/main" count="185" uniqueCount="160">
  <si>
    <t>...............................................</t>
  </si>
  <si>
    <t>pieczęć Wykonawcy i nr tel./ faxu</t>
  </si>
  <si>
    <t>REGON</t>
  </si>
  <si>
    <t>.......................................</t>
  </si>
  <si>
    <t>NIP</t>
  </si>
  <si>
    <t>Parametry oferowane (proszę wypełnić dokładnie wszystkie wiersze) (2)**</t>
  </si>
  <si>
    <t>liczba szt. (3)</t>
  </si>
  <si>
    <t>Cena netto za szt. (4)</t>
  </si>
  <si>
    <t>Wartość Netto (5)</t>
  </si>
  <si>
    <t>Podatek od towarów i usług % (6)</t>
  </si>
  <si>
    <t>Wartość brutto               (7 = 5+6)</t>
  </si>
  <si>
    <t>Typ, Zastosowanie.</t>
  </si>
  <si>
    <t>Producent</t>
  </si>
  <si>
    <t>należy wskazać -&gt;</t>
  </si>
  <si>
    <t>Typ / model</t>
  </si>
  <si>
    <t>Przekątna ekranu</t>
  </si>
  <si>
    <t>23,8”</t>
  </si>
  <si>
    <t>Powłoka matrycy</t>
  </si>
  <si>
    <t>Matowa</t>
  </si>
  <si>
    <t>Rodzaj matrycy</t>
  </si>
  <si>
    <t>VA</t>
  </si>
  <si>
    <t>LED, VA</t>
  </si>
  <si>
    <t>Rozdzielczość ekranu</t>
  </si>
  <si>
    <t>1920 x 1080 (FullHD)</t>
  </si>
  <si>
    <t>Format ekranu</t>
  </si>
  <si>
    <t>Częstotliwość odświeżania ekranu</t>
  </si>
  <si>
    <t>Do 75Hz</t>
  </si>
  <si>
    <t>75 Hz</t>
  </si>
  <si>
    <t>Technologia ochrony oczu</t>
  </si>
  <si>
    <t>Redukcja migotania (Flicker free)</t>
  </si>
  <si>
    <t>Wielkość plamki</t>
  </si>
  <si>
    <t>0,275 x 0,275 mm</t>
  </si>
  <si>
    <t>Jasność</t>
  </si>
  <si>
    <t>250 cd/m²</t>
  </si>
  <si>
    <t>Kontrast statyczny</t>
  </si>
  <si>
    <t>Kontrast dynamiczny</t>
  </si>
  <si>
    <t>Kąt widzenia w poziomie</t>
  </si>
  <si>
    <t>178 stopni</t>
  </si>
  <si>
    <t>Kąt widzenia w pionie</t>
  </si>
  <si>
    <t>Czas reakcji</t>
  </si>
  <si>
    <t>Liczba wyświetlanych kolorów</t>
  </si>
  <si>
    <t>Rodzaje wejść / wyjść</t>
  </si>
  <si>
    <t>VGA</t>
  </si>
  <si>
    <t>HDMI</t>
  </si>
  <si>
    <t>HDMI/MHL - 1 szt.</t>
  </si>
  <si>
    <t>Audio</t>
  </si>
  <si>
    <t>Wejście audio - 1 szt.</t>
  </si>
  <si>
    <t>Wejście zasilania</t>
  </si>
  <si>
    <t>Tuner TV</t>
  </si>
  <si>
    <t>Nie</t>
  </si>
  <si>
    <t>Głośniki</t>
  </si>
  <si>
    <t>Obrotowy ekran (PIVOT)</t>
  </si>
  <si>
    <t>Waga</t>
  </si>
  <si>
    <t>Dodatkowe informacje</t>
  </si>
  <si>
    <t>Pozostałe</t>
  </si>
  <si>
    <t>Możliwość zabezpieczenia linką (Kensington Lock)</t>
  </si>
  <si>
    <t>Możliwość regulacji</t>
  </si>
  <si>
    <t>Regulacja kąta pochylenia (Tilt)</t>
  </si>
  <si>
    <t>Regulacja wysokości (Height)</t>
  </si>
  <si>
    <t>Regulacja kąta obrotu (Swivel)</t>
  </si>
  <si>
    <t>Możliwość montażu na ścianie</t>
  </si>
  <si>
    <t>Możliwość montażu na ścianie - VESA 100 x 100 mm</t>
  </si>
  <si>
    <t>Dołączone akcesoria</t>
  </si>
  <si>
    <t>Kabel VGA</t>
  </si>
  <si>
    <t>Kabel HDMI</t>
  </si>
  <si>
    <t>Kabel audio</t>
  </si>
  <si>
    <t>Kabel zasilający</t>
  </si>
  <si>
    <t>Gwarancja</t>
  </si>
  <si>
    <t>PIVOT</t>
  </si>
  <si>
    <t>Procesor</t>
  </si>
  <si>
    <t>Min.8 rdzeni, 16MB,  osiągający w teście passmark wynik min.21189 punktów.</t>
  </si>
  <si>
    <t>Chipset</t>
  </si>
  <si>
    <t>Intel B560</t>
  </si>
  <si>
    <t>Pamięć RAM</t>
  </si>
  <si>
    <t>Maksymalna obsługiwana ilość pamięci RAM</t>
  </si>
  <si>
    <t>128 GB</t>
  </si>
  <si>
    <t>Liczba gniazd pamięci (ogółem / wolne)</t>
  </si>
  <si>
    <t>2</t>
  </si>
  <si>
    <t>Karta graficzna</t>
  </si>
  <si>
    <t>Dedykowana AMD Radeon Pro</t>
  </si>
  <si>
    <t>osiągająca min 2472 pkt wg passmark</t>
  </si>
  <si>
    <t>Wielkość pamięci karty graficznej</t>
  </si>
  <si>
    <t>GDDR5</t>
  </si>
  <si>
    <t>4 GB GDDR5 (pamięć własna)</t>
  </si>
  <si>
    <t>500 GB</t>
  </si>
  <si>
    <t>Miejsce na dodatkowy wewnętrzny dysk SATA</t>
  </si>
  <si>
    <t>Miejsce na dodatkowy wewnętrzny dysk M.2</t>
  </si>
  <si>
    <t>Możliwość montażu dysku M.2</t>
  </si>
  <si>
    <t>Wbudowane napędy optyczne</t>
  </si>
  <si>
    <t>Brak</t>
  </si>
  <si>
    <t>Dźwięk</t>
  </si>
  <si>
    <t>Zintegrowana karta dźwiękowa zgodna z Intel High Definition Audio</t>
  </si>
  <si>
    <t>Łączność</t>
  </si>
  <si>
    <t>LAN</t>
  </si>
  <si>
    <t>LAN 10/100/1000 Mbps</t>
  </si>
  <si>
    <t>Rodzaje wejść / wyjść - panel tylny</t>
  </si>
  <si>
    <t>USB 2.0</t>
  </si>
  <si>
    <t>USB 2.0 - 4 szt.</t>
  </si>
  <si>
    <t>USB 3.2 Gen. 1 (USB 3.0)</t>
  </si>
  <si>
    <t>USB 3.2 Gen. 1 (USB 3.0) - 2 szt.</t>
  </si>
  <si>
    <t>USB 3.2 Gen. 2 (USB 3.0)</t>
  </si>
  <si>
    <t>USB 3.2 Gen. 2 (USB 3.0) - 2 szt.</t>
  </si>
  <si>
    <t>Wejście/wyjścia audio - 5 szt.</t>
  </si>
  <si>
    <t>Internetowe</t>
  </si>
  <si>
    <t>RJ-45 (LAN) - 1 szt.</t>
  </si>
  <si>
    <t>HDMI - 1 szt.</t>
  </si>
  <si>
    <t>Display Port</t>
  </si>
  <si>
    <t>Display Port - 1 szt.</t>
  </si>
  <si>
    <t>S/PDIF</t>
  </si>
  <si>
    <t>S?PDIF - 1 szt.</t>
  </si>
  <si>
    <t>Zasilanie</t>
  </si>
  <si>
    <t>AC-in (wejście zasilania) - 1 szt.</t>
  </si>
  <si>
    <t>Zasilacz</t>
  </si>
  <si>
    <t>500 W</t>
  </si>
  <si>
    <t>Zainstalowany system operacyjny</t>
  </si>
  <si>
    <t>brak</t>
  </si>
  <si>
    <t>Wysokość</t>
  </si>
  <si>
    <t>Szerokość</t>
  </si>
  <si>
    <t>Głębokość</t>
  </si>
  <si>
    <r>
      <rPr>
        <b/>
        <sz val="8"/>
        <color indexed="8"/>
        <rFont val="Arial"/>
        <family val="2"/>
        <charset val="238"/>
      </rPr>
      <t xml:space="preserve">Oprogramowanie komputerowe i akcesoria 
</t>
    </r>
    <r>
      <rPr>
        <sz val="8"/>
        <color indexed="8"/>
        <rFont val="Arial"/>
        <family val="2"/>
        <charset val="238"/>
      </rPr>
      <t xml:space="preserve">(zgodne z opisem pod tabelą)*
</t>
    </r>
    <r>
      <rPr>
        <b/>
        <sz val="8"/>
        <color indexed="8"/>
        <rFont val="Arial"/>
        <family val="2"/>
        <charset val="238"/>
      </rPr>
      <t>(1)</t>
    </r>
  </si>
  <si>
    <t>Parametry oferowane (proszę wypełnić dokładnie wszystkie wiersze)** (2)</t>
  </si>
  <si>
    <t>Wartość netto (5)</t>
  </si>
  <si>
    <r>
      <rPr>
        <sz val="10"/>
        <color indexed="8"/>
        <rFont val="Arial"/>
        <family val="2"/>
        <charset val="238"/>
      </rPr>
      <t>Program biurowy Microsoft Office LTSC Standard 2021| jednostki edukacyjne</t>
    </r>
    <r>
      <rPr>
        <sz val="12"/>
        <color indexed="8"/>
        <rFont val="Times Roman"/>
      </rPr>
      <t xml:space="preserve">
</t>
    </r>
  </si>
  <si>
    <r>
      <rPr>
        <sz val="10"/>
        <color indexed="8"/>
        <rFont val="Arial"/>
        <family val="2"/>
        <charset val="238"/>
      </rPr>
      <t>Zestaw klawiatura i mysz Silver Monkey Business Office Wired Set</t>
    </r>
    <r>
      <rPr>
        <sz val="12"/>
        <color indexed="8"/>
        <rFont val="Times Roman"/>
      </rPr>
      <t xml:space="preserve">
</t>
    </r>
  </si>
  <si>
    <t>Łączna wartość zadania</t>
  </si>
  <si>
    <t>Netto=</t>
  </si>
  <si>
    <t>Brutto=</t>
  </si>
  <si>
    <t>Data i podpis upełnomocnionego przedstawiciela wykonawcy:</t>
  </si>
  <si>
    <t>Wykonawca zobowiązany jest dostarczyć oświadczenia, certyfikaty i deklaracje w przypadku, gdy owe dokumenty wymienione są w formularzu ofertowym razem z ofertą</t>
  </si>
  <si>
    <t xml:space="preserve">* Zamawiający dopuszcza zaoferowanie przedmiotu zamówienia o równoważnej lub lepszej wydajności  (jak przedmiot wskazany w kolumnie „1”) wg wyników </t>
  </si>
  <si>
    <t xml:space="preserve">testu przeprowadzonego przez Wykonawcę. W przypadku użycia testów wydajności Wykonawca zobowiązany jest dołączyć do oferty dokładny opis użytych </t>
  </si>
  <si>
    <t>testów wraz z wynikami w celu weryfikacji równoważności oferowanego sprzętu.</t>
  </si>
  <si>
    <t>** Wykonawca jest zobowiązany:</t>
  </si>
  <si>
    <t xml:space="preserve"> - w przypadku oferowania sprzętu o parametrach wskazanych przez Zamawiającego - do potwierdzenia tego zapisem „zgodnie z siwz” umieszczonym w kolumnie 3,</t>
  </si>
  <si>
    <t xml:space="preserve"> - w przypadku oferowania sprzętu równoważnego - do podania w kolumnie 3 jego typu lub modelu oraz dokładnego opisu z uwzględnieniem wszystkich </t>
  </si>
  <si>
    <t xml:space="preserve">   wymaganych w kolumnie 2 parametrów.</t>
  </si>
  <si>
    <t>Tak</t>
  </si>
  <si>
    <t>USB 3.0</t>
  </si>
  <si>
    <t xml:space="preserve">Kabel zasilający, klawiatura i mysz przewodowa </t>
  </si>
  <si>
    <t>nie więcej niż 45 cm</t>
  </si>
  <si>
    <t>nie więcej niż 22 cm</t>
  </si>
  <si>
    <t>nie więcej niż 38 cm</t>
  </si>
  <si>
    <t>max 3.2 kg</t>
  </si>
  <si>
    <t>door to door 36 miesięcy</t>
  </si>
  <si>
    <t>30 dni gwarancji na badpixele</t>
  </si>
  <si>
    <t>80 000 000 : 1</t>
  </si>
  <si>
    <t>Wbudowany zasilacz 1 szt.</t>
  </si>
  <si>
    <t>min. 32 GB (DIMM DDR4, 3200 MHz)</t>
  </si>
  <si>
    <t>Pamięci 3200 MHz DIMM</t>
  </si>
  <si>
    <t>Dysk SSD M.2</t>
  </si>
  <si>
    <t>Dysk SSD</t>
  </si>
  <si>
    <t>1000 GB</t>
  </si>
  <si>
    <t>Wifi zintegrowane z płytą główną</t>
  </si>
  <si>
    <t>36 miesiące (gwarancja producenta)</t>
  </si>
  <si>
    <t>Filtr światła niebieskiego, ACR</t>
  </si>
  <si>
    <t>3 000:1</t>
  </si>
  <si>
    <t>Do 4 ms</t>
  </si>
  <si>
    <t>16,7 mln</t>
  </si>
  <si>
    <r>
      <rPr>
        <b/>
        <sz val="11"/>
        <rFont val="Arial"/>
        <family val="2"/>
        <charset val="238"/>
      </rPr>
      <t xml:space="preserve">Komputer Nr1 </t>
    </r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Parametry minimalne*
(1)</t>
    </r>
  </si>
  <si>
    <r>
      <rPr>
        <b/>
        <sz val="11"/>
        <rFont val="Arial"/>
        <family val="2"/>
        <charset val="238"/>
      </rPr>
      <t xml:space="preserve">MONITOR Nr1 </t>
    </r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Parametry minimalne*
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</si>
</sst>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s].000&quot;s&quot;"/>
    <numFmt numFmtId="165" formatCode="#,##0&quot; zł&quot;;&quot;-&quot;#,##0&quot; zł&quot;"/>
    <numFmt numFmtId="166" formatCode="#,##0.00&quot; zł&quot;;&quot;-&quot;#,##0.00&quot; zł&quot;"/>
  </numFmts>
  <fonts count="16">
    <font>
      <sz val="10"/>
      <color indexed="8"/>
      <name val="Arial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u/>
      <sz val="10"/>
      <color indexed="11"/>
      <name val="Arial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Times Roman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49" fontId="0" fillId="2" borderId="1" xfId="0" applyNumberFormat="1" applyFill="1" applyBorder="1"/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0" fontId="0" fillId="2" borderId="2" xfId="0" applyFill="1" applyBorder="1"/>
    <xf numFmtId="49" fontId="2" fillId="2" borderId="2" xfId="0" applyNumberFormat="1" applyFont="1" applyFill="1" applyBorder="1" applyAlignment="1">
      <alignment vertical="top"/>
    </xf>
    <xf numFmtId="49" fontId="2" fillId="2" borderId="2" xfId="0" applyNumberFormat="1" applyFont="1" applyFill="1" applyBorder="1" applyAlignment="1">
      <alignment horizontal="center" vertical="top"/>
    </xf>
    <xf numFmtId="0" fontId="0" fillId="2" borderId="4" xfId="0" applyFill="1" applyBorder="1"/>
    <xf numFmtId="49" fontId="4" fillId="2" borderId="5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wrapText="1"/>
    </xf>
    <xf numFmtId="0" fontId="6" fillId="2" borderId="1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7" fillId="2" borderId="4" xfId="0" applyFont="1" applyFill="1" applyBorder="1"/>
    <xf numFmtId="0" fontId="7" fillId="2" borderId="1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5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0" fontId="10" fillId="0" borderId="0" xfId="0" applyFont="1"/>
    <xf numFmtId="46" fontId="10" fillId="2" borderId="3" xfId="0" applyNumberFormat="1" applyFont="1" applyFill="1" applyBorder="1" applyAlignment="1">
      <alignment horizontal="center"/>
    </xf>
    <xf numFmtId="16" fontId="9" fillId="2" borderId="3" xfId="0" applyNumberFormat="1" applyFont="1" applyFill="1" applyBorder="1" applyAlignment="1">
      <alignment horizontal="center" vertical="center" wrapText="1"/>
    </xf>
    <xf numFmtId="20" fontId="9" fillId="2" borderId="3" xfId="0" applyNumberFormat="1" applyFont="1" applyFill="1" applyBorder="1" applyAlignment="1">
      <alignment horizontal="center"/>
    </xf>
    <xf numFmtId="0" fontId="10" fillId="2" borderId="5" xfId="0" applyFont="1" applyFill="1" applyBorder="1"/>
    <xf numFmtId="0" fontId="11" fillId="2" borderId="3" xfId="0" applyFont="1" applyFill="1" applyBorder="1" applyAlignment="1">
      <alignment horizontal="left"/>
    </xf>
    <xf numFmtId="49" fontId="15" fillId="2" borderId="3" xfId="0" applyNumberFormat="1" applyFont="1" applyFill="1" applyBorder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9" fontId="14" fillId="2" borderId="3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wrapText="1"/>
    </xf>
    <xf numFmtId="0" fontId="11" fillId="2" borderId="3" xfId="0" applyFont="1" applyFill="1" applyBorder="1"/>
    <xf numFmtId="49" fontId="11" fillId="2" borderId="3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49" fontId="15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top"/>
    </xf>
    <xf numFmtId="20" fontId="11" fillId="2" borderId="3" xfId="0" applyNumberFormat="1" applyFont="1" applyFill="1" applyBorder="1" applyAlignment="1">
      <alignment horizontal="left" vertical="top"/>
    </xf>
    <xf numFmtId="164" fontId="11" fillId="2" borderId="3" xfId="0" applyNumberFormat="1" applyFont="1" applyFill="1" applyBorder="1" applyAlignment="1">
      <alignment horizontal="left" vertical="top"/>
    </xf>
    <xf numFmtId="0" fontId="11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49" fontId="15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wrapText="1"/>
    </xf>
    <xf numFmtId="0" fontId="14" fillId="2" borderId="3" xfId="0" applyFont="1" applyFill="1" applyBorder="1" applyAlignment="1">
      <alignment vertical="top" wrapText="1"/>
    </xf>
    <xf numFmtId="49" fontId="0" fillId="2" borderId="1" xfId="0" applyNumberFormat="1" applyFill="1" applyBorder="1"/>
    <xf numFmtId="0" fontId="0" fillId="2" borderId="1" xfId="0" applyFill="1" applyBorder="1"/>
    <xf numFmtId="0" fontId="0" fillId="2" borderId="2" xfId="0" applyFill="1" applyBorder="1"/>
    <xf numFmtId="49" fontId="3" fillId="2" borderId="3" xfId="0" applyNumberFormat="1" applyFont="1" applyFill="1" applyBorder="1" applyAlignment="1">
      <alignment horizontal="center" vertical="top"/>
    </xf>
    <xf numFmtId="0" fontId="0" fillId="2" borderId="3" xfId="0" applyFill="1" applyBorder="1"/>
    <xf numFmtId="0" fontId="11" fillId="2" borderId="3" xfId="0" applyFont="1" applyFill="1" applyBorder="1"/>
    <xf numFmtId="4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2" borderId="7" xfId="0" applyFont="1" applyFill="1" applyBorder="1"/>
    <xf numFmtId="0" fontId="12" fillId="2" borderId="8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wrapText="1"/>
    </xf>
    <xf numFmtId="0" fontId="0" fillId="2" borderId="5" xfId="0" applyFill="1" applyBorder="1"/>
  </cellXfs>
  <cellStyles count="1"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66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37"/>
  <sheetViews>
    <sheetView showGridLines="0" tabSelected="1" topLeftCell="A103" workbookViewId="0">
      <selection activeCell="B70" sqref="B70"/>
    </sheetView>
  </sheetViews>
  <sheetFormatPr defaultColWidth="8.85546875" defaultRowHeight="15" customHeight="1"/>
  <cols>
    <col min="1" max="1" width="36" style="1" customWidth="1"/>
    <col min="2" max="2" width="50.5703125" style="1" customWidth="1"/>
    <col min="3" max="3" width="15.42578125" style="1" customWidth="1"/>
    <col min="4" max="8" width="10" style="1" customWidth="1"/>
    <col min="9" max="9" width="12" style="1" customWidth="1"/>
    <col min="10" max="10" width="9.140625" style="1" customWidth="1"/>
    <col min="11" max="11" width="11" style="1" customWidth="1"/>
    <col min="12" max="13" width="9.140625" style="1" customWidth="1"/>
    <col min="14" max="14" width="10.85546875" style="1" customWidth="1"/>
    <col min="15" max="27" width="9.140625" style="1" customWidth="1"/>
    <col min="28" max="28" width="8.85546875" style="1" customWidth="1"/>
    <col min="29" max="16384" width="8.85546875" style="1"/>
  </cols>
  <sheetData>
    <row r="1" spans="1:27" ht="15" customHeight="1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>
      <c r="A2" s="4" t="s">
        <v>0</v>
      </c>
      <c r="B2" s="5"/>
      <c r="C2" s="2"/>
      <c r="D2" s="6"/>
      <c r="E2" s="6"/>
      <c r="F2" s="7"/>
      <c r="G2" s="6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>
      <c r="A3" s="4" t="s">
        <v>1</v>
      </c>
      <c r="B3" s="5"/>
      <c r="C3" s="2"/>
      <c r="D3" s="6"/>
      <c r="E3" s="6"/>
      <c r="F3" s="7"/>
      <c r="G3" s="6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>
      <c r="A4" s="4" t="s">
        <v>0</v>
      </c>
      <c r="B4" s="5"/>
      <c r="C4" s="2"/>
      <c r="D4" s="6"/>
      <c r="E4" s="6"/>
      <c r="F4" s="7"/>
      <c r="G4" s="6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>
      <c r="A5" s="90" t="s">
        <v>2</v>
      </c>
      <c r="B5" s="91"/>
      <c r="C5" s="2"/>
      <c r="D5" s="6"/>
      <c r="E5" s="6"/>
      <c r="F5" s="7"/>
      <c r="G5" s="6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>
      <c r="A6" s="4" t="s">
        <v>3</v>
      </c>
      <c r="B6" s="5"/>
      <c r="C6" s="2"/>
      <c r="D6" s="6"/>
      <c r="E6" s="6"/>
      <c r="F6" s="7"/>
      <c r="G6" s="6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 customHeight="1">
      <c r="A7" s="4" t="s">
        <v>4</v>
      </c>
      <c r="B7" s="5"/>
      <c r="C7" s="2"/>
      <c r="D7" s="6"/>
      <c r="E7" s="6"/>
      <c r="F7" s="7"/>
      <c r="G7" s="6"/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>
      <c r="A8" s="91"/>
      <c r="B8" s="91"/>
      <c r="C8" s="8"/>
      <c r="D8" s="9"/>
      <c r="E8" s="8"/>
      <c r="F8" s="8"/>
      <c r="G8" s="8"/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customHeight="1">
      <c r="A9" s="92"/>
      <c r="B9" s="92"/>
      <c r="C9" s="11"/>
      <c r="D9" s="12"/>
      <c r="E9" s="12"/>
      <c r="F9" s="12"/>
      <c r="G9" s="12"/>
      <c r="H9" s="1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6.25" customHeight="1">
      <c r="A10" s="93"/>
      <c r="B10" s="93"/>
      <c r="C10" s="94"/>
      <c r="D10" s="93"/>
      <c r="E10" s="93"/>
      <c r="F10" s="93"/>
      <c r="G10" s="93"/>
      <c r="H10" s="93"/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3.25" customHeight="1">
      <c r="A11" s="14"/>
      <c r="B11" s="14"/>
      <c r="C11" s="14"/>
      <c r="D11" s="14"/>
      <c r="E11" s="14"/>
      <c r="F11" s="14"/>
      <c r="G11" s="14"/>
      <c r="H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customHeight="1">
      <c r="A12" s="10"/>
      <c r="B12" s="10"/>
      <c r="C12" s="10"/>
      <c r="D12" s="10"/>
      <c r="E12" s="10"/>
      <c r="F12" s="10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69.75" customHeight="1">
      <c r="A13" s="88" t="s">
        <v>159</v>
      </c>
      <c r="B13" s="89"/>
      <c r="C13" s="15" t="s">
        <v>5</v>
      </c>
      <c r="D13" s="15" t="s">
        <v>6</v>
      </c>
      <c r="E13" s="15" t="s">
        <v>7</v>
      </c>
      <c r="F13" s="15" t="s">
        <v>8</v>
      </c>
      <c r="G13" s="15" t="s">
        <v>9</v>
      </c>
      <c r="H13" s="15" t="s">
        <v>10</v>
      </c>
      <c r="I13" s="13"/>
      <c r="J13" s="2"/>
      <c r="K13" s="2"/>
      <c r="L13" s="2"/>
      <c r="M13" s="2"/>
      <c r="N13" s="1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7" customHeight="1">
      <c r="A14" s="62" t="s">
        <v>11</v>
      </c>
      <c r="B14" s="63"/>
      <c r="C14" s="17"/>
      <c r="D14" s="18">
        <v>18</v>
      </c>
      <c r="E14" s="19">
        <v>0</v>
      </c>
      <c r="F14" s="19">
        <f>ROUND(D14*E14,2)</f>
        <v>0</v>
      </c>
      <c r="G14" s="20">
        <v>0.23</v>
      </c>
      <c r="H14" s="19">
        <f>ROUND(F14*1.23,2)</f>
        <v>0</v>
      </c>
      <c r="I14" s="21"/>
      <c r="J14" s="2"/>
      <c r="K14" s="2"/>
      <c r="L14" s="2"/>
      <c r="M14" s="2"/>
      <c r="N14" s="1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3.7" customHeight="1">
      <c r="A15" s="62" t="s">
        <v>12</v>
      </c>
      <c r="B15" s="68" t="s">
        <v>13</v>
      </c>
      <c r="C15" s="49"/>
      <c r="D15" s="80"/>
      <c r="E15" s="80"/>
      <c r="F15" s="80"/>
      <c r="G15" s="80"/>
      <c r="H15" s="80"/>
      <c r="I15" s="13"/>
      <c r="J15" s="2"/>
      <c r="K15" s="2"/>
      <c r="L15" s="2"/>
      <c r="M15" s="2"/>
      <c r="N15" s="1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3.7" customHeight="1">
      <c r="A16" s="62" t="s">
        <v>14</v>
      </c>
      <c r="B16" s="68" t="s">
        <v>13</v>
      </c>
      <c r="C16" s="49"/>
      <c r="D16" s="81"/>
      <c r="E16" s="81"/>
      <c r="F16" s="81"/>
      <c r="G16" s="81"/>
      <c r="H16" s="81"/>
      <c r="I16" s="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customHeight="1">
      <c r="A17" s="76" t="s">
        <v>15</v>
      </c>
      <c r="B17" s="76" t="s">
        <v>16</v>
      </c>
      <c r="C17" s="56"/>
      <c r="D17" s="81"/>
      <c r="E17" s="81"/>
      <c r="F17" s="81"/>
      <c r="G17" s="81"/>
      <c r="H17" s="81"/>
      <c r="I17" s="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 customHeight="1">
      <c r="A18" s="76" t="s">
        <v>17</v>
      </c>
      <c r="B18" s="76" t="s">
        <v>18</v>
      </c>
      <c r="C18" s="49"/>
      <c r="D18" s="81"/>
      <c r="E18" s="81"/>
      <c r="F18" s="81"/>
      <c r="G18" s="81"/>
      <c r="H18" s="81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 customHeight="1">
      <c r="A19" s="84" t="s">
        <v>19</v>
      </c>
      <c r="B19" s="76" t="s">
        <v>20</v>
      </c>
      <c r="C19" s="49"/>
      <c r="D19" s="81"/>
      <c r="E19" s="81"/>
      <c r="F19" s="81"/>
      <c r="G19" s="81"/>
      <c r="H19" s="81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 customHeight="1">
      <c r="A20" s="85"/>
      <c r="B20" s="76" t="s">
        <v>21</v>
      </c>
      <c r="C20" s="50"/>
      <c r="D20" s="81"/>
      <c r="E20" s="81"/>
      <c r="F20" s="81"/>
      <c r="G20" s="81"/>
      <c r="H20" s="81"/>
      <c r="I20" s="1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 customHeight="1">
      <c r="A21" s="76" t="s">
        <v>22</v>
      </c>
      <c r="B21" s="76" t="s">
        <v>23</v>
      </c>
      <c r="C21" s="50"/>
      <c r="D21" s="81"/>
      <c r="E21" s="81"/>
      <c r="F21" s="81"/>
      <c r="G21" s="81"/>
      <c r="H21" s="81"/>
      <c r="I21" s="1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 customHeight="1">
      <c r="A22" s="76" t="s">
        <v>24</v>
      </c>
      <c r="B22" s="77">
        <v>1.6729166666666671</v>
      </c>
      <c r="C22" s="57"/>
      <c r="D22" s="81"/>
      <c r="E22" s="81"/>
      <c r="F22" s="81"/>
      <c r="G22" s="81"/>
      <c r="H22" s="81"/>
      <c r="I22" s="1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 customHeight="1">
      <c r="A23" s="84" t="s">
        <v>25</v>
      </c>
      <c r="B23" s="76" t="s">
        <v>26</v>
      </c>
      <c r="C23" s="50"/>
      <c r="D23" s="81"/>
      <c r="E23" s="81"/>
      <c r="F23" s="81"/>
      <c r="G23" s="81"/>
      <c r="H23" s="81"/>
      <c r="I23" s="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 customHeight="1">
      <c r="A24" s="85"/>
      <c r="B24" s="76" t="s">
        <v>27</v>
      </c>
      <c r="C24" s="50"/>
      <c r="D24" s="81"/>
      <c r="E24" s="81"/>
      <c r="F24" s="81"/>
      <c r="G24" s="81"/>
      <c r="H24" s="81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 customHeight="1">
      <c r="A25" s="84" t="s">
        <v>28</v>
      </c>
      <c r="B25" s="76" t="s">
        <v>29</v>
      </c>
      <c r="C25" s="54"/>
      <c r="D25" s="81"/>
      <c r="E25" s="81"/>
      <c r="F25" s="81"/>
      <c r="G25" s="81"/>
      <c r="H25" s="81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 customHeight="1">
      <c r="A26" s="85"/>
      <c r="B26" s="76" t="s">
        <v>154</v>
      </c>
      <c r="C26" s="53"/>
      <c r="D26" s="81"/>
      <c r="E26" s="81"/>
      <c r="F26" s="81"/>
      <c r="G26" s="81"/>
      <c r="H26" s="81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 customHeight="1">
      <c r="A27" s="76" t="s">
        <v>30</v>
      </c>
      <c r="B27" s="76" t="s">
        <v>31</v>
      </c>
      <c r="C27" s="50"/>
      <c r="D27" s="81"/>
      <c r="E27" s="81"/>
      <c r="F27" s="81"/>
      <c r="G27" s="81"/>
      <c r="H27" s="81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 customHeight="1">
      <c r="A28" s="84" t="s">
        <v>32</v>
      </c>
      <c r="B28" s="76" t="s">
        <v>33</v>
      </c>
      <c r="C28" s="50"/>
      <c r="D28" s="81"/>
      <c r="E28" s="81"/>
      <c r="F28" s="81"/>
      <c r="G28" s="81"/>
      <c r="H28" s="81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 customHeight="1">
      <c r="A29" s="85"/>
      <c r="B29" s="76" t="s">
        <v>33</v>
      </c>
      <c r="C29" s="48"/>
      <c r="D29" s="81"/>
      <c r="E29" s="81"/>
      <c r="F29" s="81"/>
      <c r="G29" s="81"/>
      <c r="H29" s="81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76" t="s">
        <v>34</v>
      </c>
      <c r="B30" s="76" t="s">
        <v>155</v>
      </c>
      <c r="C30" s="55"/>
      <c r="D30" s="81"/>
      <c r="E30" s="81"/>
      <c r="F30" s="81"/>
      <c r="G30" s="81"/>
      <c r="H30" s="81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 customHeight="1">
      <c r="A31" s="76" t="s">
        <v>35</v>
      </c>
      <c r="B31" s="59" t="s">
        <v>145</v>
      </c>
      <c r="C31" s="53"/>
      <c r="D31" s="81"/>
      <c r="E31" s="81"/>
      <c r="F31" s="81"/>
      <c r="G31" s="81"/>
      <c r="H31" s="81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 customHeight="1">
      <c r="A32" s="76" t="s">
        <v>36</v>
      </c>
      <c r="B32" s="76" t="s">
        <v>37</v>
      </c>
      <c r="C32" s="50"/>
      <c r="D32" s="81"/>
      <c r="E32" s="81"/>
      <c r="F32" s="81"/>
      <c r="G32" s="81"/>
      <c r="H32" s="81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 customHeight="1">
      <c r="A33" s="76" t="s">
        <v>38</v>
      </c>
      <c r="B33" s="76" t="s">
        <v>37</v>
      </c>
      <c r="C33" s="50"/>
      <c r="D33" s="81"/>
      <c r="E33" s="81"/>
      <c r="F33" s="81"/>
      <c r="G33" s="81"/>
      <c r="H33" s="81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 customHeight="1">
      <c r="A34" s="84" t="s">
        <v>39</v>
      </c>
      <c r="B34" s="76" t="s">
        <v>156</v>
      </c>
      <c r="C34" s="53"/>
      <c r="D34" s="81"/>
      <c r="E34" s="81"/>
      <c r="F34" s="81"/>
      <c r="G34" s="81"/>
      <c r="H34" s="81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 customHeight="1">
      <c r="A35" s="85"/>
      <c r="B35" s="78">
        <v>5.7870370370370371E-8</v>
      </c>
      <c r="C35" s="50"/>
      <c r="D35" s="81"/>
      <c r="E35" s="81"/>
      <c r="F35" s="81"/>
      <c r="G35" s="81"/>
      <c r="H35" s="81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 customHeight="1">
      <c r="A36" s="76" t="s">
        <v>40</v>
      </c>
      <c r="B36" s="76" t="s">
        <v>157</v>
      </c>
      <c r="C36" s="53"/>
      <c r="D36" s="81"/>
      <c r="E36" s="81"/>
      <c r="F36" s="81"/>
      <c r="G36" s="81"/>
      <c r="H36" s="81"/>
      <c r="I36" s="1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 customHeight="1">
      <c r="A37" s="84" t="s">
        <v>41</v>
      </c>
      <c r="B37" s="76" t="s">
        <v>42</v>
      </c>
      <c r="C37" s="50"/>
      <c r="D37" s="81"/>
      <c r="E37" s="81"/>
      <c r="F37" s="81"/>
      <c r="G37" s="81"/>
      <c r="H37" s="81"/>
      <c r="I37" s="1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 customHeight="1">
      <c r="A38" s="85"/>
      <c r="B38" s="76" t="s">
        <v>43</v>
      </c>
      <c r="C38" s="50"/>
      <c r="D38" s="81"/>
      <c r="E38" s="81"/>
      <c r="F38" s="81"/>
      <c r="G38" s="81"/>
      <c r="H38" s="81"/>
      <c r="I38" s="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 customHeight="1">
      <c r="A39" s="85"/>
      <c r="B39" s="76" t="s">
        <v>44</v>
      </c>
      <c r="C39" s="50"/>
      <c r="D39" s="81"/>
      <c r="E39" s="81"/>
      <c r="F39" s="81"/>
      <c r="G39" s="81"/>
      <c r="H39" s="81"/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 customHeight="1">
      <c r="A40" s="95"/>
      <c r="B40" s="76" t="s">
        <v>45</v>
      </c>
      <c r="C40" s="48"/>
      <c r="D40" s="82"/>
      <c r="E40" s="82"/>
      <c r="F40" s="82"/>
      <c r="G40" s="82"/>
      <c r="H40" s="82"/>
      <c r="I40" s="1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 customHeight="1">
      <c r="A41" s="85"/>
      <c r="B41" s="76" t="s">
        <v>46</v>
      </c>
      <c r="C41" s="48"/>
      <c r="D41" s="81"/>
      <c r="E41" s="81"/>
      <c r="F41" s="81"/>
      <c r="G41" s="81"/>
      <c r="H41" s="81"/>
      <c r="I41" s="1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 customHeight="1">
      <c r="A42" s="85"/>
      <c r="B42" s="76" t="s">
        <v>47</v>
      </c>
      <c r="C42" s="48"/>
      <c r="D42" s="81"/>
      <c r="E42" s="81"/>
      <c r="F42" s="81"/>
      <c r="G42" s="81"/>
      <c r="H42" s="81"/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 customHeight="1">
      <c r="A43" s="85"/>
      <c r="B43" s="76" t="s">
        <v>137</v>
      </c>
      <c r="C43" s="52"/>
      <c r="D43" s="81"/>
      <c r="E43" s="81"/>
      <c r="F43" s="81"/>
      <c r="G43" s="81"/>
      <c r="H43" s="81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 customHeight="1">
      <c r="A44" s="85"/>
      <c r="B44" s="76" t="s">
        <v>146</v>
      </c>
      <c r="C44" s="52"/>
      <c r="D44" s="81"/>
      <c r="E44" s="81"/>
      <c r="F44" s="81"/>
      <c r="G44" s="81"/>
      <c r="H44" s="81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 customHeight="1">
      <c r="A45" s="76" t="s">
        <v>48</v>
      </c>
      <c r="B45" s="76" t="s">
        <v>49</v>
      </c>
      <c r="C45" s="48"/>
      <c r="D45" s="81"/>
      <c r="E45" s="81"/>
      <c r="F45" s="81"/>
      <c r="G45" s="81"/>
      <c r="H45" s="81"/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 customHeight="1">
      <c r="A46" s="76" t="s">
        <v>50</v>
      </c>
      <c r="B46" s="76" t="s">
        <v>136</v>
      </c>
      <c r="C46" s="52"/>
      <c r="D46" s="81"/>
      <c r="E46" s="81"/>
      <c r="F46" s="81"/>
      <c r="G46" s="81"/>
      <c r="H46" s="81"/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 customHeight="1">
      <c r="A47" s="76" t="s">
        <v>51</v>
      </c>
      <c r="B47" s="76" t="s">
        <v>49</v>
      </c>
      <c r="C47" s="48"/>
      <c r="D47" s="81"/>
      <c r="E47" s="81"/>
      <c r="F47" s="81"/>
      <c r="G47" s="81"/>
      <c r="H47" s="81"/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 customHeight="1">
      <c r="A48" s="76" t="s">
        <v>52</v>
      </c>
      <c r="B48" s="76" t="s">
        <v>142</v>
      </c>
      <c r="C48" s="52"/>
      <c r="D48" s="81"/>
      <c r="E48" s="81"/>
      <c r="F48" s="81"/>
      <c r="G48" s="81"/>
      <c r="H48" s="81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 customHeight="1">
      <c r="A49" s="84" t="s">
        <v>53</v>
      </c>
      <c r="B49" s="76" t="s">
        <v>54</v>
      </c>
      <c r="C49" s="48"/>
      <c r="D49" s="81"/>
      <c r="E49" s="81"/>
      <c r="F49" s="81"/>
      <c r="G49" s="81"/>
      <c r="H49" s="81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 customHeight="1">
      <c r="A50" s="85"/>
      <c r="B50" s="76" t="s">
        <v>55</v>
      </c>
      <c r="C50" s="48"/>
      <c r="D50" s="81"/>
      <c r="E50" s="81"/>
      <c r="F50" s="81"/>
      <c r="G50" s="81"/>
      <c r="H50" s="81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 customHeight="1">
      <c r="A51" s="85"/>
      <c r="B51" s="76" t="s">
        <v>56</v>
      </c>
      <c r="C51" s="48"/>
      <c r="D51" s="81"/>
      <c r="E51" s="81"/>
      <c r="F51" s="81"/>
      <c r="G51" s="81"/>
      <c r="H51" s="81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 customHeight="1">
      <c r="A52" s="85"/>
      <c r="B52" s="76" t="s">
        <v>57</v>
      </c>
      <c r="C52" s="48"/>
      <c r="D52" s="81"/>
      <c r="E52" s="81"/>
      <c r="F52" s="81"/>
      <c r="G52" s="81"/>
      <c r="H52" s="81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 customHeight="1">
      <c r="A53" s="85"/>
      <c r="B53" s="76" t="s">
        <v>58</v>
      </c>
      <c r="C53" s="48"/>
      <c r="D53" s="81"/>
      <c r="E53" s="81"/>
      <c r="F53" s="81"/>
      <c r="G53" s="81"/>
      <c r="H53" s="81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 customHeight="1">
      <c r="A54" s="85"/>
      <c r="B54" s="76" t="s">
        <v>59</v>
      </c>
      <c r="C54" s="48"/>
      <c r="D54" s="81"/>
      <c r="E54" s="81"/>
      <c r="F54" s="81"/>
      <c r="G54" s="81"/>
      <c r="H54" s="81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 customHeight="1">
      <c r="A55" s="85"/>
      <c r="B55" s="76" t="s">
        <v>60</v>
      </c>
      <c r="C55" s="48"/>
      <c r="D55" s="81"/>
      <c r="E55" s="81"/>
      <c r="F55" s="81"/>
      <c r="G55" s="81"/>
      <c r="H55" s="81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 customHeight="1">
      <c r="A56" s="85"/>
      <c r="B56" s="76" t="s">
        <v>61</v>
      </c>
      <c r="C56" s="48"/>
      <c r="D56" s="81"/>
      <c r="E56" s="81"/>
      <c r="F56" s="81"/>
      <c r="G56" s="81"/>
      <c r="H56" s="81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 customHeight="1">
      <c r="A57" s="84" t="s">
        <v>62</v>
      </c>
      <c r="B57" s="76" t="s">
        <v>63</v>
      </c>
      <c r="C57" s="48"/>
      <c r="D57" s="81"/>
      <c r="E57" s="81"/>
      <c r="F57" s="81"/>
      <c r="G57" s="81"/>
      <c r="H57" s="81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 customHeight="1">
      <c r="A58" s="85"/>
      <c r="B58" s="76" t="s">
        <v>64</v>
      </c>
      <c r="C58" s="48"/>
      <c r="D58" s="81"/>
      <c r="E58" s="81"/>
      <c r="F58" s="81"/>
      <c r="G58" s="81"/>
      <c r="H58" s="81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 customHeight="1">
      <c r="A59" s="85"/>
      <c r="B59" s="76" t="s">
        <v>65</v>
      </c>
      <c r="C59" s="48"/>
      <c r="D59" s="81"/>
      <c r="E59" s="81"/>
      <c r="F59" s="81"/>
      <c r="G59" s="81"/>
      <c r="H59" s="81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 customHeight="1">
      <c r="A60" s="85"/>
      <c r="B60" s="76" t="s">
        <v>66</v>
      </c>
      <c r="C60" s="48"/>
      <c r="D60" s="81"/>
      <c r="E60" s="81"/>
      <c r="F60" s="81"/>
      <c r="G60" s="81"/>
      <c r="H60" s="81"/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 customHeight="1">
      <c r="A61" s="76" t="s">
        <v>67</v>
      </c>
      <c r="B61" s="76" t="s">
        <v>143</v>
      </c>
      <c r="C61" s="52"/>
      <c r="D61" s="83"/>
      <c r="E61" s="83"/>
      <c r="F61" s="83"/>
      <c r="G61" s="83"/>
      <c r="H61" s="83"/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 customHeight="1">
      <c r="A62" s="79"/>
      <c r="B62" s="79" t="s">
        <v>144</v>
      </c>
      <c r="C62" s="58"/>
      <c r="D62" s="22"/>
      <c r="E62" s="22"/>
      <c r="F62" s="22"/>
      <c r="G62" s="22"/>
      <c r="H62" s="2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 customHeight="1">
      <c r="A63" s="10"/>
      <c r="B63" s="10"/>
      <c r="C63" s="51"/>
      <c r="D63" s="10"/>
      <c r="E63" s="10"/>
      <c r="F63" s="10"/>
      <c r="G63" s="10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69.75" customHeight="1">
      <c r="A64" s="88" t="s">
        <v>158</v>
      </c>
      <c r="B64" s="89"/>
      <c r="C64" s="60" t="s">
        <v>5</v>
      </c>
      <c r="D64" s="61" t="s">
        <v>6</v>
      </c>
      <c r="E64" s="61" t="s">
        <v>7</v>
      </c>
      <c r="F64" s="61" t="s">
        <v>8</v>
      </c>
      <c r="G64" s="61" t="s">
        <v>9</v>
      </c>
      <c r="H64" s="61" t="s">
        <v>10</v>
      </c>
      <c r="I64" s="13"/>
      <c r="J64" s="2"/>
      <c r="K64" s="2"/>
      <c r="L64" s="2"/>
      <c r="M64" s="2"/>
      <c r="N64" s="1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.7" customHeight="1">
      <c r="A65" s="62" t="s">
        <v>11</v>
      </c>
      <c r="B65" s="63"/>
      <c r="C65" s="64"/>
      <c r="D65" s="65">
        <v>18</v>
      </c>
      <c r="E65" s="66">
        <v>0</v>
      </c>
      <c r="F65" s="66">
        <f>ROUND(D65*E65,2)</f>
        <v>0</v>
      </c>
      <c r="G65" s="67">
        <v>0.23</v>
      </c>
      <c r="H65" s="66">
        <f>ROUND(F65*1.23,2)</f>
        <v>0</v>
      </c>
      <c r="I65" s="21"/>
      <c r="J65" s="2"/>
      <c r="K65" s="2"/>
      <c r="L65" s="2"/>
      <c r="M65" s="2"/>
      <c r="N65" s="16"/>
      <c r="O65" s="2"/>
      <c r="P65" s="2"/>
      <c r="Q65" s="2"/>
      <c r="R65" s="2"/>
      <c r="S65" s="2"/>
      <c r="T65" s="2"/>
      <c r="U65" s="2"/>
      <c r="V65" s="2"/>
      <c r="W65" s="2"/>
      <c r="X65" s="4" t="s">
        <v>68</v>
      </c>
      <c r="Y65" s="2"/>
      <c r="Z65" s="2"/>
      <c r="AA65" s="2"/>
    </row>
    <row r="66" spans="1:27" ht="13.7" customHeight="1">
      <c r="A66" s="62" t="s">
        <v>12</v>
      </c>
      <c r="B66" s="68" t="s">
        <v>13</v>
      </c>
      <c r="C66" s="64"/>
      <c r="D66" s="99"/>
      <c r="E66" s="99"/>
      <c r="F66" s="99"/>
      <c r="G66" s="99"/>
      <c r="H66" s="99"/>
      <c r="I66" s="13"/>
      <c r="J66" s="2"/>
      <c r="K66" s="2"/>
      <c r="L66" s="2"/>
      <c r="M66" s="2"/>
      <c r="N66" s="1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.7" customHeight="1">
      <c r="A67" s="62" t="s">
        <v>14</v>
      </c>
      <c r="B67" s="68" t="s">
        <v>13</v>
      </c>
      <c r="C67" s="64"/>
      <c r="D67" s="100"/>
      <c r="E67" s="100"/>
      <c r="F67" s="100"/>
      <c r="G67" s="100"/>
      <c r="H67" s="100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4.6" customHeight="1">
      <c r="A68" s="73" t="s">
        <v>69</v>
      </c>
      <c r="B68" s="69" t="s">
        <v>70</v>
      </c>
      <c r="C68" s="64"/>
      <c r="D68" s="100"/>
      <c r="E68" s="100"/>
      <c r="F68" s="100"/>
      <c r="G68" s="100"/>
      <c r="H68" s="100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 customHeight="1">
      <c r="A69" s="73" t="s">
        <v>71</v>
      </c>
      <c r="B69" s="71" t="s">
        <v>72</v>
      </c>
      <c r="C69" s="64"/>
      <c r="D69" s="100"/>
      <c r="E69" s="100"/>
      <c r="F69" s="100"/>
      <c r="G69" s="100"/>
      <c r="H69" s="100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 customHeight="1">
      <c r="A70" s="86" t="s">
        <v>73</v>
      </c>
      <c r="B70" s="71" t="s">
        <v>148</v>
      </c>
      <c r="C70" s="72"/>
      <c r="D70" s="100"/>
      <c r="E70" s="100"/>
      <c r="F70" s="100"/>
      <c r="G70" s="100"/>
      <c r="H70" s="100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 customHeight="1">
      <c r="A71" s="87"/>
      <c r="B71" s="71" t="s">
        <v>147</v>
      </c>
      <c r="C71" s="72"/>
      <c r="D71" s="100"/>
      <c r="E71" s="100"/>
      <c r="F71" s="100"/>
      <c r="G71" s="100"/>
      <c r="H71" s="100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 customHeight="1">
      <c r="A72" s="73" t="s">
        <v>74</v>
      </c>
      <c r="B72" s="71" t="s">
        <v>75</v>
      </c>
      <c r="C72" s="72"/>
      <c r="D72" s="100"/>
      <c r="E72" s="100"/>
      <c r="F72" s="100"/>
      <c r="G72" s="100"/>
      <c r="H72" s="100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 customHeight="1">
      <c r="A73" s="73" t="s">
        <v>76</v>
      </c>
      <c r="B73" s="71" t="s">
        <v>77</v>
      </c>
      <c r="C73" s="72"/>
      <c r="D73" s="100"/>
      <c r="E73" s="100"/>
      <c r="F73" s="100"/>
      <c r="G73" s="100"/>
      <c r="H73" s="100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 customHeight="1">
      <c r="A74" s="86" t="s">
        <v>78</v>
      </c>
      <c r="B74" s="71" t="s">
        <v>79</v>
      </c>
      <c r="C74" s="72"/>
      <c r="D74" s="100"/>
      <c r="E74" s="100"/>
      <c r="F74" s="100"/>
      <c r="G74" s="100"/>
      <c r="H74" s="100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 customHeight="1">
      <c r="A75" s="87"/>
      <c r="B75" s="71" t="s">
        <v>80</v>
      </c>
      <c r="C75" s="72"/>
      <c r="D75" s="100"/>
      <c r="E75" s="100"/>
      <c r="F75" s="100"/>
      <c r="G75" s="100"/>
      <c r="H75" s="100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 customHeight="1">
      <c r="A76" s="86" t="s">
        <v>81</v>
      </c>
      <c r="B76" s="71" t="s">
        <v>82</v>
      </c>
      <c r="C76" s="72"/>
      <c r="D76" s="100"/>
      <c r="E76" s="100"/>
      <c r="F76" s="100"/>
      <c r="G76" s="100"/>
      <c r="H76" s="100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 customHeight="1">
      <c r="A77" s="87"/>
      <c r="B77" s="71" t="s">
        <v>83</v>
      </c>
      <c r="C77" s="72"/>
      <c r="D77" s="100"/>
      <c r="E77" s="100"/>
      <c r="F77" s="100"/>
      <c r="G77" s="100"/>
      <c r="H77" s="100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 customHeight="1">
      <c r="A78" s="73" t="s">
        <v>149</v>
      </c>
      <c r="B78" s="71" t="s">
        <v>84</v>
      </c>
      <c r="C78" s="70"/>
      <c r="D78" s="100"/>
      <c r="E78" s="100"/>
      <c r="F78" s="100"/>
      <c r="G78" s="100"/>
      <c r="H78" s="100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>
      <c r="A79" s="73" t="s">
        <v>150</v>
      </c>
      <c r="B79" s="71" t="s">
        <v>151</v>
      </c>
      <c r="C79" s="72"/>
      <c r="D79" s="100"/>
      <c r="E79" s="100"/>
      <c r="F79" s="100"/>
      <c r="G79" s="100"/>
      <c r="H79" s="100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 customHeight="1">
      <c r="A80" s="73" t="s">
        <v>85</v>
      </c>
      <c r="B80" s="74"/>
      <c r="C80" s="72"/>
      <c r="D80" s="100"/>
      <c r="E80" s="100"/>
      <c r="F80" s="100"/>
      <c r="G80" s="100"/>
      <c r="H80" s="100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 customHeight="1">
      <c r="A81" s="73" t="s">
        <v>86</v>
      </c>
      <c r="B81" s="71" t="s">
        <v>87</v>
      </c>
      <c r="C81" s="72"/>
      <c r="D81" s="100"/>
      <c r="E81" s="100"/>
      <c r="F81" s="100"/>
      <c r="G81" s="100"/>
      <c r="H81" s="100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 customHeight="1">
      <c r="A82" s="73" t="s">
        <v>88</v>
      </c>
      <c r="B82" s="71" t="s">
        <v>89</v>
      </c>
      <c r="C82" s="72"/>
      <c r="D82" s="100"/>
      <c r="E82" s="100"/>
      <c r="F82" s="100"/>
      <c r="G82" s="100"/>
      <c r="H82" s="100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 customHeight="1">
      <c r="A83" s="73" t="s">
        <v>90</v>
      </c>
      <c r="B83" s="71" t="s">
        <v>91</v>
      </c>
      <c r="C83" s="72"/>
      <c r="D83" s="100"/>
      <c r="E83" s="100"/>
      <c r="F83" s="100"/>
      <c r="G83" s="100"/>
      <c r="H83" s="100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 customHeight="1">
      <c r="A84" s="86" t="s">
        <v>92</v>
      </c>
      <c r="B84" s="71" t="s">
        <v>93</v>
      </c>
      <c r="C84" s="72"/>
      <c r="D84" s="100"/>
      <c r="E84" s="100"/>
      <c r="F84" s="100"/>
      <c r="G84" s="100"/>
      <c r="H84" s="100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 customHeight="1">
      <c r="A85" s="87"/>
      <c r="B85" s="71" t="s">
        <v>94</v>
      </c>
      <c r="C85" s="72"/>
      <c r="D85" s="100"/>
      <c r="E85" s="100"/>
      <c r="F85" s="100"/>
      <c r="G85" s="100"/>
      <c r="H85" s="100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 customHeight="1">
      <c r="A86" s="75"/>
      <c r="B86" s="71" t="s">
        <v>152</v>
      </c>
      <c r="C86" s="72"/>
      <c r="D86" s="100"/>
      <c r="E86" s="100"/>
      <c r="F86" s="100"/>
      <c r="G86" s="100"/>
      <c r="H86" s="100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 customHeight="1">
      <c r="A87" s="86" t="s">
        <v>95</v>
      </c>
      <c r="B87" s="71" t="s">
        <v>96</v>
      </c>
      <c r="C87" s="72"/>
      <c r="D87" s="100"/>
      <c r="E87" s="100"/>
      <c r="F87" s="100"/>
      <c r="G87" s="100"/>
      <c r="H87" s="100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 customHeight="1">
      <c r="A88" s="87"/>
      <c r="B88" s="71" t="s">
        <v>97</v>
      </c>
      <c r="C88" s="72"/>
      <c r="D88" s="100"/>
      <c r="E88" s="100"/>
      <c r="F88" s="100"/>
      <c r="G88" s="100"/>
      <c r="H88" s="100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 customHeight="1">
      <c r="A89" s="87"/>
      <c r="B89" s="71" t="s">
        <v>98</v>
      </c>
      <c r="C89" s="72"/>
      <c r="D89" s="100"/>
      <c r="E89" s="100"/>
      <c r="F89" s="100"/>
      <c r="G89" s="100"/>
      <c r="H89" s="100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 customHeight="1">
      <c r="A90" s="87"/>
      <c r="B90" s="71" t="s">
        <v>99</v>
      </c>
      <c r="C90" s="72"/>
      <c r="D90" s="100"/>
      <c r="E90" s="100"/>
      <c r="F90" s="100"/>
      <c r="G90" s="100"/>
      <c r="H90" s="100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 customHeight="1">
      <c r="A91" s="95"/>
      <c r="B91" s="71" t="s">
        <v>100</v>
      </c>
      <c r="C91" s="72"/>
      <c r="D91" s="101"/>
      <c r="E91" s="101"/>
      <c r="F91" s="101"/>
      <c r="G91" s="101"/>
      <c r="H91" s="101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 customHeight="1">
      <c r="A92" s="95"/>
      <c r="B92" s="71" t="s">
        <v>101</v>
      </c>
      <c r="C92" s="72"/>
      <c r="D92" s="101"/>
      <c r="E92" s="101"/>
      <c r="F92" s="101"/>
      <c r="G92" s="101"/>
      <c r="H92" s="101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 customHeight="1">
      <c r="A93" s="87"/>
      <c r="B93" s="71" t="s">
        <v>45</v>
      </c>
      <c r="C93" s="70"/>
      <c r="D93" s="100"/>
      <c r="E93" s="100"/>
      <c r="F93" s="100"/>
      <c r="G93" s="100"/>
      <c r="H93" s="100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 customHeight="1">
      <c r="A94" s="87"/>
      <c r="B94" s="71" t="s">
        <v>102</v>
      </c>
      <c r="C94" s="70"/>
      <c r="D94" s="100"/>
      <c r="E94" s="100"/>
      <c r="F94" s="100"/>
      <c r="G94" s="100"/>
      <c r="H94" s="100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 customHeight="1">
      <c r="A95" s="87"/>
      <c r="B95" s="71" t="s">
        <v>103</v>
      </c>
      <c r="C95" s="70"/>
      <c r="D95" s="100"/>
      <c r="E95" s="100"/>
      <c r="F95" s="100"/>
      <c r="G95" s="100"/>
      <c r="H95" s="100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 customHeight="1">
      <c r="A96" s="87"/>
      <c r="B96" s="71" t="s">
        <v>104</v>
      </c>
      <c r="C96" s="70"/>
      <c r="D96" s="100"/>
      <c r="E96" s="100"/>
      <c r="F96" s="100"/>
      <c r="G96" s="100"/>
      <c r="H96" s="100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 customHeight="1">
      <c r="A97" s="87"/>
      <c r="B97" s="71" t="s">
        <v>43</v>
      </c>
      <c r="C97" s="70"/>
      <c r="D97" s="100"/>
      <c r="E97" s="100"/>
      <c r="F97" s="100"/>
      <c r="G97" s="100"/>
      <c r="H97" s="100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 customHeight="1">
      <c r="A98" s="87"/>
      <c r="B98" s="71" t="s">
        <v>105</v>
      </c>
      <c r="C98" s="70"/>
      <c r="D98" s="100"/>
      <c r="E98" s="100"/>
      <c r="F98" s="100"/>
      <c r="G98" s="100"/>
      <c r="H98" s="100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 customHeight="1">
      <c r="A99" s="87"/>
      <c r="B99" s="71" t="s">
        <v>106</v>
      </c>
      <c r="C99" s="70"/>
      <c r="D99" s="100"/>
      <c r="E99" s="100"/>
      <c r="F99" s="100"/>
      <c r="G99" s="100"/>
      <c r="H99" s="100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 customHeight="1">
      <c r="A100" s="87"/>
      <c r="B100" s="71" t="s">
        <v>107</v>
      </c>
      <c r="C100" s="70"/>
      <c r="D100" s="100"/>
      <c r="E100" s="100"/>
      <c r="F100" s="100"/>
      <c r="G100" s="100"/>
      <c r="H100" s="100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" customHeight="1">
      <c r="A101" s="87"/>
      <c r="B101" s="71" t="s">
        <v>108</v>
      </c>
      <c r="C101" s="70"/>
      <c r="D101" s="100"/>
      <c r="E101" s="100"/>
      <c r="F101" s="100"/>
      <c r="G101" s="100"/>
      <c r="H101" s="100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" customHeight="1">
      <c r="A102" s="87"/>
      <c r="B102" s="71" t="s">
        <v>109</v>
      </c>
      <c r="C102" s="70"/>
      <c r="D102" s="100"/>
      <c r="E102" s="100"/>
      <c r="F102" s="100"/>
      <c r="G102" s="100"/>
      <c r="H102" s="100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" customHeight="1">
      <c r="A103" s="87"/>
      <c r="B103" s="71" t="s">
        <v>110</v>
      </c>
      <c r="C103" s="70"/>
      <c r="D103" s="100"/>
      <c r="E103" s="100"/>
      <c r="F103" s="100"/>
      <c r="G103" s="100"/>
      <c r="H103" s="100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" customHeight="1">
      <c r="A104" s="87"/>
      <c r="B104" s="71" t="s">
        <v>111</v>
      </c>
      <c r="C104" s="70"/>
      <c r="D104" s="100"/>
      <c r="E104" s="100"/>
      <c r="F104" s="100"/>
      <c r="G104" s="100"/>
      <c r="H104" s="100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" customHeight="1">
      <c r="A105" s="73" t="s">
        <v>112</v>
      </c>
      <c r="B105" s="71" t="s">
        <v>113</v>
      </c>
      <c r="C105" s="70"/>
      <c r="D105" s="100"/>
      <c r="E105" s="100"/>
      <c r="F105" s="100"/>
      <c r="G105" s="100"/>
      <c r="H105" s="100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" customHeight="1">
      <c r="A106" s="86" t="s">
        <v>114</v>
      </c>
      <c r="B106" s="71" t="s">
        <v>115</v>
      </c>
      <c r="C106" s="70"/>
      <c r="D106" s="100"/>
      <c r="E106" s="100"/>
      <c r="F106" s="100"/>
      <c r="G106" s="100"/>
      <c r="H106" s="100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" customHeight="1">
      <c r="A107" s="87"/>
      <c r="B107" s="71" t="s">
        <v>115</v>
      </c>
      <c r="C107" s="70"/>
      <c r="D107" s="100"/>
      <c r="E107" s="100"/>
      <c r="F107" s="100"/>
      <c r="G107" s="100"/>
      <c r="H107" s="100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" customHeight="1">
      <c r="A108" s="73" t="s">
        <v>116</v>
      </c>
      <c r="B108" s="74" t="s">
        <v>139</v>
      </c>
      <c r="C108" s="70"/>
      <c r="D108" s="100"/>
      <c r="E108" s="100"/>
      <c r="F108" s="100"/>
      <c r="G108" s="100"/>
      <c r="H108" s="100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" customHeight="1">
      <c r="A109" s="73" t="s">
        <v>117</v>
      </c>
      <c r="B109" s="74" t="s">
        <v>140</v>
      </c>
      <c r="C109" s="70"/>
      <c r="D109" s="100"/>
      <c r="E109" s="100"/>
      <c r="F109" s="100"/>
      <c r="G109" s="100"/>
      <c r="H109" s="100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" customHeight="1">
      <c r="A110" s="73" t="s">
        <v>118</v>
      </c>
      <c r="B110" s="74" t="s">
        <v>141</v>
      </c>
      <c r="C110" s="70"/>
      <c r="D110" s="100"/>
      <c r="E110" s="100"/>
      <c r="F110" s="100"/>
      <c r="G110" s="100"/>
      <c r="H110" s="100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" customHeight="1">
      <c r="A111" s="73" t="s">
        <v>62</v>
      </c>
      <c r="B111" s="71" t="s">
        <v>138</v>
      </c>
      <c r="C111" s="70"/>
      <c r="D111" s="100"/>
      <c r="E111" s="100"/>
      <c r="F111" s="100"/>
      <c r="G111" s="100"/>
      <c r="H111" s="100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 customHeight="1">
      <c r="A112" s="73" t="s">
        <v>67</v>
      </c>
      <c r="B112" s="71" t="s">
        <v>153</v>
      </c>
      <c r="C112" s="70"/>
      <c r="D112" s="102"/>
      <c r="E112" s="102"/>
      <c r="F112" s="102"/>
      <c r="G112" s="102"/>
      <c r="H112" s="102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" customHeight="1">
      <c r="A113" s="22"/>
      <c r="B113" s="22"/>
      <c r="C113" s="22"/>
      <c r="D113" s="22"/>
      <c r="E113" s="22"/>
      <c r="F113" s="22"/>
      <c r="G113" s="22"/>
      <c r="H113" s="2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" customHeight="1">
      <c r="A116" s="10"/>
      <c r="B116" s="10"/>
      <c r="C116" s="10"/>
      <c r="D116" s="10"/>
      <c r="E116" s="10"/>
      <c r="F116" s="10"/>
      <c r="G116" s="10"/>
      <c r="H116" s="10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38.85" customHeight="1">
      <c r="A117" s="103" t="s">
        <v>119</v>
      </c>
      <c r="B117" s="104"/>
      <c r="C117" s="15" t="s">
        <v>120</v>
      </c>
      <c r="D117" s="15" t="s">
        <v>6</v>
      </c>
      <c r="E117" s="15" t="s">
        <v>7</v>
      </c>
      <c r="F117" s="15" t="s">
        <v>121</v>
      </c>
      <c r="G117" s="15" t="s">
        <v>9</v>
      </c>
      <c r="H117" s="15" t="s">
        <v>10</v>
      </c>
      <c r="I117" s="23"/>
      <c r="J117" s="24"/>
      <c r="K117" s="24"/>
      <c r="L117" s="2"/>
      <c r="M117" s="6"/>
      <c r="N117" s="6"/>
      <c r="O117" s="6"/>
      <c r="P117" s="6"/>
      <c r="Q117" s="6"/>
      <c r="R117" s="6"/>
      <c r="S117" s="6"/>
      <c r="T117" s="2"/>
      <c r="U117" s="2"/>
      <c r="V117" s="2"/>
      <c r="W117" s="2"/>
      <c r="X117" s="2"/>
      <c r="Y117" s="2"/>
      <c r="Z117" s="2"/>
      <c r="AA117" s="2"/>
    </row>
    <row r="118" spans="1:27" ht="40.5" customHeight="1">
      <c r="A118" s="105" t="s">
        <v>122</v>
      </c>
      <c r="B118" s="105"/>
      <c r="C118" s="25"/>
      <c r="D118" s="18">
        <v>18</v>
      </c>
      <c r="E118" s="19">
        <f>F118/D118</f>
        <v>0</v>
      </c>
      <c r="F118" s="19">
        <f>H118/1.23</f>
        <v>0</v>
      </c>
      <c r="G118" s="19">
        <f>H118-F118</f>
        <v>0</v>
      </c>
      <c r="H118" s="19">
        <v>0</v>
      </c>
      <c r="I118" s="23"/>
      <c r="J118" s="24"/>
      <c r="K118" s="24"/>
      <c r="L118" s="26"/>
      <c r="M118" s="27"/>
      <c r="N118" s="27"/>
      <c r="O118" s="26"/>
      <c r="P118" s="28"/>
      <c r="Q118" s="28"/>
      <c r="R118" s="28"/>
      <c r="S118" s="28"/>
      <c r="T118" s="2"/>
      <c r="U118" s="2"/>
      <c r="V118" s="2"/>
      <c r="W118" s="2"/>
      <c r="X118" s="2"/>
      <c r="Y118" s="2"/>
      <c r="Z118" s="2"/>
      <c r="AA118" s="2"/>
    </row>
    <row r="119" spans="1:27" ht="15" customHeight="1">
      <c r="A119" s="106" t="s">
        <v>123</v>
      </c>
      <c r="B119" s="107"/>
      <c r="C119" s="29"/>
      <c r="D119" s="30">
        <v>18</v>
      </c>
      <c r="E119" s="29"/>
      <c r="F119" s="29"/>
      <c r="G119" s="29"/>
      <c r="H119" s="29"/>
      <c r="I119" s="24"/>
      <c r="J119" s="24"/>
      <c r="K119" s="24"/>
      <c r="L119" s="24"/>
      <c r="M119" s="24"/>
      <c r="N119" s="2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33" customHeight="1">
      <c r="A120" s="31"/>
      <c r="B120" s="24"/>
      <c r="C120" s="32" t="s">
        <v>124</v>
      </c>
      <c r="D120" s="96"/>
      <c r="E120" s="96"/>
      <c r="F120" s="96"/>
      <c r="G120" s="96"/>
      <c r="H120" s="96"/>
      <c r="I120" s="24"/>
      <c r="J120" s="24"/>
      <c r="K120" s="24"/>
      <c r="L120" s="2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51.75" customHeight="1">
      <c r="A121" s="34"/>
      <c r="B121" s="24"/>
      <c r="C121" s="32" t="s">
        <v>125</v>
      </c>
      <c r="D121" s="35"/>
      <c r="E121" s="36"/>
      <c r="F121" s="33"/>
      <c r="G121" s="36"/>
      <c r="H121" s="33"/>
      <c r="I121" s="8"/>
      <c r="J121" s="24"/>
      <c r="K121" s="24"/>
      <c r="L121" s="2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2.5" customHeight="1">
      <c r="A122" s="34"/>
      <c r="B122" s="24"/>
      <c r="C122" s="32" t="s">
        <v>126</v>
      </c>
      <c r="D122" s="33"/>
      <c r="E122" s="36"/>
      <c r="F122" s="33"/>
      <c r="G122" s="36"/>
      <c r="H122" s="33"/>
      <c r="I122" s="8"/>
      <c r="J122" s="24"/>
      <c r="K122" s="24"/>
      <c r="L122" s="2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38.85" customHeight="1">
      <c r="A123" s="34"/>
      <c r="B123" s="5"/>
      <c r="C123" s="37" t="s">
        <v>127</v>
      </c>
      <c r="D123" s="36"/>
      <c r="E123" s="36"/>
      <c r="F123" s="33"/>
      <c r="G123" s="36"/>
      <c r="H123" s="33"/>
      <c r="I123" s="8"/>
      <c r="J123" s="24"/>
      <c r="K123" s="24"/>
      <c r="L123" s="2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60.75" customHeight="1">
      <c r="A124" s="97" t="s">
        <v>128</v>
      </c>
      <c r="B124" s="98"/>
      <c r="C124" s="91"/>
      <c r="D124" s="98"/>
      <c r="E124" s="98"/>
      <c r="F124" s="98"/>
      <c r="G124" s="98"/>
      <c r="H124" s="98"/>
      <c r="I124" s="8"/>
      <c r="J124" s="24"/>
      <c r="K124" s="24"/>
      <c r="L124" s="2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" customHeight="1">
      <c r="A125" s="34"/>
      <c r="B125" s="5"/>
      <c r="C125" s="38"/>
      <c r="D125" s="36"/>
      <c r="E125" s="36"/>
      <c r="F125" s="33"/>
      <c r="G125" s="36"/>
      <c r="H125" s="33"/>
      <c r="I125" s="8"/>
      <c r="J125" s="24"/>
      <c r="K125" s="24"/>
      <c r="L125" s="2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" customHeight="1">
      <c r="A126" s="39" t="s">
        <v>129</v>
      </c>
      <c r="B126" s="40"/>
      <c r="C126" s="41"/>
      <c r="D126" s="35"/>
      <c r="E126" s="35"/>
      <c r="F126" s="42"/>
      <c r="G126" s="35"/>
      <c r="H126" s="43"/>
      <c r="I126" s="8"/>
      <c r="J126" s="24"/>
      <c r="K126" s="24"/>
      <c r="L126" s="2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" customHeight="1">
      <c r="A127" s="39" t="s">
        <v>130</v>
      </c>
      <c r="B127" s="40"/>
      <c r="C127" s="41"/>
      <c r="D127" s="35"/>
      <c r="E127" s="35"/>
      <c r="F127" s="42"/>
      <c r="G127" s="35"/>
      <c r="H127" s="43"/>
      <c r="I127" s="8"/>
      <c r="J127" s="24"/>
      <c r="K127" s="24"/>
      <c r="L127" s="2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" customHeight="1">
      <c r="A128" s="39" t="s">
        <v>131</v>
      </c>
      <c r="B128" s="40"/>
      <c r="C128" s="41"/>
      <c r="D128" s="35"/>
      <c r="E128" s="35"/>
      <c r="F128" s="42"/>
      <c r="G128" s="35"/>
      <c r="H128" s="43"/>
      <c r="I128" s="8"/>
      <c r="J128" s="24"/>
      <c r="K128" s="24"/>
      <c r="L128" s="2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" customHeight="1">
      <c r="A129" s="34"/>
      <c r="B129" s="44"/>
      <c r="C129" s="45"/>
      <c r="D129" s="46"/>
      <c r="E129" s="46"/>
      <c r="F129" s="43"/>
      <c r="G129" s="46"/>
      <c r="H129" s="43"/>
      <c r="I129" s="8"/>
      <c r="J129" s="24"/>
      <c r="K129" s="24"/>
      <c r="L129" s="2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" customHeight="1">
      <c r="A130" s="39" t="s">
        <v>132</v>
      </c>
      <c r="B130" s="40"/>
      <c r="C130" s="45"/>
      <c r="D130" s="46"/>
      <c r="E130" s="46"/>
      <c r="F130" s="43"/>
      <c r="G130" s="46"/>
      <c r="H130" s="43"/>
      <c r="I130" s="8"/>
      <c r="J130" s="24"/>
      <c r="K130" s="24"/>
      <c r="L130" s="2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" customHeight="1">
      <c r="A131" s="39" t="s">
        <v>133</v>
      </c>
      <c r="B131" s="40"/>
      <c r="C131" s="45"/>
      <c r="D131" s="46"/>
      <c r="E131" s="46"/>
      <c r="F131" s="43"/>
      <c r="G131" s="46"/>
      <c r="H131" s="43"/>
      <c r="I131" s="8"/>
      <c r="J131" s="24"/>
      <c r="K131" s="24"/>
      <c r="L131" s="2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" customHeight="1">
      <c r="A132" s="39" t="s">
        <v>134</v>
      </c>
      <c r="B132" s="40"/>
      <c r="C132" s="45"/>
      <c r="D132" s="46"/>
      <c r="E132" s="46"/>
      <c r="F132" s="43"/>
      <c r="G132" s="46"/>
      <c r="H132" s="43"/>
      <c r="I132" s="8"/>
      <c r="J132" s="24"/>
      <c r="K132" s="24"/>
      <c r="L132" s="2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" customHeight="1">
      <c r="A133" s="39" t="s">
        <v>135</v>
      </c>
      <c r="B133" s="40"/>
      <c r="C133" s="45"/>
      <c r="D133" s="46"/>
      <c r="E133" s="46"/>
      <c r="F133" s="43"/>
      <c r="G133" s="46"/>
      <c r="H133" s="43"/>
      <c r="I133" s="8"/>
      <c r="J133" s="24"/>
      <c r="K133" s="24"/>
      <c r="L133" s="2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" customHeight="1">
      <c r="A134" s="24"/>
      <c r="B134" s="24"/>
      <c r="C134" s="24"/>
      <c r="D134" s="47"/>
      <c r="E134" s="24"/>
      <c r="F134" s="24"/>
      <c r="G134" s="24"/>
      <c r="H134" s="24"/>
      <c r="I134" s="8"/>
      <c r="J134" s="24"/>
      <c r="K134" s="24"/>
      <c r="L134" s="2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" customHeight="1">
      <c r="A135" s="24"/>
      <c r="B135" s="24"/>
      <c r="C135" s="24"/>
      <c r="D135" s="47"/>
      <c r="E135" s="24"/>
      <c r="F135" s="24"/>
      <c r="G135" s="24"/>
      <c r="H135" s="24"/>
      <c r="I135" s="8"/>
      <c r="J135" s="24"/>
      <c r="K135" s="24"/>
      <c r="L135" s="2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" customHeight="1">
      <c r="A136" s="24"/>
      <c r="B136" s="24"/>
      <c r="C136" s="24"/>
      <c r="D136" s="47"/>
      <c r="E136" s="24"/>
      <c r="F136" s="24"/>
      <c r="G136" s="24"/>
      <c r="H136" s="24"/>
      <c r="I136" s="8"/>
      <c r="J136" s="24"/>
      <c r="K136" s="24"/>
      <c r="L136" s="2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" customHeight="1">
      <c r="A137" s="24"/>
      <c r="B137" s="24"/>
      <c r="C137" s="24"/>
      <c r="D137" s="47"/>
      <c r="E137" s="24"/>
      <c r="F137" s="24"/>
      <c r="G137" s="24"/>
      <c r="H137" s="24"/>
      <c r="I137" s="8"/>
      <c r="J137" s="24"/>
      <c r="K137" s="24"/>
      <c r="L137" s="2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</sheetData>
  <mergeCells count="35">
    <mergeCell ref="D120:H120"/>
    <mergeCell ref="A124:H124"/>
    <mergeCell ref="D66:D112"/>
    <mergeCell ref="E66:E112"/>
    <mergeCell ref="F66:F112"/>
    <mergeCell ref="G66:G112"/>
    <mergeCell ref="A106:A107"/>
    <mergeCell ref="A74:A75"/>
    <mergeCell ref="H66:H112"/>
    <mergeCell ref="A117:B117"/>
    <mergeCell ref="A87:A104"/>
    <mergeCell ref="A118:B118"/>
    <mergeCell ref="A119:B119"/>
    <mergeCell ref="A70:A71"/>
    <mergeCell ref="A76:A77"/>
    <mergeCell ref="A84:A85"/>
    <mergeCell ref="A64:B64"/>
    <mergeCell ref="A5:B5"/>
    <mergeCell ref="A8:B8"/>
    <mergeCell ref="A9:B9"/>
    <mergeCell ref="A10:H10"/>
    <mergeCell ref="A13:B13"/>
    <mergeCell ref="D15:D61"/>
    <mergeCell ref="G15:G61"/>
    <mergeCell ref="H15:H61"/>
    <mergeCell ref="A28:A29"/>
    <mergeCell ref="A34:A35"/>
    <mergeCell ref="A49:A56"/>
    <mergeCell ref="A57:A60"/>
    <mergeCell ref="A37:A44"/>
    <mergeCell ref="E15:E61"/>
    <mergeCell ref="F15:F61"/>
    <mergeCell ref="A19:A20"/>
    <mergeCell ref="A23:A24"/>
    <mergeCell ref="A25:A26"/>
  </mergeCells>
  <conditionalFormatting sqref="M118:N118 P118:S118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scale="66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Zadp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Wydziału</dc:creator>
  <cp:lastModifiedBy>p</cp:lastModifiedBy>
  <dcterms:created xsi:type="dcterms:W3CDTF">2023-03-09T09:25:05Z</dcterms:created>
  <dcterms:modified xsi:type="dcterms:W3CDTF">2023-03-29T10:23:05Z</dcterms:modified>
</cp:coreProperties>
</file>