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85" windowHeight="8055" tabRatio="601" activeTab="0"/>
  </bookViews>
  <sheets>
    <sheet name="leki całość" sheetId="1" r:id="rId1"/>
  </sheets>
  <definedNames>
    <definedName name="_xlnm.Print_Area" localSheetId="0">'leki całość'!$A$2:$L$79</definedName>
  </definedNames>
  <calcPr fullCalcOnLoad="1"/>
</workbook>
</file>

<file path=xl/sharedStrings.xml><?xml version="1.0" encoding="utf-8"?>
<sst xmlns="http://schemas.openxmlformats.org/spreadsheetml/2006/main" count="152" uniqueCount="148">
  <si>
    <t>amp.5 g</t>
  </si>
  <si>
    <t xml:space="preserve">amp. 2mg/0,2ml </t>
  </si>
  <si>
    <t>worek 5000ml</t>
  </si>
  <si>
    <t xml:space="preserve">krem op.100ml lub 100 g </t>
  </si>
  <si>
    <t>roztwory do sporządzania kleju do tkanek, strzykawka  4 ml</t>
  </si>
  <si>
    <t>roztwory do sporządzania kleju do tkanek ,strzykawka 10 ml</t>
  </si>
  <si>
    <t>IOVERSOLUM</t>
  </si>
  <si>
    <t>Nazwa miedzynarodowa  substancj czynnej, skład lub zastosowanie</t>
  </si>
  <si>
    <t>caps.</t>
  </si>
  <si>
    <t>zawiesina 40mg /1ml- butelka 240  ml</t>
  </si>
  <si>
    <t>BUPRENORPHINUM</t>
  </si>
  <si>
    <t>fiol.0,5 g   do stosowania doustnego</t>
  </si>
  <si>
    <t xml:space="preserve">maść op. 30g        </t>
  </si>
  <si>
    <t>fiol.450 mg</t>
  </si>
  <si>
    <t>ENOXAPARINUM  NATRICUM</t>
  </si>
  <si>
    <t>CEFTAZIDIMUM</t>
  </si>
  <si>
    <t>CLONAZEPAMUM</t>
  </si>
  <si>
    <t>PROPOFOLUM</t>
  </si>
  <si>
    <t>fiol. 200 mg/20ml</t>
  </si>
  <si>
    <t>amp.50 mg/10ml</t>
  </si>
  <si>
    <t>fiol.200 mg</t>
  </si>
  <si>
    <t xml:space="preserve">tabl. 960  mg    </t>
  </si>
  <si>
    <t>Postać farmaceutyczna, dawka, wymiary</t>
  </si>
  <si>
    <t>Ilość w  opakowaniu</t>
  </si>
  <si>
    <t xml:space="preserve">  wielkość  zamówienia-ilość opakowań  ZAMAWIANYCH</t>
  </si>
  <si>
    <t>Cena jedn. netto w zł</t>
  </si>
  <si>
    <t>Stawka VAT%</t>
  </si>
  <si>
    <t>cena jedn brutto</t>
  </si>
  <si>
    <t xml:space="preserve">Wartość ogółem netto  w złotych  6x7   </t>
  </si>
  <si>
    <t>Kwota VAT w zł</t>
  </si>
  <si>
    <t xml:space="preserve">Wartość ogółem brutto w złotych   (10+11)   </t>
  </si>
  <si>
    <t>SULFAMETHOXAZOLUM +THRIMETHOPRIMUM</t>
  </si>
  <si>
    <t>ROPIVACAINI HYDROCHLORIDUM</t>
  </si>
  <si>
    <t>ETOMIDATUM</t>
  </si>
  <si>
    <t>VANCOMYCINUM</t>
  </si>
  <si>
    <t>CALCII  GLUBIONAS</t>
  </si>
  <si>
    <t xml:space="preserve">LIOFILIZOWANA ZAWIESINA BAKTERII KWASU MLEKOWEGO </t>
  </si>
  <si>
    <t>ampst. 100 mg/1ml.</t>
  </si>
  <si>
    <t>amp.20 mg</t>
  </si>
  <si>
    <t>tabl. powl. 40 mg</t>
  </si>
  <si>
    <t>płyn do inhalacji but. 240 ml</t>
  </si>
  <si>
    <t>amp.4 mg</t>
  </si>
  <si>
    <t>fiol.400 mcg</t>
  </si>
  <si>
    <t xml:space="preserve">op. 1000 ml </t>
  </si>
  <si>
    <t>SUNITINIB*</t>
  </si>
  <si>
    <t>SUGAMMADEXUM</t>
  </si>
  <si>
    <t>DEXMEDETOMIDINUM</t>
  </si>
  <si>
    <t>kaps.twarde 50 mg</t>
  </si>
  <si>
    <t xml:space="preserve">fiol.1 g        </t>
  </si>
  <si>
    <t>CLOXACYLLINUM</t>
  </si>
  <si>
    <t>fiol.100mg</t>
  </si>
  <si>
    <t>tabl.powl.200 mg</t>
  </si>
  <si>
    <t>Thiamini hydrochloridum</t>
  </si>
  <si>
    <t>roztwór do infuzji dożylnych amp. 100mg/2ml</t>
  </si>
  <si>
    <t>Wyciąg gęsty złożony z koszyczków arniki i nagietka +wyciąg  suchy z kory kasztanowca *</t>
  </si>
  <si>
    <t>NEBIVOLOLUM</t>
  </si>
  <si>
    <t xml:space="preserve">NITRENDIPINUM         </t>
  </si>
  <si>
    <t>ORNITHINI ASPARTAS</t>
  </si>
  <si>
    <t>DEXAMETHASONI PHOSPHAS</t>
  </si>
  <si>
    <t>CLONIDINI HYDROCHLORIDUM</t>
  </si>
  <si>
    <t>Płyn do dializy nie zawierający wapnia, o zawartości 4 mmole/l potasu i 22 mmolole/l dwuwęglanu, worek 5000ml kompatybilny z aparatem do hemodiafiltracji ,, Prismaflex ''  firmy GAMBRO posiadanym  przez zamawiającego *</t>
  </si>
  <si>
    <t>ACIDUM LEVOFOLINICUM*</t>
  </si>
  <si>
    <t>BUPIVACAINI HYDROCHLORIDUM 0.5% + ADRENALINUM</t>
  </si>
  <si>
    <t>NALOXONII HYDROCHLORIDUM</t>
  </si>
  <si>
    <t>CARBOCISTEINUM*</t>
  </si>
  <si>
    <t>FAMOTIDINUM</t>
  </si>
  <si>
    <t>ampst .60 mg/0.6ml.</t>
  </si>
  <si>
    <t>METOCLOPRAMIDI  HYDROCHLORIDUM</t>
  </si>
  <si>
    <t>fiol. 1g</t>
  </si>
  <si>
    <t xml:space="preserve">fiol. 1 g        </t>
  </si>
  <si>
    <t>KETOPROFENUM</t>
  </si>
  <si>
    <t>MESALAZINUM</t>
  </si>
  <si>
    <t>fiol.30 mg</t>
  </si>
  <si>
    <t>adapter bezigłowy 5 ml</t>
  </si>
  <si>
    <t>adapter bezigłowy 10 ml</t>
  </si>
  <si>
    <t>Phytomenadionum (vit. K1)</t>
  </si>
  <si>
    <t>Lp.</t>
  </si>
  <si>
    <t>INSULINA  LUDZKA o długim czasie  działania</t>
  </si>
  <si>
    <t>IOHEXOLUM</t>
  </si>
  <si>
    <t>DIETA KOMPLETNA POD WZGLĘDEM ODŻYWCZYM DOSTOSOWANA DO POTRZEB PACJENTÓW CHORYCH NA CUKRZYCĘ ,DO PODAWANIA PRZEZ SONDĘ*</t>
  </si>
  <si>
    <t>ampułkostrzykawka o poj. 10ml do 12 ml, pakowana w sterylne jednorazowego użycia dozowniki w formie ampułkostrzykawki</t>
  </si>
  <si>
    <t>tabl.0.075mg</t>
  </si>
  <si>
    <t>tabl. powl. 250 mg</t>
  </si>
  <si>
    <t>fiolka 150 mg</t>
  </si>
  <si>
    <t>amp.1 mg</t>
  </si>
  <si>
    <t>roztwór o stężeniu jodu 300 mg/ml butelka  100  ml</t>
  </si>
  <si>
    <t xml:space="preserve">roztwór o stężeniu jodu 300 mg/ml- butelka 100  ml </t>
  </si>
  <si>
    <t xml:space="preserve">roztwór o stężeniu jowersolu 636 mg/ml- butelka 100 ml </t>
  </si>
  <si>
    <t>tabl.dojel. 250  mg</t>
  </si>
  <si>
    <t xml:space="preserve">amp.10 mg  </t>
  </si>
  <si>
    <t>TRASTUZUMAB*</t>
  </si>
  <si>
    <t>Sterylny roztwór do ciągłej terapii nerkozastępczej w trybie antykoagulacji o zawartości 18 mmoli/l cytrynianu, worek 5000ml kompatybilny z aparatem do hemodiafiltracji ,, Prismaflex ''  firmy GAMBRO posiadanym  przez zamawiającego*</t>
  </si>
  <si>
    <t>Nazwa handlowa oferowanego  produktu/artykułu</t>
  </si>
  <si>
    <t xml:space="preserve">fiol. 20 ml       </t>
  </si>
  <si>
    <t xml:space="preserve">system  transdermalny 52,5 mcg/h  </t>
  </si>
  <si>
    <t xml:space="preserve">amp.90 mg Ca 2+ /10ml </t>
  </si>
  <si>
    <t xml:space="preserve">syrop 250 mg/5 ml op.120ml   </t>
  </si>
  <si>
    <t>tabl.5mg</t>
  </si>
  <si>
    <t xml:space="preserve">tabl. 10 mg </t>
  </si>
  <si>
    <t>PANTHENOL +CHAMOMILLA+ALANTOINII+EXTR.HIPPOCASTANII*</t>
  </si>
  <si>
    <t>op.100 ml</t>
  </si>
  <si>
    <t>MITOMYCINUM*</t>
  </si>
  <si>
    <t xml:space="preserve">fiol.10 mg          </t>
  </si>
  <si>
    <t>fiol.100j.m./1ml - 10ml</t>
  </si>
  <si>
    <t>4,5 * 4,5 cm</t>
  </si>
  <si>
    <t>4,5 * 9 cm</t>
  </si>
  <si>
    <t>THIAMINI HYDROCHLORIDUM</t>
  </si>
  <si>
    <t>DESFLURANUM*</t>
  </si>
  <si>
    <t>CHLORHEXIDINI GLUCONAS + LIDOCAINI HYDROCHLORIDUM*</t>
  </si>
  <si>
    <t>LAPATINIB DITOSILATE MONOHYDRATE*</t>
  </si>
  <si>
    <t>Załącznik nr 1 do SIWZ ZNAK SPRAWY ZP/PN/   /  /LA</t>
  </si>
  <si>
    <t>IOPROMIDUM</t>
  </si>
  <si>
    <t>amp.400 mcg</t>
  </si>
  <si>
    <t>NATRII CHLORIDUM 0,9 %*</t>
  </si>
  <si>
    <t xml:space="preserve">op. 3 l </t>
  </si>
  <si>
    <t>Zestaw do podawania BCG terapii dopęcherzowej pozwalający na przygotowanie i podanie szczepionki BCG dopęcherzowo w sposób zamknięty.  Jedna fiolka (1 dawka)  po odtworzeniu zawiera nie mniej niż 2x10^8 i nie więcej niż 3x10^9 żywych cząstek BCG (Bacillus Calmette-Guerin). Zestaw jednorazowy, pakowany indywidualnie.</t>
  </si>
  <si>
    <t>fiol. z proszkiem + system do rozpuszcz. i podaw. z rozp. 50 ml</t>
  </si>
  <si>
    <t>tabletki powl. 5 mg</t>
  </si>
  <si>
    <t xml:space="preserve">amp.50 mg  </t>
  </si>
  <si>
    <t>RIBOCICLIB*</t>
  </si>
  <si>
    <t>PACLITAXELUM ALBUMINATUM*</t>
  </si>
  <si>
    <t>FIBRYNOGEN LUDZKI,TROMBINA LUDZKA,APROTYNINA,CHLOREK WAPNIA  DWUWODNY*</t>
  </si>
  <si>
    <t>MATRYCA HEMOSTATYCZNA SKŁADAJĄCA SIĘ Z ŻELATYNY ,TROMBINY ORAZ CHLORKU SODU *</t>
  </si>
  <si>
    <t>HEMOSTATYK USZCZELNIAJĄCY Z KOLAGENEM Z BYDLĘCEJ SKÓRY WŁAŚCIWEJ  *</t>
  </si>
  <si>
    <t xml:space="preserve">HEMOSTATYK USZCZELNIAJĄCY Z KOLAGENEM Z BYDLĘCEJ SKÓRY WŁAŚCIWEJ * </t>
  </si>
  <si>
    <t>PARACETAMOLUM*</t>
  </si>
  <si>
    <t>but. 1 g/100ml</t>
  </si>
  <si>
    <t>MEGESTROLI  ACETAS*</t>
  </si>
  <si>
    <t>fiolka 100 mg</t>
  </si>
  <si>
    <t>tabl.powl.250mg</t>
  </si>
  <si>
    <t>PEMBROLIZUMABUM *</t>
  </si>
  <si>
    <t>ERLOTINIBUM*</t>
  </si>
  <si>
    <t>OXYCODONI HYDROCHLORIDUM (TABLETKI O NIEMODYFIKOWANYM UWALNIANIU)</t>
  </si>
  <si>
    <t>Preparat na skórę zalecany u pacjentów poddanych radioterapii  *</t>
  </si>
  <si>
    <t>TEMSIROLIMUS*</t>
  </si>
  <si>
    <t>CEFAZOLINUM</t>
  </si>
  <si>
    <r>
      <t xml:space="preserve">mg      </t>
    </r>
    <r>
      <rPr>
        <sz val="8"/>
        <rFont val="Arial"/>
        <family val="2"/>
      </rPr>
      <t xml:space="preserve">                       </t>
    </r>
    <r>
      <rPr>
        <i/>
        <sz val="8"/>
        <rFont val="Arial"/>
        <family val="2"/>
      </rPr>
      <t>dostawa odbywać się będzie w kapsułkach twardych w dawkach 12,5 mg lub 25 mg</t>
    </r>
  </si>
  <si>
    <r>
      <t xml:space="preserve">mg </t>
    </r>
    <r>
      <rPr>
        <sz val="8"/>
        <rFont val="Arial"/>
        <family val="2"/>
      </rPr>
      <t xml:space="preserve">                                                          </t>
    </r>
    <r>
      <rPr>
        <i/>
        <sz val="8"/>
        <rFont val="Arial"/>
        <family val="2"/>
      </rPr>
      <t>dostawa odbywać się będzie w tabletkach powlekanych w dawkach 100mg lub 150mg</t>
    </r>
  </si>
  <si>
    <r>
      <t>mg</t>
    </r>
    <r>
      <rPr>
        <sz val="8"/>
        <color indexed="8"/>
        <rFont val="Arial"/>
        <family val="2"/>
      </rPr>
      <t xml:space="preserve">                                                </t>
    </r>
    <r>
      <rPr>
        <i/>
        <sz val="8"/>
        <color indexed="8"/>
        <rFont val="Arial"/>
        <family val="2"/>
      </rPr>
      <t>dostawa odbywać się będzie w kapsułkach miękkich w dawkach 100mg lub 150mg</t>
    </r>
  </si>
  <si>
    <t>fiolka 1200 mg</t>
  </si>
  <si>
    <r>
      <t>mg</t>
    </r>
    <r>
      <rPr>
        <sz val="8"/>
        <color indexed="8"/>
        <rFont val="Arial"/>
        <family val="2"/>
      </rPr>
      <t xml:space="preserve">                                                </t>
    </r>
    <r>
      <rPr>
        <i/>
        <sz val="8"/>
        <color indexed="8"/>
        <rFont val="Arial"/>
        <family val="2"/>
      </rPr>
      <t>dostawa odbywać się będzie w kapsułkach twardych w dawkach 200mg lub 250mg</t>
    </r>
  </si>
  <si>
    <t>CRIZOTINIBUM*</t>
  </si>
  <si>
    <t>ATEZOLIZUMABUM*</t>
  </si>
  <si>
    <t>GEFITINIBUM*</t>
  </si>
  <si>
    <t>AFATINIBUM*</t>
  </si>
  <si>
    <t>NINTEDANIBUM*</t>
  </si>
  <si>
    <t>tabl.powl. 20 mg lub tabl.powl. 30 mg lub tabl.powl. 40 mg</t>
  </si>
  <si>
    <t>zmiana dawek w zadaniu 66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</si>
</sst>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  <numFmt numFmtId="166" formatCode="#,##0.00000"/>
    <numFmt numFmtId="167" formatCode="#,##0.00000000"/>
    <numFmt numFmtId="168" formatCode="\ #,##0.00&quot;      &quot;;\-#,##0.00&quot;      &quot;;&quot; -&quot;#&quot;      &quot;;@\ "/>
    <numFmt numFmtId="169" formatCode="dd\.mm\.yyyy"/>
    <numFmt numFmtId="170" formatCode="0.0000000000"/>
    <numFmt numFmtId="171" formatCode="0.0000"/>
    <numFmt numFmtId="172" formatCode="0.0"/>
    <numFmt numFmtId="173" formatCode="#,##0.000000000"/>
    <numFmt numFmtId="174" formatCode="#,##0.000"/>
    <numFmt numFmtId="175" formatCode="#,##0.00_ ;[Red]\-#,##0.00\ "/>
    <numFmt numFmtId="176" formatCode="0.00000000"/>
    <numFmt numFmtId="177" formatCode="#,##0.0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0000_ ;\-#,##0.0000000\ "/>
    <numFmt numFmtId="183" formatCode="#,##0.00000000_ ;\-#,##0.00000000\ "/>
    <numFmt numFmtId="184" formatCode="#,##0.000000000_ ;\-#,##0.000000000\ "/>
    <numFmt numFmtId="185" formatCode="#,##0.0000000000_ ;\-#,##0.0000000000\ "/>
    <numFmt numFmtId="186" formatCode="#,##0.00000000000_ ;\-#,##0.00000000000\ "/>
    <numFmt numFmtId="187" formatCode="#,##0.0000"/>
    <numFmt numFmtId="188" formatCode="#,##0.000000"/>
    <numFmt numFmtId="189" formatCode="#,##0.0000000"/>
    <numFmt numFmtId="190" formatCode="0.000000"/>
    <numFmt numFmtId="191" formatCode="#,##0.0000000000"/>
    <numFmt numFmtId="192" formatCode="_-* #,##0.0000\ &quot;zł&quot;_-;\-* #,##0.0000\ &quot;zł&quot;_-;_-* &quot;-&quot;????\ &quot;zł&quot;_-;_-@_-"/>
    <numFmt numFmtId="193" formatCode="0.00;[Red]0.00"/>
    <numFmt numFmtId="194" formatCode="#,##0.00;[Red]#,##0.00"/>
    <numFmt numFmtId="195" formatCode="#,##0.00\ [$zł-415];[Red]\-#,##0.00\ [$zł-415]"/>
    <numFmt numFmtId="196" formatCode="0.000%"/>
    <numFmt numFmtId="197" formatCode="0.0%"/>
    <numFmt numFmtId="198" formatCode="0.000"/>
    <numFmt numFmtId="199" formatCode="0.00000"/>
    <numFmt numFmtId="200" formatCode="0.0000000"/>
    <numFmt numFmtId="201" formatCode="&quot;Tak&quot;;&quot;Tak&quot;;&quot;Nie&quot;"/>
    <numFmt numFmtId="202" formatCode="&quot;Prawda&quot;;&quot;Prawda&quot;;&quot;Fałsz&quot;"/>
    <numFmt numFmtId="203" formatCode="&quot;Włączone&quot;;&quot;Włączone&quot;;&quot;Wyłączone&quot;"/>
    <numFmt numFmtId="204" formatCode="[$€-2]\ #,##0.00_);[Red]\([$€-2]\ #,##0.00\)"/>
    <numFmt numFmtId="205" formatCode="#,##0.00000000000"/>
    <numFmt numFmtId="206" formatCode="0.0000000000%"/>
    <numFmt numFmtId="207" formatCode="0.00000000000%"/>
    <numFmt numFmtId="208" formatCode="0.000000000%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Times New Roman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7"/>
      <name val="Arial"/>
      <family val="2"/>
    </font>
    <font>
      <sz val="8"/>
      <name val="Calibri"/>
      <family val="2"/>
    </font>
    <font>
      <sz val="9"/>
      <name val="Arial"/>
      <family val="0"/>
    </font>
    <font>
      <sz val="8"/>
      <color indexed="8"/>
      <name val="Calibri"/>
      <family val="2"/>
    </font>
    <font>
      <sz val="9"/>
      <color indexed="8"/>
      <name val="Arial"/>
      <family val="0"/>
    </font>
    <font>
      <i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10"/>
      <name val="Calibri"/>
      <family val="2"/>
    </font>
    <font>
      <sz val="10"/>
      <color indexed="10"/>
      <name val="Arial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4" fillId="3" borderId="0" applyNumberFormat="0" applyBorder="0" applyAlignment="0" applyProtection="0"/>
    <xf numFmtId="0" fontId="25" fillId="34" borderId="1" applyNumberFormat="0" applyAlignment="0" applyProtection="0"/>
    <xf numFmtId="0" fontId="26" fillId="35" borderId="2" applyNumberFormat="0" applyAlignment="0" applyProtection="0"/>
    <xf numFmtId="44" fontId="0" fillId="0" borderId="0" applyFont="0" applyFill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34" borderId="3" applyNumberFormat="0" applyAlignment="0" applyProtection="0"/>
    <xf numFmtId="0" fontId="4" fillId="34" borderId="3" applyNumberFormat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7" borderId="1" applyNumberFormat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8" fillId="35" borderId="2" applyNumberFormat="0" applyAlignment="0" applyProtection="0"/>
    <xf numFmtId="0" fontId="8" fillId="35" borderId="2" applyNumberFormat="0" applyAlignment="0" applyProtection="0"/>
    <xf numFmtId="0" fontId="33" fillId="0" borderId="7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38" borderId="8" applyNumberFormat="0" applyFont="0" applyAlignment="0" applyProtection="0"/>
    <xf numFmtId="0" fontId="14" fillId="34" borderId="1" applyNumberFormat="0" applyAlignment="0" applyProtection="0"/>
    <xf numFmtId="0" fontId="14" fillId="34" borderId="1" applyNumberFormat="0" applyAlignment="0" applyProtection="0"/>
    <xf numFmtId="0" fontId="15" fillId="0" borderId="0" applyNumberFormat="0" applyFill="0" applyBorder="0" applyAlignment="0" applyProtection="0"/>
    <xf numFmtId="0" fontId="35" fillId="34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0" fillId="38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0" fillId="39" borderId="10" xfId="173" applyFont="1" applyFill="1" applyBorder="1" applyAlignment="1" applyProtection="1">
      <alignment horizontal="center" vertical="center" wrapText="1"/>
      <protection/>
    </xf>
    <xf numFmtId="0" fontId="40" fillId="0" borderId="10" xfId="173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3" fontId="38" fillId="0" borderId="10" xfId="119" applyNumberFormat="1" applyFont="1" applyFill="1" applyBorder="1" applyAlignment="1" applyProtection="1">
      <alignment horizontal="left" wrapText="1"/>
      <protection/>
    </xf>
    <xf numFmtId="170" fontId="38" fillId="0" borderId="10" xfId="217" applyNumberFormat="1" applyFont="1" applyFill="1" applyBorder="1" applyAlignment="1" applyProtection="1">
      <alignment horizontal="left" wrapText="1"/>
      <protection/>
    </xf>
    <xf numFmtId="170" fontId="38" fillId="0" borderId="10" xfId="218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38" fillId="0" borderId="10" xfId="0" applyFont="1" applyFill="1" applyBorder="1" applyAlignment="1" applyProtection="1">
      <alignment horizontal="left" wrapText="1"/>
      <protection/>
    </xf>
    <xf numFmtId="3" fontId="38" fillId="0" borderId="10" xfId="219" applyNumberFormat="1" applyFont="1" applyFill="1" applyBorder="1" applyAlignment="1" applyProtection="1">
      <alignment horizontal="left" wrapText="1"/>
      <protection/>
    </xf>
    <xf numFmtId="0" fontId="38" fillId="0" borderId="10" xfId="119" applyFont="1" applyFill="1" applyBorder="1" applyAlignment="1" applyProtection="1">
      <alignment horizontal="left" wrapText="1"/>
      <protection/>
    </xf>
    <xf numFmtId="49" fontId="40" fillId="0" borderId="10" xfId="173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41" fillId="0" borderId="0" xfId="216" applyFont="1" applyFill="1" applyAlignment="1" applyProtection="1">
      <alignment horizontal="right"/>
      <protection/>
    </xf>
    <xf numFmtId="0" fontId="41" fillId="0" borderId="0" xfId="216" applyFont="1" applyFill="1" applyProtection="1">
      <alignment/>
      <protection/>
    </xf>
    <xf numFmtId="3" fontId="40" fillId="0" borderId="10" xfId="173" applyNumberFormat="1" applyFont="1" applyFill="1" applyBorder="1" applyAlignment="1" applyProtection="1">
      <alignment horizontal="center" vertical="center" wrapText="1"/>
      <protection/>
    </xf>
    <xf numFmtId="0" fontId="40" fillId="0" borderId="10" xfId="173" applyFont="1" applyFill="1" applyBorder="1" applyAlignment="1" applyProtection="1">
      <alignment horizontal="center" vertical="center" wrapText="1"/>
      <protection/>
    </xf>
    <xf numFmtId="4" fontId="40" fillId="0" borderId="10" xfId="173" applyNumberFormat="1" applyFont="1" applyFill="1" applyBorder="1" applyAlignment="1" applyProtection="1">
      <alignment horizontal="center" vertical="center" wrapText="1"/>
      <protection/>
    </xf>
    <xf numFmtId="4" fontId="40" fillId="0" borderId="10" xfId="171" applyNumberFormat="1" applyFont="1" applyFill="1" applyBorder="1" applyAlignment="1" applyProtection="1">
      <alignment horizontal="center" vertical="center" wrapText="1"/>
      <protection/>
    </xf>
    <xf numFmtId="3" fontId="38" fillId="0" borderId="10" xfId="119" applyNumberFormat="1" applyFont="1" applyFill="1" applyBorder="1" applyAlignment="1" applyProtection="1">
      <alignment horizontal="right" wrapText="1"/>
      <protection/>
    </xf>
    <xf numFmtId="3" fontId="38" fillId="0" borderId="10" xfId="0" applyNumberFormat="1" applyFont="1" applyFill="1" applyBorder="1" applyAlignment="1" applyProtection="1">
      <alignment horizontal="right" wrapText="1"/>
      <protection/>
    </xf>
    <xf numFmtId="0" fontId="38" fillId="0" borderId="10" xfId="0" applyFont="1" applyFill="1" applyBorder="1" applyAlignment="1" applyProtection="1">
      <alignment horizontal="right" wrapText="1"/>
      <protection/>
    </xf>
    <xf numFmtId="0" fontId="39" fillId="0" borderId="10" xfId="0" applyFont="1" applyFill="1" applyBorder="1" applyAlignment="1" applyProtection="1">
      <alignment horizontal="left" wrapText="1"/>
      <protection/>
    </xf>
    <xf numFmtId="3" fontId="38" fillId="0" borderId="10" xfId="0" applyNumberFormat="1" applyFont="1" applyFill="1" applyBorder="1" applyAlignment="1" applyProtection="1">
      <alignment wrapText="1"/>
      <protection/>
    </xf>
    <xf numFmtId="1" fontId="39" fillId="0" borderId="10" xfId="217" applyNumberFormat="1" applyFont="1" applyFill="1" applyBorder="1" applyAlignment="1" applyProtection="1">
      <alignment wrapText="1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right" vertical="center" wrapText="1"/>
      <protection/>
    </xf>
    <xf numFmtId="3" fontId="40" fillId="39" borderId="10" xfId="173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left" wrapText="1" shrinkToFit="1"/>
      <protection/>
    </xf>
    <xf numFmtId="3" fontId="38" fillId="0" borderId="10" xfId="219" applyNumberFormat="1" applyFont="1" applyFill="1" applyBorder="1" applyAlignment="1" applyProtection="1">
      <alignment horizontal="right" wrapText="1"/>
      <protection/>
    </xf>
    <xf numFmtId="2" fontId="38" fillId="0" borderId="10" xfId="240" applyNumberFormat="1" applyFont="1" applyFill="1" applyBorder="1" applyAlignment="1">
      <alignment wrapText="1"/>
    </xf>
    <xf numFmtId="3" fontId="38" fillId="0" borderId="10" xfId="213" applyNumberFormat="1" applyFont="1" applyFill="1" applyBorder="1" applyAlignment="1" applyProtection="1">
      <alignment horizontal="left" wrapText="1"/>
      <protection/>
    </xf>
    <xf numFmtId="0" fontId="38" fillId="0" borderId="10" xfId="0" applyFont="1" applyFill="1" applyBorder="1" applyAlignment="1">
      <alignment wrapText="1"/>
    </xf>
    <xf numFmtId="4" fontId="38" fillId="0" borderId="10" xfId="0" applyNumberFormat="1" applyFont="1" applyBorder="1" applyAlignment="1">
      <alignment horizontal="right" wrapText="1"/>
    </xf>
    <xf numFmtId="0" fontId="38" fillId="0" borderId="10" xfId="149" applyFont="1" applyFill="1" applyBorder="1" applyAlignment="1" applyProtection="1">
      <alignment horizontal="right" wrapText="1"/>
      <protection/>
    </xf>
    <xf numFmtId="3" fontId="38" fillId="40" borderId="10" xfId="119" applyNumberFormat="1" applyFont="1" applyFill="1" applyBorder="1" applyAlignment="1" applyProtection="1">
      <alignment horizontal="left" wrapText="1"/>
      <protection/>
    </xf>
    <xf numFmtId="0" fontId="38" fillId="0" borderId="11" xfId="0" applyFont="1" applyFill="1" applyBorder="1" applyAlignment="1" applyProtection="1">
      <alignment horizontal="right" wrapText="1"/>
      <protection/>
    </xf>
    <xf numFmtId="4" fontId="38" fillId="0" borderId="10" xfId="0" applyNumberFormat="1" applyFont="1" applyFill="1" applyBorder="1" applyAlignment="1" applyProtection="1">
      <alignment horizontal="right" wrapText="1"/>
      <protection/>
    </xf>
    <xf numFmtId="3" fontId="38" fillId="0" borderId="11" xfId="0" applyNumberFormat="1" applyFont="1" applyFill="1" applyBorder="1" applyAlignment="1">
      <alignment wrapText="1"/>
    </xf>
    <xf numFmtId="4" fontId="38" fillId="0" borderId="10" xfId="240" applyNumberFormat="1" applyFont="1" applyFill="1" applyBorder="1" applyAlignment="1">
      <alignment horizontal="right" wrapText="1"/>
    </xf>
    <xf numFmtId="4" fontId="39" fillId="0" borderId="0" xfId="0" applyNumberFormat="1" applyFont="1" applyFill="1" applyBorder="1" applyAlignment="1" applyProtection="1">
      <alignment vertical="center" wrapText="1"/>
      <protection/>
    </xf>
    <xf numFmtId="0" fontId="38" fillId="40" borderId="10" xfId="198" applyFont="1" applyFill="1" applyBorder="1" applyAlignment="1">
      <alignment horizontal="left" wrapText="1"/>
      <protection/>
    </xf>
    <xf numFmtId="0" fontId="38" fillId="0" borderId="10" xfId="0" applyFont="1" applyFill="1" applyBorder="1" applyAlignment="1">
      <alignment horizontal="left" wrapText="1"/>
    </xf>
    <xf numFmtId="0" fontId="38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1" fontId="38" fillId="0" borderId="10" xfId="0" applyNumberFormat="1" applyFont="1" applyFill="1" applyBorder="1" applyAlignment="1" applyProtection="1">
      <alignment horizontal="right" wrapText="1"/>
      <protection/>
    </xf>
    <xf numFmtId="1" fontId="38" fillId="0" borderId="10" xfId="119" applyNumberFormat="1" applyFont="1" applyFill="1" applyBorder="1" applyAlignment="1" applyProtection="1">
      <alignment horizontal="right" wrapText="1"/>
      <protection/>
    </xf>
    <xf numFmtId="1" fontId="38" fillId="0" borderId="10" xfId="0" applyNumberFormat="1" applyFont="1" applyFill="1" applyBorder="1" applyAlignment="1">
      <alignment horizontal="right" wrapText="1"/>
    </xf>
    <xf numFmtId="1" fontId="38" fillId="0" borderId="10" xfId="0" applyNumberFormat="1" applyFont="1" applyFill="1" applyBorder="1" applyAlignment="1">
      <alignment wrapText="1"/>
    </xf>
    <xf numFmtId="2" fontId="38" fillId="40" borderId="10" xfId="198" applyNumberFormat="1" applyFont="1" applyFill="1" applyBorder="1" applyAlignment="1">
      <alignment/>
      <protection/>
    </xf>
    <xf numFmtId="2" fontId="39" fillId="0" borderId="10" xfId="0" applyNumberFormat="1" applyFont="1" applyBorder="1" applyAlignment="1">
      <alignment wrapText="1"/>
    </xf>
    <xf numFmtId="4" fontId="39" fillId="0" borderId="10" xfId="0" applyNumberFormat="1" applyFont="1" applyBorder="1" applyAlignment="1">
      <alignment wrapText="1"/>
    </xf>
    <xf numFmtId="4" fontId="38" fillId="0" borderId="10" xfId="0" applyNumberFormat="1" applyFont="1" applyFill="1" applyBorder="1" applyAlignment="1">
      <alignment horizontal="right" wrapText="1"/>
    </xf>
    <xf numFmtId="4" fontId="39" fillId="0" borderId="10" xfId="0" applyNumberFormat="1" applyFont="1" applyFill="1" applyBorder="1" applyAlignment="1" applyProtection="1">
      <alignment horizontal="right" wrapText="1"/>
      <protection/>
    </xf>
    <xf numFmtId="4" fontId="38" fillId="0" borderId="10" xfId="0" applyNumberFormat="1" applyFont="1" applyBorder="1" applyAlignment="1" applyProtection="1">
      <alignment horizontal="right"/>
      <protection/>
    </xf>
    <xf numFmtId="3" fontId="38" fillId="0" borderId="10" xfId="0" applyNumberFormat="1" applyFont="1" applyFill="1" applyBorder="1" applyAlignment="1">
      <alignment horizontal="right" wrapText="1"/>
    </xf>
    <xf numFmtId="2" fontId="38" fillId="0" borderId="10" xfId="0" applyNumberFormat="1" applyFont="1" applyFill="1" applyBorder="1" applyAlignment="1">
      <alignment wrapText="1"/>
    </xf>
    <xf numFmtId="4" fontId="38" fillId="0" borderId="10" xfId="0" applyNumberFormat="1" applyFont="1" applyFill="1" applyBorder="1" applyAlignment="1">
      <alignment wrapText="1"/>
    </xf>
    <xf numFmtId="3" fontId="38" fillId="0" borderId="10" xfId="171" applyNumberFormat="1" applyFont="1" applyFill="1" applyBorder="1" applyAlignment="1" applyProtection="1">
      <alignment horizontal="left" wrapText="1"/>
      <protection/>
    </xf>
    <xf numFmtId="3" fontId="38" fillId="40" borderId="10" xfId="239" applyNumberFormat="1" applyFont="1" applyFill="1" applyBorder="1" applyAlignment="1" applyProtection="1">
      <alignment horizontal="left" wrapText="1"/>
      <protection/>
    </xf>
    <xf numFmtId="4" fontId="38" fillId="40" borderId="10" xfId="239" applyNumberFormat="1" applyFont="1" applyFill="1" applyBorder="1" applyAlignment="1" applyProtection="1">
      <alignment horizontal="left" wrapText="1"/>
      <protection/>
    </xf>
    <xf numFmtId="3" fontId="38" fillId="40" borderId="10" xfId="239" applyNumberFormat="1" applyFont="1" applyFill="1" applyBorder="1" applyAlignment="1" applyProtection="1">
      <alignment horizontal="right" wrapText="1"/>
      <protection/>
    </xf>
    <xf numFmtId="3" fontId="38" fillId="40" borderId="12" xfId="119" applyNumberFormat="1" applyFont="1" applyFill="1" applyBorder="1" applyAlignment="1" applyProtection="1">
      <alignment horizontal="right" wrapText="1"/>
      <protection/>
    </xf>
    <xf numFmtId="3" fontId="38" fillId="0" borderId="10" xfId="0" applyNumberFormat="1" applyFont="1" applyFill="1" applyBorder="1" applyAlignment="1">
      <alignment wrapText="1"/>
    </xf>
    <xf numFmtId="1" fontId="40" fillId="0" borderId="10" xfId="0" applyNumberFormat="1" applyFont="1" applyFill="1" applyBorder="1" applyAlignment="1" applyProtection="1">
      <alignment wrapText="1"/>
      <protection/>
    </xf>
    <xf numFmtId="1" fontId="38" fillId="0" borderId="11" xfId="119" applyNumberFormat="1" applyFont="1" applyFill="1" applyBorder="1" applyAlignment="1" applyProtection="1">
      <alignment horizontal="right" wrapText="1"/>
      <protection/>
    </xf>
    <xf numFmtId="1" fontId="38" fillId="40" borderId="10" xfId="239" applyNumberFormat="1" applyFont="1" applyFill="1" applyBorder="1" applyAlignment="1" applyProtection="1">
      <alignment horizontal="right" wrapText="1"/>
      <protection/>
    </xf>
    <xf numFmtId="1" fontId="38" fillId="0" borderId="11" xfId="0" applyNumberFormat="1" applyFont="1" applyFill="1" applyBorder="1" applyAlignment="1" applyProtection="1">
      <alignment horizontal="right" wrapText="1"/>
      <protection/>
    </xf>
    <xf numFmtId="1" fontId="38" fillId="40" borderId="11" xfId="0" applyNumberFormat="1" applyFont="1" applyFill="1" applyBorder="1" applyAlignment="1" applyProtection="1">
      <alignment horizontal="right" wrapText="1"/>
      <protection/>
    </xf>
    <xf numFmtId="2" fontId="38" fillId="40" borderId="10" xfId="239" applyNumberFormat="1" applyFont="1" applyFill="1" applyBorder="1" applyAlignment="1" applyProtection="1">
      <alignment wrapText="1"/>
      <protection/>
    </xf>
    <xf numFmtId="0" fontId="38" fillId="0" borderId="10" xfId="0" applyFont="1" applyFill="1" applyBorder="1" applyAlignment="1">
      <alignment wrapText="1"/>
    </xf>
    <xf numFmtId="0" fontId="38" fillId="0" borderId="12" xfId="0" applyFont="1" applyFill="1" applyBorder="1" applyAlignment="1">
      <alignment wrapText="1"/>
    </xf>
    <xf numFmtId="0" fontId="46" fillId="41" borderId="10" xfId="0" applyFont="1" applyFill="1" applyBorder="1" applyAlignment="1">
      <alignment/>
    </xf>
    <xf numFmtId="0" fontId="48" fillId="41" borderId="13" xfId="119" applyFont="1" applyFill="1" applyBorder="1" applyAlignment="1" applyProtection="1">
      <alignment wrapText="1"/>
      <protection/>
    </xf>
    <xf numFmtId="170" fontId="38" fillId="0" borderId="10" xfId="215" applyNumberFormat="1" applyFont="1" applyFill="1" applyBorder="1" applyAlignment="1" applyProtection="1">
      <alignment horizontal="left" wrapText="1"/>
      <protection/>
    </xf>
    <xf numFmtId="1" fontId="38" fillId="0" borderId="10" xfId="218" applyNumberFormat="1" applyFont="1" applyFill="1" applyBorder="1" applyAlignment="1" applyProtection="1">
      <alignment wrapText="1"/>
      <protection/>
    </xf>
    <xf numFmtId="1" fontId="38" fillId="0" borderId="10" xfId="0" applyNumberFormat="1" applyFont="1" applyFill="1" applyBorder="1" applyAlignment="1">
      <alignment wrapText="1"/>
    </xf>
    <xf numFmtId="2" fontId="38" fillId="0" borderId="10" xfId="0" applyNumberFormat="1" applyFont="1" applyBorder="1" applyAlignment="1">
      <alignment wrapText="1"/>
    </xf>
    <xf numFmtId="0" fontId="38" fillId="0" borderId="10" xfId="0" applyFont="1" applyBorder="1" applyAlignment="1" applyProtection="1">
      <alignment horizontal="left" wrapText="1"/>
      <protection/>
    </xf>
    <xf numFmtId="2" fontId="38" fillId="0" borderId="10" xfId="0" applyNumberFormat="1" applyFont="1" applyBorder="1" applyAlignment="1" applyProtection="1">
      <alignment wrapText="1"/>
      <protection/>
    </xf>
    <xf numFmtId="2" fontId="38" fillId="0" borderId="10" xfId="240" applyNumberFormat="1" applyFont="1" applyBorder="1" applyAlignment="1">
      <alignment wrapText="1"/>
    </xf>
    <xf numFmtId="2" fontId="38" fillId="0" borderId="10" xfId="0" applyNumberFormat="1" applyFont="1" applyFill="1" applyBorder="1" applyAlignment="1" applyProtection="1">
      <alignment wrapText="1"/>
      <protection/>
    </xf>
    <xf numFmtId="3" fontId="43" fillId="0" borderId="10" xfId="119" applyNumberFormat="1" applyFont="1" applyFill="1" applyBorder="1" applyAlignment="1" applyProtection="1">
      <alignment horizontal="left" wrapText="1"/>
      <protection/>
    </xf>
    <xf numFmtId="3" fontId="43" fillId="0" borderId="10" xfId="119" applyNumberFormat="1" applyFont="1" applyFill="1" applyBorder="1" applyAlignment="1" applyProtection="1">
      <alignment horizontal="right" wrapText="1"/>
      <protection/>
    </xf>
    <xf numFmtId="1" fontId="43" fillId="0" borderId="10" xfId="0" applyNumberFormat="1" applyFont="1" applyFill="1" applyBorder="1" applyAlignment="1" applyProtection="1">
      <alignment horizontal="right" wrapText="1"/>
      <protection/>
    </xf>
    <xf numFmtId="2" fontId="43" fillId="0" borderId="10" xfId="204" applyNumberFormat="1" applyFont="1" applyFill="1" applyBorder="1" applyAlignment="1">
      <alignment/>
      <protection/>
    </xf>
    <xf numFmtId="2" fontId="38" fillId="0" borderId="10" xfId="0" applyNumberFormat="1" applyFont="1" applyFill="1" applyBorder="1" applyAlignment="1">
      <alignment wrapText="1"/>
    </xf>
    <xf numFmtId="2" fontId="39" fillId="0" borderId="10" xfId="0" applyNumberFormat="1" applyFont="1" applyFill="1" applyBorder="1" applyAlignment="1" applyProtection="1">
      <alignment wrapText="1"/>
      <protection/>
    </xf>
    <xf numFmtId="4" fontId="38" fillId="0" borderId="10" xfId="120" applyNumberFormat="1" applyFont="1" applyFill="1" applyBorder="1" applyAlignment="1" applyProtection="1">
      <alignment horizontal="left" wrapText="1"/>
      <protection/>
    </xf>
    <xf numFmtId="3" fontId="38" fillId="0" borderId="10" xfId="120" applyNumberFormat="1" applyFont="1" applyFill="1" applyBorder="1" applyAlignment="1" applyProtection="1">
      <alignment horizontal="right" wrapText="1"/>
      <protection/>
    </xf>
    <xf numFmtId="1" fontId="38" fillId="0" borderId="10" xfId="0" applyNumberFormat="1" applyFont="1" applyFill="1" applyBorder="1" applyAlignment="1" applyProtection="1">
      <alignment horizontal="right"/>
      <protection locked="0"/>
    </xf>
    <xf numFmtId="2" fontId="38" fillId="0" borderId="10" xfId="240" applyNumberFormat="1" applyFont="1" applyBorder="1" applyAlignment="1" applyProtection="1">
      <alignment wrapText="1"/>
      <protection locked="0"/>
    </xf>
    <xf numFmtId="0" fontId="43" fillId="0" borderId="10" xfId="152" applyFont="1" applyFill="1" applyBorder="1" applyAlignment="1" applyProtection="1">
      <alignment wrapText="1"/>
      <protection/>
    </xf>
    <xf numFmtId="0" fontId="43" fillId="0" borderId="10" xfId="119" applyFont="1" applyFill="1" applyBorder="1" applyAlignment="1" applyProtection="1">
      <alignment wrapText="1"/>
      <protection/>
    </xf>
    <xf numFmtId="1" fontId="43" fillId="0" borderId="10" xfId="119" applyNumberFormat="1" applyFont="1" applyFill="1" applyBorder="1" applyAlignment="1" applyProtection="1">
      <alignment horizontal="right"/>
      <protection/>
    </xf>
    <xf numFmtId="1" fontId="43" fillId="0" borderId="10" xfId="0" applyNumberFormat="1" applyFont="1" applyFill="1" applyBorder="1" applyAlignment="1" applyProtection="1">
      <alignment horizontal="right"/>
      <protection/>
    </xf>
    <xf numFmtId="3" fontId="38" fillId="0" borderId="10" xfId="171" applyNumberFormat="1" applyFont="1" applyFill="1" applyBorder="1" applyAlignment="1" applyProtection="1">
      <alignment horizontal="right" wrapText="1"/>
      <protection/>
    </xf>
    <xf numFmtId="0" fontId="45" fillId="0" borderId="10" xfId="217" applyNumberFormat="1" applyFont="1" applyFill="1" applyBorder="1" applyAlignment="1" applyProtection="1">
      <alignment horizontal="left" wrapText="1"/>
      <protection/>
    </xf>
    <xf numFmtId="0" fontId="47" fillId="0" borderId="10" xfId="217" applyNumberFormat="1" applyFont="1" applyFill="1" applyBorder="1" applyAlignment="1" applyProtection="1">
      <alignment horizontal="right" wrapText="1"/>
      <protection/>
    </xf>
    <xf numFmtId="1" fontId="45" fillId="0" borderId="10" xfId="0" applyNumberFormat="1" applyFont="1" applyFill="1" applyBorder="1" applyAlignment="1" applyProtection="1">
      <alignment horizontal="right"/>
      <protection locked="0"/>
    </xf>
    <xf numFmtId="2" fontId="45" fillId="0" borderId="10" xfId="240" applyNumberFormat="1" applyFont="1" applyFill="1" applyBorder="1" applyAlignment="1" applyProtection="1">
      <alignment wrapText="1"/>
      <protection locked="0"/>
    </xf>
    <xf numFmtId="0" fontId="39" fillId="0" borderId="10" xfId="212" applyFont="1" applyFill="1" applyBorder="1" applyAlignment="1" applyProtection="1">
      <alignment horizontal="left" wrapText="1"/>
      <protection/>
    </xf>
    <xf numFmtId="2" fontId="38" fillId="0" borderId="12" xfId="0" applyNumberFormat="1" applyFont="1" applyBorder="1" applyAlignment="1" applyProtection="1">
      <alignment wrapText="1"/>
      <protection/>
    </xf>
    <xf numFmtId="2" fontId="38" fillId="0" borderId="12" xfId="0" applyNumberFormat="1" applyFont="1" applyBorder="1" applyAlignment="1">
      <alignment wrapText="1"/>
    </xf>
    <xf numFmtId="0" fontId="38" fillId="40" borderId="10" xfId="198" applyFont="1" applyFill="1" applyBorder="1" applyAlignment="1">
      <alignment/>
      <protection/>
    </xf>
    <xf numFmtId="1" fontId="38" fillId="40" borderId="10" xfId="198" applyNumberFormat="1" applyFont="1" applyFill="1" applyBorder="1" applyAlignment="1">
      <alignment/>
      <protection/>
    </xf>
    <xf numFmtId="3" fontId="38" fillId="0" borderId="12" xfId="119" applyNumberFormat="1" applyFont="1" applyFill="1" applyBorder="1" applyAlignment="1" applyProtection="1">
      <alignment horizontal="right" wrapText="1"/>
      <protection/>
    </xf>
    <xf numFmtId="2" fontId="38" fillId="0" borderId="11" xfId="0" applyNumberFormat="1" applyFont="1" applyBorder="1" applyAlignment="1">
      <alignment wrapText="1"/>
    </xf>
    <xf numFmtId="0" fontId="38" fillId="0" borderId="10" xfId="214" applyFont="1" applyFill="1" applyBorder="1" applyAlignment="1" applyProtection="1">
      <alignment horizontal="left" wrapText="1"/>
      <protection/>
    </xf>
    <xf numFmtId="3" fontId="38" fillId="0" borderId="12" xfId="214" applyNumberFormat="1" applyFont="1" applyFill="1" applyBorder="1" applyAlignment="1" applyProtection="1">
      <alignment horizontal="center" wrapText="1"/>
      <protection/>
    </xf>
    <xf numFmtId="1" fontId="38" fillId="0" borderId="11" xfId="0" applyNumberFormat="1" applyFont="1" applyFill="1" applyBorder="1" applyAlignment="1" applyProtection="1">
      <alignment horizontal="center" wrapText="1"/>
      <protection/>
    </xf>
    <xf numFmtId="1" fontId="38" fillId="0" borderId="11" xfId="0" applyNumberFormat="1" applyFont="1" applyFill="1" applyBorder="1" applyAlignment="1">
      <alignment wrapText="1"/>
    </xf>
    <xf numFmtId="2" fontId="38" fillId="40" borderId="10" xfId="0" applyNumberFormat="1" applyFont="1" applyFill="1" applyBorder="1" applyAlignment="1" applyProtection="1">
      <alignment wrapText="1"/>
      <protection/>
    </xf>
    <xf numFmtId="0" fontId="38" fillId="0" borderId="12" xfId="0" applyFont="1" applyFill="1" applyBorder="1" applyAlignment="1" applyProtection="1">
      <alignment horizontal="right" wrapText="1"/>
      <protection/>
    </xf>
    <xf numFmtId="1" fontId="39" fillId="0" borderId="10" xfId="218" applyNumberFormat="1" applyFont="1" applyFill="1" applyBorder="1" applyAlignment="1" applyProtection="1">
      <alignment horizontal="right" wrapText="1"/>
      <protection/>
    </xf>
    <xf numFmtId="0" fontId="38" fillId="0" borderId="10" xfId="0" applyFont="1" applyBorder="1" applyAlignment="1" applyProtection="1">
      <alignment wrapText="1"/>
      <protection/>
    </xf>
    <xf numFmtId="0" fontId="38" fillId="0" borderId="10" xfId="0" applyFont="1" applyBorder="1" applyAlignment="1" applyProtection="1">
      <alignment horizontal="right" wrapText="1"/>
      <protection/>
    </xf>
    <xf numFmtId="0" fontId="39" fillId="0" borderId="10" xfId="0" applyNumberFormat="1" applyFont="1" applyFill="1" applyBorder="1" applyAlignment="1" applyProtection="1">
      <alignment wrapText="1"/>
      <protection/>
    </xf>
    <xf numFmtId="0" fontId="44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3" fontId="38" fillId="0" borderId="10" xfId="0" applyNumberFormat="1" applyFont="1" applyFill="1" applyBorder="1" applyAlignment="1">
      <alignment wrapText="1"/>
    </xf>
    <xf numFmtId="0" fontId="39" fillId="0" borderId="10" xfId="0" applyFont="1" applyBorder="1" applyAlignment="1">
      <alignment horizontal="right" wrapText="1"/>
    </xf>
    <xf numFmtId="1" fontId="38" fillId="0" borderId="10" xfId="0" applyNumberFormat="1" applyFont="1" applyBorder="1" applyAlignment="1">
      <alignment/>
    </xf>
    <xf numFmtId="0" fontId="38" fillId="0" borderId="10" xfId="217" applyNumberFormat="1" applyFont="1" applyFill="1" applyBorder="1" applyAlignment="1" applyProtection="1">
      <alignment wrapText="1"/>
      <protection/>
    </xf>
    <xf numFmtId="1" fontId="38" fillId="0" borderId="10" xfId="217" applyNumberFormat="1" applyFont="1" applyFill="1" applyBorder="1" applyAlignment="1" applyProtection="1">
      <alignment wrapText="1"/>
      <protection/>
    </xf>
    <xf numFmtId="0" fontId="38" fillId="0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38" fillId="0" borderId="10" xfId="0" applyNumberFormat="1" applyFont="1" applyFill="1" applyBorder="1" applyAlignment="1" applyProtection="1">
      <alignment horizontal="left" vertical="center" wrapText="1"/>
      <protection/>
    </xf>
    <xf numFmtId="3" fontId="43" fillId="0" borderId="10" xfId="119" applyNumberFormat="1" applyFont="1" applyFill="1" applyBorder="1" applyAlignment="1" applyProtection="1">
      <alignment horizontal="left" vertical="center" wrapText="1"/>
      <protection/>
    </xf>
    <xf numFmtId="0" fontId="38" fillId="0" borderId="10" xfId="0" applyFont="1" applyFill="1" applyBorder="1" applyAlignment="1">
      <alignment horizontal="left" vertical="center" wrapText="1"/>
    </xf>
    <xf numFmtId="3" fontId="38" fillId="0" borderId="10" xfId="213" applyNumberFormat="1" applyFont="1" applyFill="1" applyBorder="1" applyAlignment="1" applyProtection="1">
      <alignment horizontal="left" vertical="center" wrapText="1"/>
      <protection/>
    </xf>
    <xf numFmtId="0" fontId="43" fillId="0" borderId="10" xfId="152" applyFont="1" applyFill="1" applyBorder="1" applyAlignment="1" applyProtection="1">
      <alignment vertical="center" wrapText="1"/>
      <protection/>
    </xf>
    <xf numFmtId="3" fontId="45" fillId="0" borderId="10" xfId="119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119" applyNumberFormat="1" applyFont="1" applyFill="1" applyBorder="1" applyAlignment="1" applyProtection="1">
      <alignment horizontal="left" vertical="center" wrapText="1"/>
      <protection/>
    </xf>
    <xf numFmtId="0" fontId="39" fillId="0" borderId="10" xfId="212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>
      <alignment horizontal="left" vertical="center" wrapText="1"/>
    </xf>
    <xf numFmtId="3" fontId="38" fillId="0" borderId="10" xfId="119" applyNumberFormat="1" applyFont="1" applyFill="1" applyBorder="1" applyAlignment="1" applyProtection="1">
      <alignment horizontal="left" vertical="center" wrapText="1"/>
      <protection locked="0"/>
    </xf>
    <xf numFmtId="49" fontId="38" fillId="0" borderId="10" xfId="0" applyNumberFormat="1" applyFont="1" applyFill="1" applyBorder="1" applyAlignment="1" applyProtection="1">
      <alignment horizontal="left" vertical="center" wrapText="1"/>
      <protection/>
    </xf>
    <xf numFmtId="0" fontId="38" fillId="0" borderId="10" xfId="214" applyFont="1" applyFill="1" applyBorder="1" applyAlignment="1" applyProtection="1">
      <alignment horizontal="left" vertical="center" wrapText="1"/>
      <protection/>
    </xf>
    <xf numFmtId="170" fontId="38" fillId="0" borderId="10" xfId="0" applyNumberFormat="1" applyFont="1" applyFill="1" applyBorder="1" applyAlignment="1" applyProtection="1">
      <alignment horizontal="left" wrapText="1"/>
      <protection/>
    </xf>
    <xf numFmtId="0" fontId="38" fillId="0" borderId="10" xfId="0" applyFont="1" applyBorder="1" applyAlignment="1" applyProtection="1">
      <alignment vertical="center" wrapText="1"/>
      <protection/>
    </xf>
    <xf numFmtId="0" fontId="38" fillId="0" borderId="10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vertical="center" wrapText="1"/>
      <protection/>
    </xf>
    <xf numFmtId="170" fontId="38" fillId="0" borderId="0" xfId="217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vertical="center" wrapText="1"/>
      <protection/>
    </xf>
    <xf numFmtId="0" fontId="38" fillId="0" borderId="10" xfId="0" applyNumberFormat="1" applyFont="1" applyFill="1" applyBorder="1" applyAlignment="1">
      <alignment horizontal="left" vertical="center" wrapText="1"/>
    </xf>
    <xf numFmtId="1" fontId="38" fillId="0" borderId="10" xfId="0" applyNumberFormat="1" applyFont="1" applyFill="1" applyBorder="1" applyAlignment="1" applyProtection="1">
      <alignment wrapText="1"/>
      <protection/>
    </xf>
    <xf numFmtId="1" fontId="38" fillId="0" borderId="10" xfId="199" applyNumberFormat="1" applyFont="1" applyBorder="1" applyAlignment="1">
      <alignment wrapText="1"/>
      <protection/>
    </xf>
    <xf numFmtId="170" fontId="38" fillId="0" borderId="10" xfId="0" applyNumberFormat="1" applyFont="1" applyBorder="1" applyAlignment="1">
      <alignment/>
    </xf>
    <xf numFmtId="3" fontId="38" fillId="40" borderId="10" xfId="119" applyNumberFormat="1" applyFont="1" applyFill="1" applyBorder="1" applyAlignment="1" applyProtection="1">
      <alignment vertical="center" wrapText="1"/>
      <protection/>
    </xf>
    <xf numFmtId="165" fontId="38" fillId="40" borderId="10" xfId="240" applyNumberFormat="1" applyFont="1" applyFill="1" applyBorder="1" applyAlignment="1" applyProtection="1">
      <alignment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wrapText="1"/>
    </xf>
    <xf numFmtId="0" fontId="48" fillId="41" borderId="14" xfId="119" applyFont="1" applyFill="1" applyBorder="1" applyAlignment="1" applyProtection="1">
      <alignment wrapText="1"/>
      <protection/>
    </xf>
    <xf numFmtId="0" fontId="38" fillId="0" borderId="10" xfId="0" applyFont="1" applyBorder="1" applyAlignment="1">
      <alignment wrapText="1"/>
    </xf>
    <xf numFmtId="0" fontId="38" fillId="40" borderId="10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49" fontId="40" fillId="0" borderId="0" xfId="173" applyNumberFormat="1" applyFont="1" applyBorder="1" applyAlignment="1" applyProtection="1">
      <alignment horizontal="center" vertical="center" wrapText="1"/>
      <protection/>
    </xf>
    <xf numFmtId="0" fontId="40" fillId="0" borderId="0" xfId="0" applyFont="1" applyAlignment="1">
      <alignment wrapText="1"/>
    </xf>
    <xf numFmtId="0" fontId="50" fillId="0" borderId="10" xfId="0" applyFont="1" applyBorder="1" applyAlignment="1">
      <alignment horizontal="left" wrapText="1"/>
    </xf>
    <xf numFmtId="3" fontId="38" fillId="0" borderId="10" xfId="0" applyNumberFormat="1" applyFont="1" applyBorder="1" applyAlignment="1">
      <alignment/>
    </xf>
    <xf numFmtId="166" fontId="39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52" fillId="0" borderId="10" xfId="217" applyNumberFormat="1" applyFont="1" applyFill="1" applyBorder="1" applyAlignment="1" applyProtection="1">
      <alignment vertical="center" wrapText="1"/>
      <protection/>
    </xf>
    <xf numFmtId="0" fontId="40" fillId="40" borderId="10" xfId="0" applyFont="1" applyFill="1" applyBorder="1" applyAlignment="1">
      <alignment wrapText="1"/>
    </xf>
    <xf numFmtId="0" fontId="53" fillId="0" borderId="0" xfId="0" applyFont="1" applyBorder="1" applyAlignment="1" applyProtection="1">
      <alignment horizontal="left" wrapText="1"/>
      <protection/>
    </xf>
  </cellXfs>
  <cellStyles count="2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- akcent 1 2" xfId="22"/>
    <cellStyle name="20% - akcent 1_LEKI NAZWY MIĘDZYNARODOWE" xfId="23"/>
    <cellStyle name="20% — akcent 2" xfId="24"/>
    <cellStyle name="20% - akcent 2 2" xfId="25"/>
    <cellStyle name="20% - akcent 2_LEKI NAZWY MIĘDZYNARODOWE" xfId="26"/>
    <cellStyle name="20% — akcent 3" xfId="27"/>
    <cellStyle name="20% - akcent 3 2" xfId="28"/>
    <cellStyle name="20% - akcent 3_LEKI NAZWY MIĘDZYNARODOWE" xfId="29"/>
    <cellStyle name="20% — akcent 4" xfId="30"/>
    <cellStyle name="20% - akcent 4 2" xfId="31"/>
    <cellStyle name="20% - akcent 4_LEKI NAZWY MIĘDZYNARODOWE" xfId="32"/>
    <cellStyle name="20% — akcent 5" xfId="33"/>
    <cellStyle name="20% - akcent 5 2" xfId="34"/>
    <cellStyle name="20% - akcent 5_LEKI NAZWY MIĘDZYNARODOWE" xfId="35"/>
    <cellStyle name="20% — akcent 6" xfId="36"/>
    <cellStyle name="20% - akcent 6 2" xfId="37"/>
    <cellStyle name="20% - akcent 6_LEKI NAZWY MIĘDZYNARODOWE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— akcent 1" xfId="45"/>
    <cellStyle name="40% - akcent 1 2" xfId="46"/>
    <cellStyle name="40% - akcent 1_LEKI NAZWY MIĘDZYNARODOWE" xfId="47"/>
    <cellStyle name="40% — akcent 2" xfId="48"/>
    <cellStyle name="40% - akcent 2 2" xfId="49"/>
    <cellStyle name="40% - akcent 2_LEKI NAZWY MIĘDZYNARODOWE" xfId="50"/>
    <cellStyle name="40% — akcent 3" xfId="51"/>
    <cellStyle name="40% - akcent 3 2" xfId="52"/>
    <cellStyle name="40% - akcent 3_LEKI NAZWY MIĘDZYNARODOWE" xfId="53"/>
    <cellStyle name="40% — akcent 4" xfId="54"/>
    <cellStyle name="40% - akcent 4 2" xfId="55"/>
    <cellStyle name="40% - akcent 4_LEKI NAZWY MIĘDZYNARODOWE" xfId="56"/>
    <cellStyle name="40% — akcent 5" xfId="57"/>
    <cellStyle name="40% - akcent 5 2" xfId="58"/>
    <cellStyle name="40% - akcent 5_LEKI NAZWY MIĘDZYNARODOWE" xfId="59"/>
    <cellStyle name="40% — akcent 6" xfId="60"/>
    <cellStyle name="40% - akcent 6 2" xfId="61"/>
    <cellStyle name="40% - akcent 6_LEKI NAZWY MIĘDZYNARODOWE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— akcent 1" xfId="69"/>
    <cellStyle name="60% - akcent 1 2" xfId="70"/>
    <cellStyle name="60% - akcent 1_LEKI NAZWY MIĘDZYNARODOWE" xfId="71"/>
    <cellStyle name="60% — akcent 2" xfId="72"/>
    <cellStyle name="60% - akcent 2 2" xfId="73"/>
    <cellStyle name="60% - akcent 2_LEKI NAZWY MIĘDZYNARODOWE" xfId="74"/>
    <cellStyle name="60% — akcent 3" xfId="75"/>
    <cellStyle name="60% - akcent 3 2" xfId="76"/>
    <cellStyle name="60% - akcent 3_LEKI NAZWY MIĘDZYNARODOWE" xfId="77"/>
    <cellStyle name="60% — akcent 4" xfId="78"/>
    <cellStyle name="60% - akcent 4 2" xfId="79"/>
    <cellStyle name="60% - akcent 4_LEKI NAZWY MIĘDZYNARODOWE" xfId="80"/>
    <cellStyle name="60% — akcent 5" xfId="81"/>
    <cellStyle name="60% - akcent 5 2" xfId="82"/>
    <cellStyle name="60% - akcent 5_LEKI NAZWY MIĘDZYNARODOWE" xfId="83"/>
    <cellStyle name="60% — akcent 6" xfId="84"/>
    <cellStyle name="60% - akcent 6 2" xfId="85"/>
    <cellStyle name="60% - akcent 6_LEKI NAZWY MIĘDZYNARODOWE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kcent 1" xfId="93"/>
    <cellStyle name="Akcent 1 2" xfId="94"/>
    <cellStyle name="Akcent 2" xfId="95"/>
    <cellStyle name="Akcent 2 2" xfId="96"/>
    <cellStyle name="Akcent 3" xfId="97"/>
    <cellStyle name="Akcent 3 2" xfId="98"/>
    <cellStyle name="Akcent 4" xfId="99"/>
    <cellStyle name="Akcent 4 2" xfId="100"/>
    <cellStyle name="Akcent 5" xfId="101"/>
    <cellStyle name="Akcent 5 2" xfId="102"/>
    <cellStyle name="Akcent 6" xfId="103"/>
    <cellStyle name="Akcent 6 2" xfId="104"/>
    <cellStyle name="Bad" xfId="105"/>
    <cellStyle name="Calculation" xfId="106"/>
    <cellStyle name="Check Cell" xfId="107"/>
    <cellStyle name="Currency 2" xfId="108"/>
    <cellStyle name="Dane wejściowe" xfId="109"/>
    <cellStyle name="Dane wejściowe 2" xfId="110"/>
    <cellStyle name="Dane wyjściowe" xfId="111"/>
    <cellStyle name="Dane wyjściowe 2" xfId="112"/>
    <cellStyle name="Dobre 2" xfId="113"/>
    <cellStyle name="Dobre_LEKI NAZWY MIĘDZYNARODOWE" xfId="114"/>
    <cellStyle name="Dobry" xfId="115"/>
    <cellStyle name="Comma" xfId="116"/>
    <cellStyle name="Comma [0]" xfId="117"/>
    <cellStyle name="Excel Built-in Comma" xfId="118"/>
    <cellStyle name="Excel Built-in Normal" xfId="119"/>
    <cellStyle name="Excel Built-in Normal 1" xfId="120"/>
    <cellStyle name="Explanatory Text" xfId="121"/>
    <cellStyle name="Good" xfId="122"/>
    <cellStyle name="Heading 1" xfId="123"/>
    <cellStyle name="Heading 2" xfId="124"/>
    <cellStyle name="Heading 3" xfId="125"/>
    <cellStyle name="Heading 4" xfId="126"/>
    <cellStyle name="Hyperlink" xfId="127"/>
    <cellStyle name="Input" xfId="128"/>
    <cellStyle name="Komórka połączona" xfId="129"/>
    <cellStyle name="Komórka połączona 2" xfId="130"/>
    <cellStyle name="Komórka zaznaczona" xfId="131"/>
    <cellStyle name="Komórka zaznaczona 2" xfId="132"/>
    <cellStyle name="Linked Cell" xfId="133"/>
    <cellStyle name="Nagłówek 1" xfId="134"/>
    <cellStyle name="Nagłówek 1 2" xfId="135"/>
    <cellStyle name="Nagłówek 2" xfId="136"/>
    <cellStyle name="Nagłówek 2 2" xfId="137"/>
    <cellStyle name="Nagłówek 3" xfId="138"/>
    <cellStyle name="Nagłówek 3 2" xfId="139"/>
    <cellStyle name="Nagłówek 4" xfId="140"/>
    <cellStyle name="Nagłówek 4 2" xfId="141"/>
    <cellStyle name="Neutral" xfId="142"/>
    <cellStyle name="Neutralne 2" xfId="143"/>
    <cellStyle name="Neutralne_LEKI NAZWY MIĘDZYNARODOWE" xfId="144"/>
    <cellStyle name="Neutralny" xfId="145"/>
    <cellStyle name="Normal 10" xfId="146"/>
    <cellStyle name="Normal 2" xfId="147"/>
    <cellStyle name="Normal 2 2" xfId="148"/>
    <cellStyle name="Normal 2 3" xfId="149"/>
    <cellStyle name="Normal 2_Iwonka przetagr sierpień" xfId="150"/>
    <cellStyle name="Normal 3" xfId="151"/>
    <cellStyle name="Normal 4" xfId="152"/>
    <cellStyle name="Normal 5" xfId="153"/>
    <cellStyle name="Normal 5 2" xfId="154"/>
    <cellStyle name="Normal 6" xfId="155"/>
    <cellStyle name="Normal 7" xfId="156"/>
    <cellStyle name="Normal 8" xfId="157"/>
    <cellStyle name="Normal 9" xfId="158"/>
    <cellStyle name="Normal_Sheet1" xfId="159"/>
    <cellStyle name="Normalny 10" xfId="160"/>
    <cellStyle name="Normalny 11" xfId="161"/>
    <cellStyle name="Normalny 12" xfId="162"/>
    <cellStyle name="Normalny 13" xfId="163"/>
    <cellStyle name="Normalny 14" xfId="164"/>
    <cellStyle name="Normalny 15" xfId="165"/>
    <cellStyle name="Normalny 16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_ASCLEPIOS_ zał nr 1 Formularz cenowy" xfId="172"/>
    <cellStyle name="Normalny 2_nowy suprane baxter dopisac do duzych umów" xfId="173"/>
    <cellStyle name="Normalny 20" xfId="174"/>
    <cellStyle name="Normalny 21" xfId="175"/>
    <cellStyle name="Normalny 22" xfId="176"/>
    <cellStyle name="Normalny 23" xfId="177"/>
    <cellStyle name="Normalny 24" xfId="178"/>
    <cellStyle name="Normalny 25" xfId="179"/>
    <cellStyle name="Normalny 26" xfId="180"/>
    <cellStyle name="Normalny 27" xfId="181"/>
    <cellStyle name="Normalny 28" xfId="182"/>
    <cellStyle name="Normalny 29" xfId="183"/>
    <cellStyle name="Normalny 3" xfId="184"/>
    <cellStyle name="Normalny 30" xfId="185"/>
    <cellStyle name="Normalny 31" xfId="186"/>
    <cellStyle name="Normalny 31 2" xfId="187"/>
    <cellStyle name="Normalny 32" xfId="188"/>
    <cellStyle name="Normalny 32 2" xfId="189"/>
    <cellStyle name="Normalny 33" xfId="190"/>
    <cellStyle name="Normalny 34" xfId="191"/>
    <cellStyle name="Normalny 35" xfId="192"/>
    <cellStyle name="Normalny 36" xfId="193"/>
    <cellStyle name="Normalny 37" xfId="194"/>
    <cellStyle name="Normalny 38" xfId="195"/>
    <cellStyle name="Normalny 39" xfId="196"/>
    <cellStyle name="Normalny 4" xfId="197"/>
    <cellStyle name="Normalny 40" xfId="198"/>
    <cellStyle name="Normalny 41" xfId="199"/>
    <cellStyle name="Normalny 42" xfId="200"/>
    <cellStyle name="Normalny 43" xfId="201"/>
    <cellStyle name="Normalny 44" xfId="202"/>
    <cellStyle name="Normalny 45" xfId="203"/>
    <cellStyle name="Normalny 46" xfId="204"/>
    <cellStyle name="Normalny 48" xfId="205"/>
    <cellStyle name="Normalny 49" xfId="206"/>
    <cellStyle name="Normalny 5" xfId="207"/>
    <cellStyle name="Normalny 6" xfId="208"/>
    <cellStyle name="Normalny 7" xfId="209"/>
    <cellStyle name="Normalny 8" xfId="210"/>
    <cellStyle name="Normalny 9" xfId="211"/>
    <cellStyle name="Normalny_alfacetycznie leki+cyt 2011" xfId="212"/>
    <cellStyle name="Normalny_alfacetycznie leki+cyt 2011_cenowy po zmian(3)" xfId="213"/>
    <cellStyle name="Normalny_Arkusz1" xfId="214"/>
    <cellStyle name="Normalny_Arkusz1_ZAŁĄCZNIKI DO UMÓW APTEKA" xfId="215"/>
    <cellStyle name="Normalny_Arkusz2_nowy suprane baxter dopisac do duzych umów" xfId="216"/>
    <cellStyle name="Normalny_zamówienie z chemioterapi na cytostatyki" xfId="217"/>
    <cellStyle name="Normalny_zamówienie z chemioterapi na cytostatyki_ZAŁĄCZNIKI DO UMÓW APTEKA" xfId="218"/>
    <cellStyle name="Normalny_Zeszyt2" xfId="219"/>
    <cellStyle name="Note" xfId="220"/>
    <cellStyle name="Obliczenia" xfId="221"/>
    <cellStyle name="Obliczenia 2" xfId="222"/>
    <cellStyle name="Followed Hyperlink" xfId="223"/>
    <cellStyle name="Output" xfId="224"/>
    <cellStyle name="Percent" xfId="225"/>
    <cellStyle name="Procentowy 2" xfId="226"/>
    <cellStyle name="Procentowy 2 4" xfId="227"/>
    <cellStyle name="Suma" xfId="228"/>
    <cellStyle name="Suma 2" xfId="229"/>
    <cellStyle name="Tekst objaśnienia" xfId="230"/>
    <cellStyle name="Tekst objaśnienia 2" xfId="231"/>
    <cellStyle name="Tekst ostrzeżenia" xfId="232"/>
    <cellStyle name="Tekst ostrzeżenia 2" xfId="233"/>
    <cellStyle name="Title" xfId="234"/>
    <cellStyle name="Total" xfId="235"/>
    <cellStyle name="Tytuł" xfId="236"/>
    <cellStyle name="Tytuł 2" xfId="237"/>
    <cellStyle name="Uwaga" xfId="238"/>
    <cellStyle name="Uwaga 2" xfId="239"/>
    <cellStyle name="Currency" xfId="240"/>
    <cellStyle name="Currency [0]" xfId="241"/>
    <cellStyle name="Walutowy 2" xfId="242"/>
    <cellStyle name="Walutowy 3" xfId="243"/>
    <cellStyle name="Walutowy 7" xfId="244"/>
    <cellStyle name="Warning Text" xfId="245"/>
    <cellStyle name="Złe 2" xfId="246"/>
    <cellStyle name="Złe_LEKI NAZWY MIĘDZYNARODOWE" xfId="247"/>
    <cellStyle name="Zły" xfId="248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8"/>
  <sheetViews>
    <sheetView tabSelected="1" zoomScalePageLayoutView="0" workbookViewId="0" topLeftCell="A64">
      <selection activeCell="B71" sqref="B71"/>
    </sheetView>
  </sheetViews>
  <sheetFormatPr defaultColWidth="9.140625" defaultRowHeight="12.75"/>
  <cols>
    <col min="1" max="1" width="3.7109375" style="3" customWidth="1"/>
    <col min="2" max="2" width="18.7109375" style="3" customWidth="1"/>
    <col min="3" max="3" width="27.421875" style="3" customWidth="1"/>
    <col min="4" max="4" width="20.57421875" style="27" customWidth="1"/>
    <col min="5" max="5" width="5.00390625" style="28" customWidth="1"/>
    <col min="6" max="6" width="9.140625" style="28" customWidth="1"/>
    <col min="7" max="7" width="10.00390625" style="4" customWidth="1"/>
    <col min="8" max="8" width="6.00390625" style="4" customWidth="1"/>
    <col min="9" max="9" width="9.140625" style="4" customWidth="1"/>
    <col min="10" max="10" width="10.8515625" style="4" customWidth="1"/>
    <col min="11" max="11" width="9.140625" style="4" customWidth="1"/>
    <col min="12" max="12" width="11.421875" style="4" customWidth="1"/>
    <col min="13" max="16384" width="9.140625" style="4" customWidth="1"/>
  </cols>
  <sheetData>
    <row r="2" spans="2:6" ht="51">
      <c r="B2" s="9" t="s">
        <v>110</v>
      </c>
      <c r="C2" s="172" t="s">
        <v>147</v>
      </c>
      <c r="D2" s="161"/>
      <c r="E2" s="5"/>
      <c r="F2" s="14"/>
    </row>
    <row r="3" spans="2:6" ht="11.25">
      <c r="B3" s="15"/>
      <c r="C3" s="15"/>
      <c r="D3" s="16"/>
      <c r="E3" s="16"/>
      <c r="F3" s="16"/>
    </row>
    <row r="4" spans="1:12" s="5" customFormat="1" ht="98.25" customHeight="1">
      <c r="A4" s="2" t="s">
        <v>76</v>
      </c>
      <c r="B4" s="2" t="s">
        <v>7</v>
      </c>
      <c r="C4" s="13" t="s">
        <v>92</v>
      </c>
      <c r="D4" s="2" t="s">
        <v>22</v>
      </c>
      <c r="E4" s="17" t="s">
        <v>23</v>
      </c>
      <c r="F4" s="18" t="s">
        <v>24</v>
      </c>
      <c r="G4" s="19" t="s">
        <v>25</v>
      </c>
      <c r="H4" s="19" t="s">
        <v>26</v>
      </c>
      <c r="I4" s="19" t="s">
        <v>27</v>
      </c>
      <c r="J4" s="20" t="s">
        <v>28</v>
      </c>
      <c r="K4" s="20" t="s">
        <v>29</v>
      </c>
      <c r="L4" s="20" t="s">
        <v>30</v>
      </c>
    </row>
    <row r="5" spans="1:12" s="5" customFormat="1" ht="11.25">
      <c r="A5" s="1">
        <v>1</v>
      </c>
      <c r="B5" s="1">
        <v>2</v>
      </c>
      <c r="C5" s="1">
        <v>3</v>
      </c>
      <c r="D5" s="1">
        <v>4</v>
      </c>
      <c r="E5" s="29">
        <v>5</v>
      </c>
      <c r="F5" s="1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</row>
    <row r="6" spans="1:12" ht="33.75">
      <c r="A6" s="74">
        <v>1</v>
      </c>
      <c r="B6" s="72" t="s">
        <v>62</v>
      </c>
      <c r="C6" s="128"/>
      <c r="D6" s="34" t="s">
        <v>93</v>
      </c>
      <c r="E6" s="65">
        <v>5</v>
      </c>
      <c r="F6" s="65">
        <v>40</v>
      </c>
      <c r="G6" s="52"/>
      <c r="H6" s="65"/>
      <c r="I6" s="59"/>
      <c r="J6" s="59">
        <v>1975.6</v>
      </c>
      <c r="K6" s="53"/>
      <c r="L6" s="59">
        <v>2133.6</v>
      </c>
    </row>
    <row r="7" spans="1:12" ht="22.5">
      <c r="A7" s="75">
        <v>2</v>
      </c>
      <c r="B7" s="6" t="s">
        <v>10</v>
      </c>
      <c r="C7" s="6"/>
      <c r="D7" s="6" t="s">
        <v>94</v>
      </c>
      <c r="E7" s="21">
        <v>5</v>
      </c>
      <c r="F7" s="47">
        <v>100</v>
      </c>
      <c r="G7" s="79"/>
      <c r="H7" s="78"/>
      <c r="I7" s="59"/>
      <c r="J7" s="59">
        <v>6367</v>
      </c>
      <c r="K7" s="53"/>
      <c r="L7" s="59">
        <v>6876</v>
      </c>
    </row>
    <row r="8" spans="1:12" s="3" customFormat="1" ht="12">
      <c r="A8" s="74">
        <v>3</v>
      </c>
      <c r="B8" s="6" t="s">
        <v>35</v>
      </c>
      <c r="C8" s="129"/>
      <c r="D8" s="6" t="s">
        <v>95</v>
      </c>
      <c r="E8" s="21">
        <v>5</v>
      </c>
      <c r="F8" s="47">
        <v>600</v>
      </c>
      <c r="G8" s="81"/>
      <c r="H8" s="78"/>
      <c r="I8" s="59"/>
      <c r="J8" s="59">
        <v>4446</v>
      </c>
      <c r="K8" s="53"/>
      <c r="L8" s="59">
        <v>4800</v>
      </c>
    </row>
    <row r="9" spans="1:12" ht="12">
      <c r="A9" s="75">
        <v>4</v>
      </c>
      <c r="B9" s="6" t="s">
        <v>64</v>
      </c>
      <c r="C9" s="6"/>
      <c r="D9" s="6" t="s">
        <v>96</v>
      </c>
      <c r="E9" s="21">
        <v>1</v>
      </c>
      <c r="F9" s="48">
        <v>40</v>
      </c>
      <c r="G9" s="82"/>
      <c r="H9" s="78"/>
      <c r="I9" s="59"/>
      <c r="J9" s="59">
        <v>164</v>
      </c>
      <c r="K9" s="53"/>
      <c r="L9" s="59">
        <v>177.2</v>
      </c>
    </row>
    <row r="10" spans="1:12" ht="12">
      <c r="A10" s="74">
        <v>5</v>
      </c>
      <c r="B10" s="6" t="s">
        <v>135</v>
      </c>
      <c r="C10" s="130"/>
      <c r="D10" s="6" t="s">
        <v>68</v>
      </c>
      <c r="E10" s="21">
        <v>1</v>
      </c>
      <c r="F10" s="47">
        <v>3000</v>
      </c>
      <c r="G10" s="32"/>
      <c r="H10" s="78"/>
      <c r="I10" s="59"/>
      <c r="J10" s="59">
        <v>15000</v>
      </c>
      <c r="K10" s="53"/>
      <c r="L10" s="59">
        <v>16200</v>
      </c>
    </row>
    <row r="11" spans="1:12" s="3" customFormat="1" ht="12">
      <c r="A11" s="75">
        <v>6</v>
      </c>
      <c r="B11" s="11" t="s">
        <v>15</v>
      </c>
      <c r="C11" s="131"/>
      <c r="D11" s="11" t="s">
        <v>69</v>
      </c>
      <c r="E11" s="31">
        <v>10</v>
      </c>
      <c r="F11" s="66">
        <v>80</v>
      </c>
      <c r="G11" s="83"/>
      <c r="H11" s="78"/>
      <c r="I11" s="59"/>
      <c r="J11" s="59">
        <v>3424</v>
      </c>
      <c r="K11" s="53"/>
      <c r="L11" s="59">
        <v>3697.6</v>
      </c>
    </row>
    <row r="12" spans="1:12" ht="56.25">
      <c r="A12" s="74">
        <v>7</v>
      </c>
      <c r="B12" s="84" t="s">
        <v>108</v>
      </c>
      <c r="C12" s="132"/>
      <c r="D12" s="84" t="s">
        <v>80</v>
      </c>
      <c r="E12" s="85">
        <v>25</v>
      </c>
      <c r="F12" s="86">
        <v>50</v>
      </c>
      <c r="G12" s="87"/>
      <c r="H12" s="78"/>
      <c r="I12" s="59"/>
      <c r="J12" s="59">
        <v>3650</v>
      </c>
      <c r="K12" s="53"/>
      <c r="L12" s="59">
        <v>3942</v>
      </c>
    </row>
    <row r="13" spans="1:12" ht="12">
      <c r="A13" s="75">
        <v>8</v>
      </c>
      <c r="B13" s="11" t="s">
        <v>16</v>
      </c>
      <c r="C13" s="6"/>
      <c r="D13" s="11" t="s">
        <v>84</v>
      </c>
      <c r="E13" s="31">
        <v>10</v>
      </c>
      <c r="F13" s="47">
        <v>40</v>
      </c>
      <c r="G13" s="82"/>
      <c r="H13" s="78"/>
      <c r="I13" s="59"/>
      <c r="J13" s="59">
        <v>1280.4</v>
      </c>
      <c r="K13" s="53"/>
      <c r="L13" s="59">
        <v>1382.8</v>
      </c>
    </row>
    <row r="14" spans="1:12" ht="22.5">
      <c r="A14" s="74">
        <v>9</v>
      </c>
      <c r="B14" s="6" t="s">
        <v>59</v>
      </c>
      <c r="C14" s="6"/>
      <c r="D14" s="6" t="s">
        <v>81</v>
      </c>
      <c r="E14" s="21">
        <v>50</v>
      </c>
      <c r="F14" s="47">
        <v>30</v>
      </c>
      <c r="G14" s="82"/>
      <c r="H14" s="78"/>
      <c r="I14" s="59"/>
      <c r="J14" s="59">
        <v>165.6</v>
      </c>
      <c r="K14" s="53"/>
      <c r="L14" s="59">
        <v>178.8</v>
      </c>
    </row>
    <row r="15" spans="1:12" ht="12">
      <c r="A15" s="75">
        <v>10</v>
      </c>
      <c r="B15" s="44" t="s">
        <v>49</v>
      </c>
      <c r="C15" s="133"/>
      <c r="D15" s="44" t="s">
        <v>48</v>
      </c>
      <c r="E15" s="34">
        <v>1</v>
      </c>
      <c r="F15" s="50">
        <v>600</v>
      </c>
      <c r="G15" s="88"/>
      <c r="H15" s="78"/>
      <c r="I15" s="59"/>
      <c r="J15" s="59">
        <v>9408</v>
      </c>
      <c r="K15" s="53"/>
      <c r="L15" s="59">
        <v>10158</v>
      </c>
    </row>
    <row r="16" spans="1:12" ht="12">
      <c r="A16" s="74">
        <v>11</v>
      </c>
      <c r="B16" s="33" t="s">
        <v>107</v>
      </c>
      <c r="C16" s="134"/>
      <c r="D16" s="33" t="s">
        <v>40</v>
      </c>
      <c r="E16" s="36">
        <v>1</v>
      </c>
      <c r="F16" s="47">
        <v>200</v>
      </c>
      <c r="G16" s="81"/>
      <c r="H16" s="78"/>
      <c r="I16" s="59"/>
      <c r="J16" s="59">
        <v>92000</v>
      </c>
      <c r="K16" s="53"/>
      <c r="L16" s="59">
        <v>99360</v>
      </c>
    </row>
    <row r="17" spans="1:12" ht="22.5">
      <c r="A17" s="75">
        <v>12</v>
      </c>
      <c r="B17" s="6" t="s">
        <v>58</v>
      </c>
      <c r="C17" s="6"/>
      <c r="D17" s="6" t="s">
        <v>41</v>
      </c>
      <c r="E17" s="21">
        <v>10</v>
      </c>
      <c r="F17" s="47">
        <v>300</v>
      </c>
      <c r="G17" s="79"/>
      <c r="H17" s="78"/>
      <c r="I17" s="59"/>
      <c r="J17" s="59">
        <v>2178</v>
      </c>
      <c r="K17" s="53"/>
      <c r="L17" s="59">
        <v>2352</v>
      </c>
    </row>
    <row r="18" spans="1:12" ht="12">
      <c r="A18" s="74">
        <v>13</v>
      </c>
      <c r="B18" s="10" t="s">
        <v>46</v>
      </c>
      <c r="C18" s="6"/>
      <c r="D18" s="10" t="s">
        <v>42</v>
      </c>
      <c r="E18" s="23">
        <v>4</v>
      </c>
      <c r="F18" s="47">
        <v>180</v>
      </c>
      <c r="G18" s="79"/>
      <c r="H18" s="78"/>
      <c r="I18" s="59"/>
      <c r="J18" s="59">
        <v>130026.6</v>
      </c>
      <c r="K18" s="53"/>
      <c r="L18" s="59">
        <v>140428.8</v>
      </c>
    </row>
    <row r="19" spans="1:12" ht="101.25">
      <c r="A19" s="75">
        <v>14</v>
      </c>
      <c r="B19" s="6" t="s">
        <v>79</v>
      </c>
      <c r="C19" s="6"/>
      <c r="D19" s="6" t="s">
        <v>43</v>
      </c>
      <c r="E19" s="21">
        <v>1</v>
      </c>
      <c r="F19" s="47">
        <v>400</v>
      </c>
      <c r="G19" s="79"/>
      <c r="H19" s="78"/>
      <c r="I19" s="59"/>
      <c r="J19" s="59">
        <v>4640</v>
      </c>
      <c r="K19" s="53"/>
      <c r="L19" s="59">
        <v>4872</v>
      </c>
    </row>
    <row r="20" spans="1:12" ht="22.5">
      <c r="A20" s="74">
        <v>15</v>
      </c>
      <c r="B20" s="10" t="s">
        <v>14</v>
      </c>
      <c r="C20" s="10"/>
      <c r="D20" s="10" t="s">
        <v>66</v>
      </c>
      <c r="E20" s="23">
        <v>10</v>
      </c>
      <c r="F20" s="47">
        <v>400</v>
      </c>
      <c r="G20" s="89"/>
      <c r="H20" s="78"/>
      <c r="I20" s="59"/>
      <c r="J20" s="59">
        <v>36844</v>
      </c>
      <c r="K20" s="53"/>
      <c r="L20" s="59">
        <v>39792</v>
      </c>
    </row>
    <row r="21" spans="1:12" ht="22.5">
      <c r="A21" s="75">
        <v>16</v>
      </c>
      <c r="B21" s="10" t="s">
        <v>14</v>
      </c>
      <c r="C21" s="10"/>
      <c r="D21" s="10" t="s">
        <v>37</v>
      </c>
      <c r="E21" s="23">
        <v>10</v>
      </c>
      <c r="F21" s="47">
        <v>20</v>
      </c>
      <c r="G21" s="89"/>
      <c r="H21" s="78"/>
      <c r="I21" s="59"/>
      <c r="J21" s="59">
        <v>3100.8</v>
      </c>
      <c r="K21" s="53"/>
      <c r="L21" s="59">
        <v>3348.8</v>
      </c>
    </row>
    <row r="22" spans="1:12" ht="12">
      <c r="A22" s="74">
        <v>17</v>
      </c>
      <c r="B22" s="90" t="s">
        <v>33</v>
      </c>
      <c r="C22" s="129"/>
      <c r="D22" s="90" t="s">
        <v>38</v>
      </c>
      <c r="E22" s="91">
        <v>10</v>
      </c>
      <c r="F22" s="92">
        <v>60</v>
      </c>
      <c r="G22" s="93"/>
      <c r="H22" s="78"/>
      <c r="I22" s="59"/>
      <c r="J22" s="59">
        <v>5040</v>
      </c>
      <c r="K22" s="53"/>
      <c r="L22" s="59">
        <v>5443.2</v>
      </c>
    </row>
    <row r="23" spans="1:12" ht="12">
      <c r="A23" s="75">
        <v>18</v>
      </c>
      <c r="B23" s="11" t="s">
        <v>65</v>
      </c>
      <c r="C23" s="6"/>
      <c r="D23" s="6" t="s">
        <v>39</v>
      </c>
      <c r="E23" s="21">
        <v>30</v>
      </c>
      <c r="F23" s="48">
        <v>80</v>
      </c>
      <c r="G23" s="79"/>
      <c r="H23" s="78"/>
      <c r="I23" s="59"/>
      <c r="J23" s="59">
        <v>344.8</v>
      </c>
      <c r="K23" s="53"/>
      <c r="L23" s="59">
        <v>372</v>
      </c>
    </row>
    <row r="24" spans="1:12" ht="22.5">
      <c r="A24" s="74">
        <v>19</v>
      </c>
      <c r="B24" s="6" t="s">
        <v>77</v>
      </c>
      <c r="C24" s="6"/>
      <c r="D24" s="6" t="s">
        <v>103</v>
      </c>
      <c r="E24" s="21">
        <v>1</v>
      </c>
      <c r="F24" s="47">
        <v>30</v>
      </c>
      <c r="G24" s="79"/>
      <c r="H24" s="78"/>
      <c r="I24" s="59"/>
      <c r="J24" s="59">
        <v>1510.8</v>
      </c>
      <c r="K24" s="53"/>
      <c r="L24" s="59">
        <v>1631.7</v>
      </c>
    </row>
    <row r="25" spans="1:12" ht="22.5">
      <c r="A25" s="75">
        <v>20</v>
      </c>
      <c r="B25" s="6" t="s">
        <v>78</v>
      </c>
      <c r="C25" s="6"/>
      <c r="D25" s="6" t="s">
        <v>85</v>
      </c>
      <c r="E25" s="21">
        <v>10</v>
      </c>
      <c r="F25" s="47">
        <v>100</v>
      </c>
      <c r="G25" s="79"/>
      <c r="H25" s="78"/>
      <c r="I25" s="59"/>
      <c r="J25" s="59">
        <v>97220</v>
      </c>
      <c r="K25" s="53"/>
      <c r="L25" s="59">
        <v>104998</v>
      </c>
    </row>
    <row r="26" spans="1:12" ht="22.5">
      <c r="A26" s="74">
        <v>21</v>
      </c>
      <c r="B26" s="24" t="s">
        <v>111</v>
      </c>
      <c r="C26" s="24"/>
      <c r="D26" s="6" t="s">
        <v>86</v>
      </c>
      <c r="E26" s="21">
        <v>10</v>
      </c>
      <c r="F26" s="48">
        <v>100</v>
      </c>
      <c r="G26" s="83"/>
      <c r="H26" s="78"/>
      <c r="I26" s="59"/>
      <c r="J26" s="59">
        <v>76553</v>
      </c>
      <c r="K26" s="53"/>
      <c r="L26" s="59">
        <v>82677</v>
      </c>
    </row>
    <row r="27" spans="1:12" ht="22.5">
      <c r="A27" s="75">
        <v>22</v>
      </c>
      <c r="B27" s="94" t="s">
        <v>6</v>
      </c>
      <c r="C27" s="135"/>
      <c r="D27" s="95" t="s">
        <v>87</v>
      </c>
      <c r="E27" s="96">
        <v>10</v>
      </c>
      <c r="F27" s="97">
        <v>60</v>
      </c>
      <c r="G27" s="87"/>
      <c r="H27" s="78"/>
      <c r="I27" s="59"/>
      <c r="J27" s="59">
        <v>45900</v>
      </c>
      <c r="K27" s="53"/>
      <c r="L27" s="59">
        <v>49572</v>
      </c>
    </row>
    <row r="28" spans="1:12" ht="12">
      <c r="A28" s="74">
        <v>23</v>
      </c>
      <c r="B28" s="60" t="s">
        <v>70</v>
      </c>
      <c r="C28" s="6"/>
      <c r="D28" s="60" t="s">
        <v>47</v>
      </c>
      <c r="E28" s="98">
        <v>20</v>
      </c>
      <c r="F28" s="49">
        <v>150</v>
      </c>
      <c r="G28" s="79"/>
      <c r="H28" s="78"/>
      <c r="I28" s="59"/>
      <c r="J28" s="59">
        <v>484.5</v>
      </c>
      <c r="K28" s="53"/>
      <c r="L28" s="59">
        <v>523.5</v>
      </c>
    </row>
    <row r="29" spans="1:12" ht="33.75">
      <c r="A29" s="75">
        <v>24</v>
      </c>
      <c r="B29" s="99" t="s">
        <v>36</v>
      </c>
      <c r="C29" s="136"/>
      <c r="D29" s="99" t="s">
        <v>8</v>
      </c>
      <c r="E29" s="100">
        <v>60</v>
      </c>
      <c r="F29" s="101">
        <v>40</v>
      </c>
      <c r="G29" s="102"/>
      <c r="H29" s="78"/>
      <c r="I29" s="59"/>
      <c r="J29" s="59">
        <v>1599.6</v>
      </c>
      <c r="K29" s="53"/>
      <c r="L29" s="59">
        <v>1727.6</v>
      </c>
    </row>
    <row r="30" spans="1:12" ht="22.5">
      <c r="A30" s="74">
        <v>25</v>
      </c>
      <c r="B30" s="12" t="s">
        <v>127</v>
      </c>
      <c r="C30" s="130"/>
      <c r="D30" s="12" t="s">
        <v>9</v>
      </c>
      <c r="E30" s="21">
        <v>1</v>
      </c>
      <c r="F30" s="49">
        <v>80</v>
      </c>
      <c r="G30" s="32"/>
      <c r="H30" s="78"/>
      <c r="I30" s="59"/>
      <c r="J30" s="59">
        <v>5392</v>
      </c>
      <c r="K30" s="53"/>
      <c r="L30" s="59">
        <v>5823.2</v>
      </c>
    </row>
    <row r="31" spans="1:12" ht="12">
      <c r="A31" s="75">
        <v>26</v>
      </c>
      <c r="B31" s="10" t="s">
        <v>71</v>
      </c>
      <c r="C31" s="137"/>
      <c r="D31" s="6" t="s">
        <v>88</v>
      </c>
      <c r="E31" s="21">
        <v>100</v>
      </c>
      <c r="F31" s="48">
        <v>15</v>
      </c>
      <c r="G31" s="32"/>
      <c r="H31" s="78"/>
      <c r="I31" s="59"/>
      <c r="J31" s="59">
        <v>559.95</v>
      </c>
      <c r="K31" s="53"/>
      <c r="L31" s="59">
        <v>604.8</v>
      </c>
    </row>
    <row r="32" spans="1:12" ht="22.5">
      <c r="A32" s="74">
        <v>27</v>
      </c>
      <c r="B32" s="30" t="s">
        <v>67</v>
      </c>
      <c r="C32" s="30"/>
      <c r="D32" s="30" t="s">
        <v>89</v>
      </c>
      <c r="E32" s="23">
        <v>5</v>
      </c>
      <c r="F32" s="47">
        <v>500</v>
      </c>
      <c r="G32" s="88"/>
      <c r="H32" s="78"/>
      <c r="I32" s="59"/>
      <c r="J32" s="59">
        <v>3775</v>
      </c>
      <c r="K32" s="53"/>
      <c r="L32" s="59">
        <v>4075</v>
      </c>
    </row>
    <row r="33" spans="1:12" ht="22.5">
      <c r="A33" s="75">
        <v>28</v>
      </c>
      <c r="B33" s="6" t="s">
        <v>63</v>
      </c>
      <c r="C33" s="130"/>
      <c r="D33" s="6" t="s">
        <v>112</v>
      </c>
      <c r="E33" s="21">
        <v>10</v>
      </c>
      <c r="F33" s="49">
        <v>20</v>
      </c>
      <c r="G33" s="82"/>
      <c r="H33" s="78"/>
      <c r="I33" s="59"/>
      <c r="J33" s="59">
        <v>460.2</v>
      </c>
      <c r="K33" s="53"/>
      <c r="L33" s="59">
        <v>497</v>
      </c>
    </row>
    <row r="34" spans="1:12" ht="22.5">
      <c r="A34" s="74">
        <v>29</v>
      </c>
      <c r="B34" s="103" t="s">
        <v>113</v>
      </c>
      <c r="C34" s="138"/>
      <c r="D34" s="44" t="s">
        <v>114</v>
      </c>
      <c r="E34" s="21">
        <v>4</v>
      </c>
      <c r="F34" s="47">
        <v>200</v>
      </c>
      <c r="G34" s="83"/>
      <c r="H34" s="78"/>
      <c r="I34" s="59"/>
      <c r="J34" s="59">
        <v>9632</v>
      </c>
      <c r="K34" s="53"/>
      <c r="L34" s="59">
        <v>10402</v>
      </c>
    </row>
    <row r="35" spans="1:12" ht="12">
      <c r="A35" s="75">
        <v>30</v>
      </c>
      <c r="B35" s="24" t="s">
        <v>55</v>
      </c>
      <c r="C35" s="6"/>
      <c r="D35" s="6" t="s">
        <v>97</v>
      </c>
      <c r="E35" s="21">
        <v>28</v>
      </c>
      <c r="F35" s="48">
        <v>30</v>
      </c>
      <c r="G35" s="82"/>
      <c r="H35" s="78"/>
      <c r="I35" s="59"/>
      <c r="J35" s="59">
        <v>135.6</v>
      </c>
      <c r="K35" s="53"/>
      <c r="L35" s="59">
        <v>146.4</v>
      </c>
    </row>
    <row r="36" spans="1:12" ht="12">
      <c r="A36" s="74">
        <v>31</v>
      </c>
      <c r="B36" s="6" t="s">
        <v>56</v>
      </c>
      <c r="C36" s="6"/>
      <c r="D36" s="6" t="s">
        <v>98</v>
      </c>
      <c r="E36" s="21">
        <v>30</v>
      </c>
      <c r="F36" s="47">
        <v>80</v>
      </c>
      <c r="G36" s="81"/>
      <c r="H36" s="78"/>
      <c r="I36" s="59"/>
      <c r="J36" s="59">
        <v>285.6</v>
      </c>
      <c r="K36" s="53"/>
      <c r="L36" s="59">
        <v>308.8</v>
      </c>
    </row>
    <row r="37" spans="1:12" ht="12">
      <c r="A37" s="75">
        <v>32</v>
      </c>
      <c r="B37" s="61" t="s">
        <v>57</v>
      </c>
      <c r="C37" s="61"/>
      <c r="D37" s="62" t="s">
        <v>0</v>
      </c>
      <c r="E37" s="63">
        <v>10</v>
      </c>
      <c r="F37" s="68">
        <v>80</v>
      </c>
      <c r="G37" s="71"/>
      <c r="H37" s="78"/>
      <c r="I37" s="59"/>
      <c r="J37" s="59">
        <v>17120</v>
      </c>
      <c r="K37" s="53"/>
      <c r="L37" s="59">
        <v>18489.6</v>
      </c>
    </row>
    <row r="38" spans="1:12" ht="56.25">
      <c r="A38" s="74">
        <v>33</v>
      </c>
      <c r="B38" s="156" t="s">
        <v>132</v>
      </c>
      <c r="C38" s="128"/>
      <c r="D38" s="34" t="s">
        <v>117</v>
      </c>
      <c r="E38" s="65">
        <v>30</v>
      </c>
      <c r="F38" s="65">
        <v>400</v>
      </c>
      <c r="G38" s="52"/>
      <c r="H38" s="58"/>
      <c r="I38" s="59"/>
      <c r="J38" s="59">
        <v>6720</v>
      </c>
      <c r="K38" s="53"/>
      <c r="L38" s="59">
        <v>7256</v>
      </c>
    </row>
    <row r="39" spans="1:12" ht="45">
      <c r="A39" s="75">
        <v>34</v>
      </c>
      <c r="B39" s="72" t="s">
        <v>99</v>
      </c>
      <c r="C39" s="128"/>
      <c r="D39" s="34" t="s">
        <v>100</v>
      </c>
      <c r="E39" s="72">
        <v>1</v>
      </c>
      <c r="F39" s="65">
        <v>250</v>
      </c>
      <c r="G39" s="52"/>
      <c r="H39" s="65"/>
      <c r="I39" s="59"/>
      <c r="J39" s="59">
        <v>8570</v>
      </c>
      <c r="K39" s="53"/>
      <c r="L39" s="59">
        <v>9255</v>
      </c>
    </row>
    <row r="40" spans="1:12" ht="12">
      <c r="A40" s="74">
        <v>35</v>
      </c>
      <c r="B40" s="6" t="s">
        <v>125</v>
      </c>
      <c r="C40" s="129"/>
      <c r="D40" s="6" t="s">
        <v>126</v>
      </c>
      <c r="E40" s="21">
        <v>10</v>
      </c>
      <c r="F40" s="92">
        <v>1200</v>
      </c>
      <c r="G40" s="93"/>
      <c r="H40" s="78"/>
      <c r="I40" s="59"/>
      <c r="J40" s="59">
        <v>22776</v>
      </c>
      <c r="K40" s="53"/>
      <c r="L40" s="59">
        <v>24600</v>
      </c>
    </row>
    <row r="41" spans="1:12" ht="22.5">
      <c r="A41" s="75">
        <v>36</v>
      </c>
      <c r="B41" s="10" t="s">
        <v>75</v>
      </c>
      <c r="C41" s="130"/>
      <c r="D41" s="10" t="s">
        <v>1</v>
      </c>
      <c r="E41" s="22">
        <v>5</v>
      </c>
      <c r="F41" s="49">
        <v>5</v>
      </c>
      <c r="G41" s="32"/>
      <c r="H41" s="78"/>
      <c r="I41" s="59"/>
      <c r="J41" s="59">
        <v>270.15</v>
      </c>
      <c r="K41" s="53"/>
      <c r="L41" s="59">
        <v>291.75</v>
      </c>
    </row>
    <row r="42" spans="1:12" ht="123.75">
      <c r="A42" s="74">
        <v>37</v>
      </c>
      <c r="B42" s="10" t="s">
        <v>60</v>
      </c>
      <c r="C42" s="139"/>
      <c r="D42" s="10" t="s">
        <v>2</v>
      </c>
      <c r="E42" s="38">
        <v>1</v>
      </c>
      <c r="F42" s="47">
        <v>500</v>
      </c>
      <c r="G42" s="104"/>
      <c r="H42" s="78"/>
      <c r="I42" s="59"/>
      <c r="J42" s="59">
        <v>27500</v>
      </c>
      <c r="K42" s="53"/>
      <c r="L42" s="59">
        <v>29700</v>
      </c>
    </row>
    <row r="43" spans="1:12" ht="33.75">
      <c r="A43" s="75">
        <v>38</v>
      </c>
      <c r="B43" s="10" t="s">
        <v>133</v>
      </c>
      <c r="C43" s="6"/>
      <c r="D43" s="10" t="s">
        <v>3</v>
      </c>
      <c r="E43" s="38">
        <v>1</v>
      </c>
      <c r="F43" s="47">
        <v>200</v>
      </c>
      <c r="G43" s="105"/>
      <c r="H43" s="78"/>
      <c r="I43" s="59"/>
      <c r="J43" s="59">
        <v>4496</v>
      </c>
      <c r="K43" s="53"/>
      <c r="L43" s="59">
        <v>4856</v>
      </c>
    </row>
    <row r="44" spans="1:12" ht="12">
      <c r="A44" s="74">
        <v>39</v>
      </c>
      <c r="B44" s="6" t="s">
        <v>17</v>
      </c>
      <c r="C44" s="140"/>
      <c r="D44" s="6" t="s">
        <v>18</v>
      </c>
      <c r="E44" s="21">
        <v>5</v>
      </c>
      <c r="F44" s="92">
        <v>300</v>
      </c>
      <c r="G44" s="93"/>
      <c r="H44" s="78"/>
      <c r="I44" s="59"/>
      <c r="J44" s="59">
        <v>5400</v>
      </c>
      <c r="K44" s="53"/>
      <c r="L44" s="59">
        <v>5832</v>
      </c>
    </row>
    <row r="45" spans="1:12" ht="22.5">
      <c r="A45" s="75">
        <v>40</v>
      </c>
      <c r="B45" s="10" t="s">
        <v>32</v>
      </c>
      <c r="C45" s="141"/>
      <c r="D45" s="10" t="s">
        <v>19</v>
      </c>
      <c r="E45" s="23">
        <v>5</v>
      </c>
      <c r="F45" s="47">
        <v>100</v>
      </c>
      <c r="G45" s="32"/>
      <c r="H45" s="78"/>
      <c r="I45" s="59"/>
      <c r="J45" s="59">
        <v>3531</v>
      </c>
      <c r="K45" s="53"/>
      <c r="L45" s="59">
        <v>3813</v>
      </c>
    </row>
    <row r="46" spans="1:12" ht="135">
      <c r="A46" s="74">
        <v>41</v>
      </c>
      <c r="B46" s="10" t="s">
        <v>91</v>
      </c>
      <c r="C46" s="139"/>
      <c r="D46" s="10" t="s">
        <v>2</v>
      </c>
      <c r="E46" s="23">
        <v>1</v>
      </c>
      <c r="F46" s="47">
        <v>300</v>
      </c>
      <c r="G46" s="81"/>
      <c r="H46" s="78"/>
      <c r="I46" s="59"/>
      <c r="J46" s="59">
        <v>20700</v>
      </c>
      <c r="K46" s="53"/>
      <c r="L46" s="59">
        <v>22356</v>
      </c>
    </row>
    <row r="47" spans="1:12" ht="12">
      <c r="A47" s="75">
        <v>42</v>
      </c>
      <c r="B47" s="43" t="s">
        <v>45</v>
      </c>
      <c r="C47" s="43"/>
      <c r="D47" s="43" t="s">
        <v>20</v>
      </c>
      <c r="E47" s="106">
        <v>10</v>
      </c>
      <c r="F47" s="107">
        <v>80</v>
      </c>
      <c r="G47" s="51"/>
      <c r="H47" s="78"/>
      <c r="I47" s="59"/>
      <c r="J47" s="59">
        <v>275200</v>
      </c>
      <c r="K47" s="53"/>
      <c r="L47" s="59">
        <v>297216</v>
      </c>
    </row>
    <row r="48" spans="1:12" ht="22.5">
      <c r="A48" s="74">
        <v>43</v>
      </c>
      <c r="B48" s="6" t="s">
        <v>31</v>
      </c>
      <c r="C48" s="6"/>
      <c r="D48" s="6" t="s">
        <v>21</v>
      </c>
      <c r="E48" s="108">
        <v>10</v>
      </c>
      <c r="F48" s="67">
        <v>100</v>
      </c>
      <c r="G48" s="109"/>
      <c r="H48" s="78"/>
      <c r="I48" s="59"/>
      <c r="J48" s="59">
        <v>1110</v>
      </c>
      <c r="K48" s="53"/>
      <c r="L48" s="59">
        <v>1199</v>
      </c>
    </row>
    <row r="49" spans="1:12" ht="22.5">
      <c r="A49" s="75">
        <v>44</v>
      </c>
      <c r="B49" s="110" t="s">
        <v>52</v>
      </c>
      <c r="C49" s="142"/>
      <c r="D49" s="110" t="s">
        <v>53</v>
      </c>
      <c r="E49" s="111">
        <v>100</v>
      </c>
      <c r="F49" s="112">
        <v>30</v>
      </c>
      <c r="G49" s="83"/>
      <c r="H49" s="113"/>
      <c r="I49" s="59"/>
      <c r="J49" s="59">
        <v>4890</v>
      </c>
      <c r="K49" s="53"/>
      <c r="L49" s="59">
        <v>5281.2</v>
      </c>
    </row>
    <row r="50" spans="1:12" ht="22.5">
      <c r="A50" s="74">
        <v>45</v>
      </c>
      <c r="B50" s="72" t="s">
        <v>106</v>
      </c>
      <c r="C50" s="128"/>
      <c r="D50" s="34" t="s">
        <v>118</v>
      </c>
      <c r="E50" s="73">
        <v>10</v>
      </c>
      <c r="F50" s="40">
        <v>100</v>
      </c>
      <c r="G50" s="52"/>
      <c r="H50" s="40"/>
      <c r="I50" s="59"/>
      <c r="J50" s="59">
        <v>4800</v>
      </c>
      <c r="K50" s="53"/>
      <c r="L50" s="59">
        <v>5184</v>
      </c>
    </row>
    <row r="51" spans="1:12" ht="22.5">
      <c r="A51" s="75">
        <v>46</v>
      </c>
      <c r="B51" s="6" t="s">
        <v>34</v>
      </c>
      <c r="C51" s="37"/>
      <c r="D51" s="37" t="s">
        <v>11</v>
      </c>
      <c r="E51" s="64">
        <v>5</v>
      </c>
      <c r="F51" s="70">
        <v>100</v>
      </c>
      <c r="G51" s="114"/>
      <c r="H51" s="113"/>
      <c r="I51" s="59"/>
      <c r="J51" s="59">
        <v>4500</v>
      </c>
      <c r="K51" s="53"/>
      <c r="L51" s="59">
        <v>4860</v>
      </c>
    </row>
    <row r="52" spans="1:12" ht="45">
      <c r="A52" s="74">
        <v>47</v>
      </c>
      <c r="B52" s="10" t="s">
        <v>54</v>
      </c>
      <c r="C52" s="6"/>
      <c r="D52" s="10" t="s">
        <v>12</v>
      </c>
      <c r="E52" s="115">
        <v>1</v>
      </c>
      <c r="F52" s="69">
        <v>100</v>
      </c>
      <c r="G52" s="79"/>
      <c r="H52" s="113"/>
      <c r="I52" s="59"/>
      <c r="J52" s="59">
        <v>943</v>
      </c>
      <c r="K52" s="53"/>
      <c r="L52" s="59">
        <v>1018</v>
      </c>
    </row>
    <row r="53" spans="1:12" ht="12">
      <c r="A53" s="75">
        <v>48</v>
      </c>
      <c r="B53" s="72" t="s">
        <v>101</v>
      </c>
      <c r="C53" s="128"/>
      <c r="D53" s="34" t="s">
        <v>102</v>
      </c>
      <c r="E53" s="73">
        <v>1</v>
      </c>
      <c r="F53" s="40">
        <v>500</v>
      </c>
      <c r="G53" s="52"/>
      <c r="H53" s="40"/>
      <c r="I53" s="59"/>
      <c r="J53" s="59">
        <v>28500</v>
      </c>
      <c r="K53" s="53"/>
      <c r="L53" s="59">
        <v>30780</v>
      </c>
    </row>
    <row r="54" spans="1:12" ht="22.5">
      <c r="A54" s="74">
        <v>49</v>
      </c>
      <c r="B54" s="8" t="s">
        <v>61</v>
      </c>
      <c r="C54" s="143"/>
      <c r="D54" s="8" t="s">
        <v>13</v>
      </c>
      <c r="E54" s="77">
        <v>1</v>
      </c>
      <c r="F54" s="25">
        <v>700</v>
      </c>
      <c r="G54" s="41"/>
      <c r="H54" s="57"/>
      <c r="I54" s="59"/>
      <c r="J54" s="59">
        <v>85176</v>
      </c>
      <c r="K54" s="53"/>
      <c r="L54" s="59">
        <v>91987</v>
      </c>
    </row>
    <row r="55" spans="1:12" ht="22.5">
      <c r="A55" s="75">
        <v>50</v>
      </c>
      <c r="B55" s="8" t="s">
        <v>109</v>
      </c>
      <c r="C55" s="6"/>
      <c r="D55" s="76" t="s">
        <v>82</v>
      </c>
      <c r="E55" s="116">
        <v>70</v>
      </c>
      <c r="F55" s="22">
        <v>300</v>
      </c>
      <c r="G55" s="35"/>
      <c r="H55" s="57"/>
      <c r="I55" s="59"/>
      <c r="J55" s="59">
        <v>1021029</v>
      </c>
      <c r="K55" s="53"/>
      <c r="L55" s="59">
        <v>1102710</v>
      </c>
    </row>
    <row r="56" spans="1:12" ht="22.5">
      <c r="A56" s="74">
        <v>51</v>
      </c>
      <c r="B56" s="117" t="s">
        <v>120</v>
      </c>
      <c r="C56" s="144"/>
      <c r="D56" s="80" t="s">
        <v>50</v>
      </c>
      <c r="E56" s="118">
        <v>1</v>
      </c>
      <c r="F56" s="118">
        <v>140</v>
      </c>
      <c r="G56" s="55"/>
      <c r="H56" s="57"/>
      <c r="I56" s="59"/>
      <c r="J56" s="59">
        <v>143360</v>
      </c>
      <c r="K56" s="53"/>
      <c r="L56" s="59">
        <v>154828.8</v>
      </c>
    </row>
    <row r="57" spans="1:12" ht="12">
      <c r="A57" s="75">
        <v>52</v>
      </c>
      <c r="B57" s="117" t="s">
        <v>119</v>
      </c>
      <c r="C57" s="144"/>
      <c r="D57" s="80" t="s">
        <v>51</v>
      </c>
      <c r="E57" s="118">
        <v>63</v>
      </c>
      <c r="F57" s="118">
        <v>1000</v>
      </c>
      <c r="G57" s="55"/>
      <c r="H57" s="57"/>
      <c r="I57" s="59"/>
      <c r="J57" s="59">
        <v>1000</v>
      </c>
      <c r="K57" s="53"/>
      <c r="L57" s="59">
        <v>1080</v>
      </c>
    </row>
    <row r="58" spans="1:12" ht="56.25">
      <c r="A58" s="74">
        <v>53</v>
      </c>
      <c r="B58" s="125" t="s">
        <v>44</v>
      </c>
      <c r="C58" s="145"/>
      <c r="D58" s="166" t="s">
        <v>136</v>
      </c>
      <c r="E58" s="126"/>
      <c r="F58" s="127">
        <v>35000</v>
      </c>
      <c r="G58" s="39"/>
      <c r="H58" s="57"/>
      <c r="I58" s="59"/>
      <c r="J58" s="59">
        <v>272300</v>
      </c>
      <c r="K58" s="53"/>
      <c r="L58" s="59">
        <v>294000</v>
      </c>
    </row>
    <row r="59" spans="1:12" ht="12">
      <c r="A59" s="75">
        <v>54</v>
      </c>
      <c r="B59" s="167" t="s">
        <v>134</v>
      </c>
      <c r="C59" s="144"/>
      <c r="D59" s="80" t="s">
        <v>72</v>
      </c>
      <c r="E59" s="118"/>
      <c r="F59" s="118">
        <v>100</v>
      </c>
      <c r="G59" s="119"/>
      <c r="H59" s="119"/>
      <c r="I59" s="59"/>
      <c r="J59" s="59">
        <v>68250</v>
      </c>
      <c r="K59" s="53"/>
      <c r="L59" s="59">
        <v>73710</v>
      </c>
    </row>
    <row r="60" spans="1:12" ht="12">
      <c r="A60" s="74">
        <v>55</v>
      </c>
      <c r="B60" s="7" t="s">
        <v>90</v>
      </c>
      <c r="C60" s="7"/>
      <c r="D60" s="7" t="s">
        <v>83</v>
      </c>
      <c r="E60" s="26">
        <v>1</v>
      </c>
      <c r="F60" s="25">
        <v>800</v>
      </c>
      <c r="G60" s="56"/>
      <c r="H60" s="57"/>
      <c r="I60" s="59"/>
      <c r="J60" s="59">
        <v>1717336</v>
      </c>
      <c r="K60" s="53"/>
      <c r="L60" s="59">
        <v>1854720</v>
      </c>
    </row>
    <row r="61" spans="1:12" ht="136.5">
      <c r="A61" s="75">
        <v>56</v>
      </c>
      <c r="B61" s="120" t="s">
        <v>115</v>
      </c>
      <c r="C61" s="34"/>
      <c r="D61" s="121" t="s">
        <v>116</v>
      </c>
      <c r="E61" s="121">
        <v>1</v>
      </c>
      <c r="F61" s="122">
        <v>500</v>
      </c>
      <c r="G61" s="54"/>
      <c r="H61" s="57"/>
      <c r="I61" s="59"/>
      <c r="J61" s="59">
        <v>137025</v>
      </c>
      <c r="K61" s="53"/>
      <c r="L61" s="59">
        <v>147985</v>
      </c>
    </row>
    <row r="62" spans="1:12" ht="56.25">
      <c r="A62" s="74">
        <v>57</v>
      </c>
      <c r="B62" s="45" t="s">
        <v>121</v>
      </c>
      <c r="C62" s="46"/>
      <c r="D62" s="46" t="s">
        <v>4</v>
      </c>
      <c r="E62" s="123">
        <v>1</v>
      </c>
      <c r="F62" s="124">
        <v>5</v>
      </c>
      <c r="G62" s="53"/>
      <c r="H62" s="78"/>
      <c r="I62" s="59"/>
      <c r="J62" s="59">
        <v>5000</v>
      </c>
      <c r="K62" s="53"/>
      <c r="L62" s="59">
        <v>5400</v>
      </c>
    </row>
    <row r="63" spans="1:12" ht="56.25">
      <c r="A63" s="75">
        <v>58</v>
      </c>
      <c r="B63" s="45" t="s">
        <v>121</v>
      </c>
      <c r="C63" s="46"/>
      <c r="D63" s="46" t="s">
        <v>5</v>
      </c>
      <c r="E63" s="123">
        <v>1</v>
      </c>
      <c r="F63" s="124">
        <v>5</v>
      </c>
      <c r="G63" s="53"/>
      <c r="H63" s="78"/>
      <c r="I63" s="59"/>
      <c r="J63" s="59">
        <v>9000</v>
      </c>
      <c r="K63" s="53"/>
      <c r="L63" s="59">
        <v>9720</v>
      </c>
    </row>
    <row r="64" spans="1:12" ht="56.25">
      <c r="A64" s="74">
        <v>59</v>
      </c>
      <c r="B64" s="45" t="s">
        <v>122</v>
      </c>
      <c r="C64" s="46"/>
      <c r="D64" s="46" t="s">
        <v>73</v>
      </c>
      <c r="E64" s="123">
        <v>6</v>
      </c>
      <c r="F64" s="124">
        <v>20</v>
      </c>
      <c r="G64" s="53"/>
      <c r="H64" s="78"/>
      <c r="I64" s="59"/>
      <c r="J64" s="59">
        <v>24000</v>
      </c>
      <c r="K64" s="53"/>
      <c r="L64" s="59">
        <v>25920</v>
      </c>
    </row>
    <row r="65" spans="1:12" ht="56.25">
      <c r="A65" s="75">
        <v>60</v>
      </c>
      <c r="B65" s="45" t="s">
        <v>122</v>
      </c>
      <c r="C65" s="46"/>
      <c r="D65" s="46" t="s">
        <v>74</v>
      </c>
      <c r="E65" s="123">
        <v>6</v>
      </c>
      <c r="F65" s="124">
        <v>5</v>
      </c>
      <c r="G65" s="53"/>
      <c r="H65" s="78"/>
      <c r="I65" s="59"/>
      <c r="J65" s="59">
        <v>8500</v>
      </c>
      <c r="K65" s="53"/>
      <c r="L65" s="59">
        <v>9180</v>
      </c>
    </row>
    <row r="66" spans="1:12" ht="56.25">
      <c r="A66" s="74">
        <v>61</v>
      </c>
      <c r="B66" s="45" t="s">
        <v>123</v>
      </c>
      <c r="C66" s="46"/>
      <c r="D66" s="46" t="s">
        <v>104</v>
      </c>
      <c r="E66" s="123">
        <v>3</v>
      </c>
      <c r="F66" s="124">
        <v>10</v>
      </c>
      <c r="G66" s="53"/>
      <c r="H66" s="78"/>
      <c r="I66" s="59"/>
      <c r="J66" s="59">
        <v>7500</v>
      </c>
      <c r="K66" s="53"/>
      <c r="L66" s="59">
        <v>8100</v>
      </c>
    </row>
    <row r="67" spans="1:12" ht="56.25">
      <c r="A67" s="157">
        <v>62</v>
      </c>
      <c r="B67" s="45" t="s">
        <v>124</v>
      </c>
      <c r="C67" s="46"/>
      <c r="D67" s="46" t="s">
        <v>105</v>
      </c>
      <c r="E67" s="123">
        <v>3</v>
      </c>
      <c r="F67" s="124">
        <v>20</v>
      </c>
      <c r="G67" s="53"/>
      <c r="H67" s="78"/>
      <c r="I67" s="59"/>
      <c r="J67" s="59">
        <v>24000</v>
      </c>
      <c r="K67" s="53"/>
      <c r="L67" s="59">
        <v>25920</v>
      </c>
    </row>
    <row r="68" spans="1:12" ht="12">
      <c r="A68" s="74">
        <v>63</v>
      </c>
      <c r="B68" s="158" t="s">
        <v>130</v>
      </c>
      <c r="C68" s="158"/>
      <c r="D68" s="149" t="s">
        <v>128</v>
      </c>
      <c r="E68" s="150">
        <v>1</v>
      </c>
      <c r="F68" s="122">
        <v>100</v>
      </c>
      <c r="G68" s="155"/>
      <c r="H68" s="78"/>
      <c r="I68" s="59"/>
      <c r="J68" s="59">
        <v>642367</v>
      </c>
      <c r="K68" s="53"/>
      <c r="L68" s="59">
        <v>693756</v>
      </c>
    </row>
    <row r="69" spans="1:12" ht="56.25">
      <c r="A69" s="157">
        <v>64</v>
      </c>
      <c r="B69" s="158" t="s">
        <v>131</v>
      </c>
      <c r="C69" s="158"/>
      <c r="D69" s="162" t="s">
        <v>137</v>
      </c>
      <c r="E69" s="151"/>
      <c r="F69" s="25">
        <v>54000</v>
      </c>
      <c r="G69" s="152"/>
      <c r="H69" s="78"/>
      <c r="I69" s="59"/>
      <c r="J69" s="59">
        <v>68999.76</v>
      </c>
      <c r="K69" s="53"/>
      <c r="L69" s="59">
        <v>74520</v>
      </c>
    </row>
    <row r="70" spans="1:12" ht="12">
      <c r="A70" s="74">
        <v>65</v>
      </c>
      <c r="B70" s="159" t="s">
        <v>143</v>
      </c>
      <c r="C70" s="159"/>
      <c r="D70" s="153" t="s">
        <v>129</v>
      </c>
      <c r="E70" s="153">
        <v>30</v>
      </c>
      <c r="F70" s="153">
        <v>12</v>
      </c>
      <c r="G70" s="154"/>
      <c r="H70" s="78"/>
      <c r="I70" s="59"/>
      <c r="J70" s="59">
        <v>102060</v>
      </c>
      <c r="K70" s="53"/>
      <c r="L70" s="59">
        <v>110224.8</v>
      </c>
    </row>
    <row r="71" spans="1:12" ht="36">
      <c r="A71" s="157">
        <v>66</v>
      </c>
      <c r="B71" s="171" t="s">
        <v>144</v>
      </c>
      <c r="C71" s="160"/>
      <c r="D71" s="170" t="s">
        <v>146</v>
      </c>
      <c r="E71" s="123">
        <v>28</v>
      </c>
      <c r="F71" s="124">
        <v>13</v>
      </c>
      <c r="G71" s="53"/>
      <c r="H71" s="78"/>
      <c r="I71" s="59"/>
      <c r="J71" s="59">
        <v>100327.5</v>
      </c>
      <c r="K71" s="53"/>
      <c r="L71" s="59">
        <v>108353.7</v>
      </c>
    </row>
    <row r="72" spans="1:12" ht="56.25">
      <c r="A72" s="74">
        <v>67</v>
      </c>
      <c r="B72" s="158" t="s">
        <v>145</v>
      </c>
      <c r="C72" s="160"/>
      <c r="D72" s="163" t="s">
        <v>138</v>
      </c>
      <c r="E72" s="123"/>
      <c r="F72" s="164">
        <v>108000</v>
      </c>
      <c r="G72" s="165"/>
      <c r="H72" s="78"/>
      <c r="I72" s="59"/>
      <c r="J72" s="59">
        <v>100327.5</v>
      </c>
      <c r="K72" s="53"/>
      <c r="L72" s="59">
        <v>108353.7</v>
      </c>
    </row>
    <row r="73" spans="1:12" ht="12">
      <c r="A73" s="74">
        <v>68</v>
      </c>
      <c r="B73" s="158" t="s">
        <v>142</v>
      </c>
      <c r="C73" s="168"/>
      <c r="D73" s="46" t="s">
        <v>139</v>
      </c>
      <c r="E73" s="123">
        <v>1</v>
      </c>
      <c r="F73" s="164">
        <v>16</v>
      </c>
      <c r="G73" s="53"/>
      <c r="H73" s="78"/>
      <c r="I73" s="59"/>
      <c r="J73" s="59">
        <v>148074.08</v>
      </c>
      <c r="K73" s="53"/>
      <c r="L73" s="59">
        <v>159920</v>
      </c>
    </row>
    <row r="74" spans="1:12" ht="56.25">
      <c r="A74" s="74">
        <v>69</v>
      </c>
      <c r="B74" s="158" t="s">
        <v>141</v>
      </c>
      <c r="C74" s="169"/>
      <c r="D74" s="163" t="s">
        <v>140</v>
      </c>
      <c r="E74" s="123"/>
      <c r="F74" s="164">
        <v>9000</v>
      </c>
      <c r="G74" s="165"/>
      <c r="H74" s="78"/>
      <c r="I74" s="59"/>
      <c r="J74" s="59">
        <v>142666.44</v>
      </c>
      <c r="K74" s="53"/>
      <c r="L74" s="59">
        <v>154079.76</v>
      </c>
    </row>
    <row r="75" spans="10:12" ht="11.25">
      <c r="J75" s="42">
        <f>SUM(J6:J74)</f>
        <v>5828887.4799999995</v>
      </c>
      <c r="K75" s="42">
        <f>SUM(K6:K72)</f>
        <v>0</v>
      </c>
      <c r="L75" s="42">
        <f>SUM(L6:L74)</f>
        <v>6294958.11</v>
      </c>
    </row>
    <row r="82" ht="11.25">
      <c r="C82" s="146"/>
    </row>
    <row r="83" ht="11.25">
      <c r="C83" s="146"/>
    </row>
    <row r="84" ht="11.25">
      <c r="C84" s="146"/>
    </row>
    <row r="85" ht="11.25">
      <c r="C85" s="147"/>
    </row>
    <row r="86" ht="11.25">
      <c r="C86" s="146"/>
    </row>
    <row r="87" ht="11.25">
      <c r="C87" s="148"/>
    </row>
    <row r="88" ht="11.25">
      <c r="C88" s="146"/>
    </row>
  </sheetData>
  <sheetProtection/>
  <conditionalFormatting sqref="G55">
    <cfRule type="expression" priority="1" dxfId="0" stopIfTrue="1">
      <formula>$G55=$M55</formula>
    </cfRule>
  </conditionalFormatting>
  <conditionalFormatting sqref="G22:G24">
    <cfRule type="expression" priority="2" dxfId="0" stopIfTrue="1">
      <formula>$G22=$N22</formula>
    </cfRule>
  </conditionalFormatting>
  <printOptions/>
  <pageMargins left="0.75" right="0.75" top="1" bottom="1" header="0.5" footer="0.5"/>
  <pageSetup horizontalDpi="600" verticalDpi="600" orientation="landscape" pageOrder="overThenDown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Jasek Alicja</cp:lastModifiedBy>
  <cp:lastPrinted>2019-01-22T11:14:55Z</cp:lastPrinted>
  <dcterms:created xsi:type="dcterms:W3CDTF">2010-08-09T09:51:38Z</dcterms:created>
  <dcterms:modified xsi:type="dcterms:W3CDTF">2019-01-22T11:25:59Z</dcterms:modified>
  <cp:category/>
  <cp:version/>
  <cp:contentType/>
  <cp:contentStatus/>
</cp:coreProperties>
</file>