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3\PROJEKTY PRZETARGÓW\ZP-G--23 - GAZY\platforma\"/>
    </mc:Choice>
  </mc:AlternateContent>
  <xr:revisionPtr revIDLastSave="0" documentId="13_ncr:1_{10E883C5-F2AA-4C45-B112-5982560C8C7F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KAW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2" i="1"/>
  <c r="G22" i="1" s="1"/>
  <c r="G18" i="1" l="1"/>
</calcChain>
</file>

<file path=xl/sharedStrings.xml><?xml version="1.0" encoding="utf-8"?>
<sst xmlns="http://schemas.openxmlformats.org/spreadsheetml/2006/main" count="45" uniqueCount="36">
  <si>
    <t>Lp.</t>
  </si>
  <si>
    <t>Nazwa gazu</t>
  </si>
  <si>
    <t>Uwagi</t>
  </si>
  <si>
    <t>kg</t>
  </si>
  <si>
    <t>dzierżawa = dzierżawa butli od wykonawcy za zadeklarowaną cenę (wszystkie butle mają mieć taką samą cenę dzierżawy za miesiąc)</t>
  </si>
  <si>
    <t>Jedniostka 
miary</t>
  </si>
  <si>
    <t>Planowana 
ilość</t>
  </si>
  <si>
    <t>Cena jedn. netto + koszt napełnienia+ transportu+
opłaty drogowe</t>
  </si>
  <si>
    <t>Wartość 
netto PLN</t>
  </si>
  <si>
    <t>Wartość 
brutto PLN</t>
  </si>
  <si>
    <t>Część III</t>
  </si>
  <si>
    <t>Azot 5,0  (czystość ≥99,999%, sprężony)</t>
  </si>
  <si>
    <t>Acetylen analityczny (czystość ≥ 99,6%)</t>
  </si>
  <si>
    <t>Argon 5,0 (czystość ≥ 99,999%, sprężony)</t>
  </si>
  <si>
    <t>Wodór 5,0 (czystość ≥ 99,999%, sprężony)</t>
  </si>
  <si>
    <t>Argon do spektrometrii 4,8 (czystość ≥ 99,999%, sprężony)</t>
  </si>
  <si>
    <t>Dwutlenek węgla (czystość ≥99,5%, sprężony)</t>
  </si>
  <si>
    <t>Powietrze (czystość ≥ 99,999%, sprężony)</t>
  </si>
  <si>
    <t>dewary CRYOMETAL kl. 32, pojemność 24,7 kg- średnica wlewu wewnętrzna 33 mm, zewnętrzna gwintu 39, 9mm</t>
  </si>
  <si>
    <t>Cena netto / brutto</t>
  </si>
  <si>
    <t xml:space="preserve">Cena netto / brutto dzierżawy za jedną butle na miesiąc </t>
  </si>
  <si>
    <t>Azot ciekły (skroplony)</t>
  </si>
  <si>
    <t>dzierżawa butli
(50 litrów / 200 bar)</t>
  </si>
  <si>
    <t>Podtlenek azotu 2,5 (czystość ≥98,0%)</t>
  </si>
  <si>
    <t>dzierżawa butli
(10 litrów / 7,5 kg)</t>
  </si>
  <si>
    <t>dzierżawa butli 
(10 kg)</t>
  </si>
  <si>
    <t>dzierżawa butli 
(26 kg)</t>
  </si>
  <si>
    <r>
      <t>dzierżawa butli 
(10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</si>
  <si>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</si>
  <si>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dzierżawa butli
(10 litrów / 200 bar)</t>
  </si>
  <si>
    <t>m3</t>
  </si>
  <si>
    <t>Azot sprężony T-N28</t>
  </si>
  <si>
    <t>dzierżawa butli (9,6 m3/200 bar)</t>
  </si>
  <si>
    <t>wzrost o waloryzację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</si>
  <si>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>Skawina, 32-050, Piłsudskiego 19</t>
    </r>
  </si>
  <si>
    <t>Zapotrzebowanie na gazy techniczne (czyste i mieszaniny) w Sieci Badawczej Łukasiewicz - Instytucie Metali Nieżelaznych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</si>
</sst>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2"/>
  <sheetViews>
    <sheetView tabSelected="1" topLeftCell="A2" workbookViewId="0">
      <selection activeCell="C13" sqref="C13"/>
    </sheetView>
  </sheetViews>
  <sheetFormatPr defaultRowHeight="15" x14ac:dyDescent="0.25"/>
  <cols>
    <col min="1" max="1" width="4.7109375" customWidth="1"/>
    <col min="2" max="2" width="79.85546875" customWidth="1"/>
    <col min="3" max="6" width="15.7109375" customWidth="1"/>
    <col min="7" max="7" width="19.5703125" bestFit="1" customWidth="1"/>
    <col min="8" max="8" width="43.7109375" customWidth="1"/>
  </cols>
  <sheetData>
    <row r="2" spans="1:8" ht="18.75" x14ac:dyDescent="0.3">
      <c r="A2" s="3" t="s">
        <v>35</v>
      </c>
    </row>
    <row r="3" spans="1:8" ht="18.75" x14ac:dyDescent="0.3">
      <c r="A3" s="3" t="s">
        <v>34</v>
      </c>
    </row>
    <row r="4" spans="1:8" ht="18.75" x14ac:dyDescent="0.3">
      <c r="A4" s="3"/>
    </row>
    <row r="5" spans="1:8" ht="18.75" x14ac:dyDescent="0.3">
      <c r="A5" s="3"/>
      <c r="B5" s="4" t="s">
        <v>10</v>
      </c>
    </row>
    <row r="6" spans="1:8" ht="15.75" thickBot="1" x14ac:dyDescent="0.3"/>
    <row r="7" spans="1:8" ht="74.25" customHeight="1" thickBot="1" x14ac:dyDescent="0.3">
      <c r="A7" s="5" t="s">
        <v>0</v>
      </c>
      <c r="B7" s="10" t="s">
        <v>1</v>
      </c>
      <c r="C7" s="5" t="s">
        <v>5</v>
      </c>
      <c r="D7" s="10" t="s">
        <v>6</v>
      </c>
      <c r="E7" s="5" t="s">
        <v>7</v>
      </c>
      <c r="F7" s="10" t="s">
        <v>8</v>
      </c>
      <c r="G7" s="5" t="s">
        <v>9</v>
      </c>
      <c r="H7" s="13" t="s">
        <v>2</v>
      </c>
    </row>
    <row r="8" spans="1:8" ht="30" customHeight="1" x14ac:dyDescent="0.25">
      <c r="A8" s="24">
        <v>1</v>
      </c>
      <c r="B8" s="20" t="s">
        <v>12</v>
      </c>
      <c r="C8" s="17" t="s">
        <v>3</v>
      </c>
      <c r="D8" s="11">
        <v>60</v>
      </c>
      <c r="E8" s="18"/>
      <c r="F8" s="34"/>
      <c r="G8" s="18"/>
      <c r="H8" s="14" t="s">
        <v>25</v>
      </c>
    </row>
    <row r="9" spans="1:8" ht="30" customHeight="1" x14ac:dyDescent="0.25">
      <c r="A9" s="1">
        <v>2</v>
      </c>
      <c r="B9" s="22" t="s">
        <v>13</v>
      </c>
      <c r="C9" s="1" t="s">
        <v>28</v>
      </c>
      <c r="D9" s="12">
        <v>216</v>
      </c>
      <c r="E9" s="6"/>
      <c r="F9" s="34"/>
      <c r="G9" s="6"/>
      <c r="H9" s="15" t="s">
        <v>22</v>
      </c>
    </row>
    <row r="10" spans="1:8" ht="30" customHeight="1" x14ac:dyDescent="0.25">
      <c r="A10" s="1">
        <v>3</v>
      </c>
      <c r="B10" s="22" t="s">
        <v>15</v>
      </c>
      <c r="C10" s="1" t="s">
        <v>28</v>
      </c>
      <c r="D10" s="12">
        <v>259</v>
      </c>
      <c r="E10" s="7"/>
      <c r="F10" s="34"/>
      <c r="G10" s="6"/>
      <c r="H10" s="15" t="s">
        <v>22</v>
      </c>
    </row>
    <row r="11" spans="1:8" ht="30" customHeight="1" x14ac:dyDescent="0.25">
      <c r="A11" s="24">
        <v>4</v>
      </c>
      <c r="B11" s="21" t="s">
        <v>11</v>
      </c>
      <c r="C11" s="1" t="s">
        <v>28</v>
      </c>
      <c r="D11" s="12">
        <v>22</v>
      </c>
      <c r="E11" s="6"/>
      <c r="F11" s="34"/>
      <c r="G11" s="6"/>
      <c r="H11" s="15" t="s">
        <v>22</v>
      </c>
    </row>
    <row r="12" spans="1:8" ht="30" customHeight="1" x14ac:dyDescent="0.25">
      <c r="A12" s="1">
        <v>5</v>
      </c>
      <c r="B12" s="22" t="s">
        <v>21</v>
      </c>
      <c r="C12" s="1" t="s">
        <v>3</v>
      </c>
      <c r="D12" s="12">
        <v>1015</v>
      </c>
      <c r="E12" s="6"/>
      <c r="F12" s="34"/>
      <c r="G12" s="6"/>
      <c r="H12" s="15" t="s">
        <v>18</v>
      </c>
    </row>
    <row r="13" spans="1:8" ht="30" customHeight="1" x14ac:dyDescent="0.25">
      <c r="A13" s="1">
        <v>6</v>
      </c>
      <c r="B13" s="22" t="s">
        <v>31</v>
      </c>
      <c r="C13" s="40" t="s">
        <v>30</v>
      </c>
      <c r="D13" s="41">
        <v>38.4</v>
      </c>
      <c r="E13" s="43"/>
      <c r="F13" s="34"/>
      <c r="G13" s="7"/>
      <c r="H13" s="15" t="s">
        <v>32</v>
      </c>
    </row>
    <row r="14" spans="1:8" ht="30" customHeight="1" x14ac:dyDescent="0.25">
      <c r="A14" s="24">
        <v>7</v>
      </c>
      <c r="B14" s="22" t="s">
        <v>16</v>
      </c>
      <c r="C14" s="1" t="s">
        <v>3</v>
      </c>
      <c r="D14" s="12">
        <v>26</v>
      </c>
      <c r="E14" s="7"/>
      <c r="F14" s="34"/>
      <c r="G14" s="6"/>
      <c r="H14" s="15" t="s">
        <v>26</v>
      </c>
    </row>
    <row r="15" spans="1:8" ht="30" customHeight="1" x14ac:dyDescent="0.25">
      <c r="A15" s="1">
        <v>8</v>
      </c>
      <c r="B15" s="22" t="s">
        <v>23</v>
      </c>
      <c r="C15" s="1" t="s">
        <v>3</v>
      </c>
      <c r="D15" s="12">
        <v>38</v>
      </c>
      <c r="E15" s="7"/>
      <c r="F15" s="34"/>
      <c r="G15" s="6"/>
      <c r="H15" s="15" t="s">
        <v>24</v>
      </c>
    </row>
    <row r="16" spans="1:8" ht="32.25" x14ac:dyDescent="0.25">
      <c r="A16" s="1">
        <v>9</v>
      </c>
      <c r="B16" s="21" t="s">
        <v>17</v>
      </c>
      <c r="C16" s="1" t="s">
        <v>28</v>
      </c>
      <c r="D16" s="12">
        <v>30</v>
      </c>
      <c r="E16" s="7"/>
      <c r="F16" s="34"/>
      <c r="G16" s="6"/>
      <c r="H16" s="15" t="s">
        <v>27</v>
      </c>
    </row>
    <row r="17" spans="1:8" ht="55.5" customHeight="1" thickBot="1" x14ac:dyDescent="0.3">
      <c r="A17" s="45">
        <v>10</v>
      </c>
      <c r="B17" s="23" t="s">
        <v>14</v>
      </c>
      <c r="C17" s="25" t="s">
        <v>28</v>
      </c>
      <c r="D17" s="42">
        <v>2</v>
      </c>
      <c r="E17" s="19"/>
      <c r="F17" s="46"/>
      <c r="G17" s="44"/>
      <c r="H17" s="16" t="s">
        <v>29</v>
      </c>
    </row>
    <row r="18" spans="1:8" ht="53.25" customHeight="1" thickBot="1" x14ac:dyDescent="0.3">
      <c r="B18" s="2" t="s">
        <v>4</v>
      </c>
      <c r="E18" s="8" t="s">
        <v>19</v>
      </c>
      <c r="F18" s="35">
        <f>SUM(F8:F17)</f>
        <v>0</v>
      </c>
      <c r="G18" s="9">
        <f t="shared" ref="G18" si="0">F18*1.23</f>
        <v>0</v>
      </c>
    </row>
    <row r="19" spans="1:8" ht="16.5" customHeight="1" x14ac:dyDescent="0.25">
      <c r="B19" s="2"/>
      <c r="E19" s="26"/>
      <c r="F19" s="36"/>
      <c r="G19" s="27"/>
    </row>
    <row r="20" spans="1:8" ht="53.25" customHeight="1" thickBot="1" x14ac:dyDescent="0.3">
      <c r="B20" s="2"/>
      <c r="E20" s="28"/>
      <c r="F20" s="37"/>
      <c r="G20" s="29" t="s">
        <v>33</v>
      </c>
    </row>
    <row r="21" spans="1:8" ht="15.75" hidden="1" thickBot="1" x14ac:dyDescent="0.3">
      <c r="E21" s="30"/>
      <c r="F21" s="38"/>
      <c r="G21" s="31"/>
    </row>
    <row r="22" spans="1:8" ht="75.75" thickBot="1" x14ac:dyDescent="0.3">
      <c r="E22" s="32" t="s">
        <v>20</v>
      </c>
      <c r="F22" s="39">
        <f>SUM(F8:F17)</f>
        <v>0</v>
      </c>
      <c r="G22" s="33">
        <f>F22*1.03</f>
        <v>0</v>
      </c>
    </row>
  </sheetData>
  <sortState xmlns:xlrd2="http://schemas.microsoft.com/office/spreadsheetml/2017/richdata2" ref="A8:H17">
    <sortCondition ref="B8:B17"/>
  </sortState>
  <phoneticPr fontId="3" type="noConversion"/>
  <pageMargins left="0.23622047244094488" right="0.23622047244094488" top="0.15748031496062992" bottom="0.74803149606299213" header="0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SKAWINA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marta.kolada</cp:lastModifiedBy>
  <cp:lastPrinted>2023-09-26T10:28:45Z</cp:lastPrinted>
  <dcterms:created xsi:type="dcterms:W3CDTF">2020-12-07T12:15:54Z</dcterms:created>
  <dcterms:modified xsi:type="dcterms:W3CDTF">2023-11-27T07:01:17Z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