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PN_02_2024 - MATERIAŁY BIUROWE WT/"/>
    </mc:Choice>
  </mc:AlternateContent>
  <xr:revisionPtr revIDLastSave="1794" documentId="13_ncr:1_{C55BE034-DFA7-482A-AAD9-8A8E0DFF5E46}" xr6:coauthVersionLast="47" xr6:coauthVersionMax="47" xr10:uidLastSave="{6073ECA1-67FD-44C7-827A-69BD71232B62}"/>
  <bookViews>
    <workbookView xWindow="-120" yWindow="-120" windowWidth="29040" windowHeight="15720" xr2:uid="{00000000-000D-0000-FFFF-FFFF00000000}"/>
  </bookViews>
  <sheets>
    <sheet name="CZ. 2 materiały biurowe" sheetId="4" r:id="rId1"/>
  </sheets>
  <definedNames>
    <definedName name="_xlnm._FilterDatabase" localSheetId="0" hidden="1">'CZ. 2 materiały biurowe'!$A$2:$J$104</definedName>
    <definedName name="_xlnm.Print_Area" localSheetId="0">'CZ. 2 materiały biurowe'!$A$1:$J$109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4" l="1"/>
  <c r="I4" i="4"/>
  <c r="J4" i="4" s="1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3" i="4"/>
  <c r="J3" i="4" s="1"/>
  <c r="J105" i="4" l="1"/>
</calcChain>
</file>

<file path=xl/sharedStrings.xml><?xml version="1.0" encoding="utf-8"?>
<sst xmlns="http://schemas.openxmlformats.org/spreadsheetml/2006/main" count="318" uniqueCount="207">
  <si>
    <t>Lp.</t>
  </si>
  <si>
    <t>Nazwa artykułu</t>
  </si>
  <si>
    <t>Szczegółowy opis przedmiotu zamówienia</t>
  </si>
  <si>
    <t>Ilość</t>
  </si>
  <si>
    <t>SZT</t>
  </si>
  <si>
    <t>DZIURKACZ</t>
  </si>
  <si>
    <t>FLAMASTRY</t>
  </si>
  <si>
    <t>GUMKA OŁÓWKOWA</t>
  </si>
  <si>
    <t>KOPERTY BIAŁE</t>
  </si>
  <si>
    <t>KOPERTY Z FOLIĄ BĄBELKOWĄ</t>
  </si>
  <si>
    <t>LINIJKA</t>
  </si>
  <si>
    <t>WYKONANA Z TWORZYWA SZTUCZNEGO, DŁ. 30 CM, PRZEZROCZYSTA,  PODCIĘTE BRZEGI UŁATWIAJĄCE PRECYZYJNE KREŚLENIE</t>
  </si>
  <si>
    <t>NAWILŻACZ DO PALCÓW</t>
  </si>
  <si>
    <t>NOŻYCZKI DO ZASTOSOWANIA W BIURZE</t>
  </si>
  <si>
    <t>PŁYTY CD-R</t>
  </si>
  <si>
    <t>POJEMNIK PLASTIKOWY NA DOKUMENTY SZUFLADKI</t>
  </si>
  <si>
    <t>PRZEKŁADKI DO SEGREGATORA</t>
  </si>
  <si>
    <t>ROZSZYWACZ</t>
  </si>
  <si>
    <t xml:space="preserve">DO WSZYSTKICH TYPÓW ZSZYWEK, WYGODNY, NIEŁAMIĄCY SIĘ UCHWYT, STALOWE SZCZĘKI POKRYTE CHROMEM NIE ULEGAJĄCE WYGINANIU    </t>
  </si>
  <si>
    <t>SEGREGATOR LAMINOWANY</t>
  </si>
  <si>
    <t>SPINACZE BUROWE</t>
  </si>
  <si>
    <t>SPINACZE TYPU "KLIP"</t>
  </si>
  <si>
    <t>TABLICA KORKOWA</t>
  </si>
  <si>
    <t>TEMPERÓWKA</t>
  </si>
  <si>
    <t>TUSZ DO STEMPLI</t>
  </si>
  <si>
    <t>WKŁAD DO OŁÓWKA AUTOMATYCZNEGO</t>
  </si>
  <si>
    <t>ROZMIAR 0,5 MM HB</t>
  </si>
  <si>
    <t>ZESZYTY</t>
  </si>
  <si>
    <t xml:space="preserve">FORMAT A-4, 96 KARTEK, W KRATKĘ, SZYTY, TWARDA OPRAWA, NIEDOPUSZCZALNE SĄ TAKIE WADY PAPIERU JAK PLAMY, ZABRUDZENIA, USZKODZENIA MECHANICZNE, FAŁDY, PRZEGNIOTY, ZAŁAMANIA, SMUGI ITP.,  </t>
  </si>
  <si>
    <t>ZSZYWACZ</t>
  </si>
  <si>
    <t xml:space="preserve">WYTRZYMAŁY ZSZYWACZ BIUROWY, PRZEZNACZONY DO CZĘSTEGO UŻYTKOWANIA, WYKONANY Z METALU Z PLASTIKOWYMI ELEMENTAMI - OBUDOWA I PODSTAWA Z TWARDEGO TWORZYWA. MOŻLIWOŚĆ ZSZYWANIA CO NAJMNIEJ 20 KARTEK NA ZSZYWKI 24/6, POJEMNOŚĆ MAGAZYNKA od 50 do 100 ZSZYWEK
</t>
  </si>
  <si>
    <t>ZSZYWKI BIUROWE</t>
  </si>
  <si>
    <t>NR 24/6, WYKONANE Z WYSOKIEJ JAKOŚCI STALI NIERDZEWNEJ</t>
  </si>
  <si>
    <t>NR 10, WYKONANE Z WYSOKIEJ JAKOŚCI STALI NIERDZEWNEJ</t>
  </si>
  <si>
    <t>DO ZASTOSOWANIA W BIURZE, USUWAJĄCA OŁÓWEK NIE NARUSZAJĄC STRUKTURY PAPIERU, DŁUGOŚĆ OD 30 DO 45MM.</t>
  </si>
  <si>
    <t xml:space="preserve">KOPERTY Z FOLIĄ BĄBELKOWĄ </t>
  </si>
  <si>
    <t>ROZMIAR 20-21 CM, UCHWYT Z TWORZYWA SZTUCZNEGO, ERGONOMICZNY, MOŻE BYĆ POKRYTY MATERIAŁEM POPRAWIAJĄCYM PRZYCZEPNOŚĆ, OSTRZE ZE STALI NIERDZEWNEJ</t>
  </si>
  <si>
    <t xml:space="preserve">FORMAT A-4,  WIDOCZNA STRONA PREZENTACJI, SŁUŻĄCE JAKO PIERWSZA STRONA OPRAWIANYCH DOKUMENTÓW, WYKONANE Z PCV, KRYSTALICZNA FOLIA O GRUBOŚCI 0,2MM </t>
  </si>
  <si>
    <t>KOSZULKA FORMAT A4 MAXI DO SEGREGATORA</t>
  </si>
  <si>
    <t xml:space="preserve">KOSZULKI DO PRZECHOWYWANIA GRUBEGO PLIKU DOKUMENTÓW A4, FORMAT A4+, OTWIERANE OD GÓRY (TYP U), WYKONANE Z FOLII PP O GRUBOŚCI MIN. 90 MIKRONÓW, FOLIA MATOWA, GROSZKOWA, Z MULTIPERFORACJĄ - PASUJĄ DO WSZYSTKICH SEGRAGATORÓW </t>
  </si>
  <si>
    <t>ZAKŁADKI INDEKSUJĄCE</t>
  </si>
  <si>
    <t>TAŚMA KLEJĄCA BEZ PODAJNIKA - MATOWA</t>
  </si>
  <si>
    <t>TAŚMA KLEJĄCA BEZ PODAJNIKA - PRZEZROCZYSTA</t>
  </si>
  <si>
    <t>SPINACZE BIUROWE</t>
  </si>
  <si>
    <t>RAMA DREWNIANA, W KOMPLECIE ZESTAW DO MONTAŻU, O WYMIARACH 90-100 X 60 CM</t>
  </si>
  <si>
    <t xml:space="preserve">SZEROKOŚĆ LINNI 2-5 MM, ŚCIĘTA KOŃCÓWKA, FLUORESTENCYJNY, RÓŻNE KOLORY, DO ZAKREŚLEŃ NA WSZYSTKICH RODZAJACH PAPIERU, BEZWONNY, MOCNA KOŃCÓWKA ODPORNA NA NACISK I WCISKANIE, NIE ROZMAZUJĄCY SIĘ 
</t>
  </si>
  <si>
    <t>POJEMNIK 25-30 ML, NA BAZIE WODY, RÓŻNE KOLORY DO WYBORU</t>
  </si>
  <si>
    <t>OBUDOWA PLASTIKOWA, TEMPERÓWKA Z POJEMNIKIEM, POSIADAJĄCA DWA OTWORY DO KREDEK I OŁÓWKÓW O ŚREDNICY 8 I 11MM</t>
  </si>
  <si>
    <t xml:space="preserve">FORMAT A-4, LAKIEROWANY KARTON Z JEDNEJ STRONY, GRAMATURA MIN. 350G/M2, GUMKI NAROŻNE LUB W ZDŁUŻ DŁUGIEGO BOKU, TRZY ZAKŁADKI BOCZNE, RÓŻNE KOLORY DO WYBORU. </t>
  </si>
  <si>
    <t>GRUBOŚĆ GRZBIETU 40 MM, FORMAT A 4, WYKONANA Z TWARDEJ TEKTURY O  GRUBOŚCI 2 MM, ZAPINANA NA  RZEP, WEWNĄTRZ ZAKŁADKI PRZYTRZYMUJĄCE DOKUMENTY</t>
  </si>
  <si>
    <t>FORMAT A-4, WYKONANA ZE SZTYWNEGO KARTONU POKRYTEGO FOLIĄ, RÓŻNE KOLORY, POJEMNOŚĆ KLIPSA 70-100 KARTEK O GRAMATURZE 80G/M2</t>
  </si>
  <si>
    <t xml:space="preserve">FORMAT A-4, WYKONANA ZE SZTYWNEGO KARTONU POKRYTEGO FOLIĄ, TECZKA Z OKŁADKĄ, KIESZONKA PO WEWNĘTRZNEJ STRONIE OKŁADKI, RÓŻNE KOLORY, POJEMNOŚĆ KLIPSA 80-100 KARTEK O GRAMATURZE 80G/M2 . </t>
  </si>
  <si>
    <t>TAŚMA KLEJĄCA PAKOWA</t>
  </si>
  <si>
    <t>TAŚMA KLEJĄCA DWUSTRONNA</t>
  </si>
  <si>
    <t>ROZMIAR 18-19 MM , TAŚMA KLEJĄCA MATOWA, NIEWIDOCZNA PO NAKLEJENIU, DŁUGOŚC MIN. 25M</t>
  </si>
  <si>
    <t>ROZMIAR 18-19 MM , TAŚMA KLEJĄCA PRZEZROCZYSTA, NIEWIDOCZNA PO NAKLEJENIU, DŁUGOŚC MIN. 25M</t>
  </si>
  <si>
    <t>ROZMIAR 18-19 MM  Z PODAJNIKIEM, TAŚMA KLEJĄCA MATOWA, NIE ŻÓŁKNIE Z UPŁYWEM CZASU, NIEWIDOCZNA PO NAKLEJENIU, MOŻNA PO NIEJ PISAĆ, METALOWE OSTRZE POJEMNIKA ZAPEWNIA PRECYZYJNE ODCINANIE TAŚMY, DŁUGOŚĆ MIN. 5M</t>
  </si>
  <si>
    <t>ROZMIAR 50 MM, TAŚMA KLEJĄCA DWUSTRONNA PRZEZNACZONA DO ŁĄCZENIA FOLII, PAPIERU, DREWNIANYCH LISTEW, WYKŁADZIN I ELEMENTÓW DEKORACJI, DŁUGOŚĆ MIN. 10M</t>
  </si>
  <si>
    <t>TAŚMA PAKOWA, ROZMIAR 48-50 MM, PRZEZNACZONA DO ŁĄCZENIA FOLII, PAPIERU, KARTONU, Z SILNYM KLEJEM Z NATURALNEGO KAUCZUKU, DŁUGOŚĆ MIN. 50M, KOLOR BRĄZOWY I PRZEZROCZYSTY</t>
  </si>
  <si>
    <t>GĄBKA DO TABLICY SUCHOŚCIERALNEJ</t>
  </si>
  <si>
    <t>GĄBKA O ERGONOMICZNYM KSZTAŁCIE Z WBUDOWANYM MAGNESEM POZWALAJĄCYM NA POZOSTAWIENIE JEJ NA TABLICY</t>
  </si>
  <si>
    <t>SPINACZ METALOWY, ODPORNY NA ODKSZTAŁCENIA, ROZMIAR 19 MM</t>
  </si>
  <si>
    <t>SPINACZ METALOWY, ODPORNY NA ODKSZTAŁCENIA, ROZMIAR 25 MM</t>
  </si>
  <si>
    <t>SPINACZ METALOWY, ODPORNY NA ODKSZTAŁCENIA, ROZMIAR 32 MM</t>
  </si>
  <si>
    <t>SPINACZ METALOWY, ODPORNY NA ODKSZTAŁCENIA, ROZMIAR 41 MM</t>
  </si>
  <si>
    <t>SPINACZ METALOWY, ODPORNY NA ODKSZTAŁCENIA, ROZMIAR 51 MM</t>
  </si>
  <si>
    <t>SKOROSZYT WPINANY PLASTIKOWY</t>
  </si>
  <si>
    <t>FORMAT A-4, PLASTIKOWY SKOROSZYT, MIĘKKI, Z OTWORAMI DO SEGREGATORA, TYLNA OKŁADKA KOLOROWA PRZEDNIA PRZEZROCZYSTA, WYSUWANY PAPIEROWY PASEK DO OPISU, GRUBOŚĆ FOLII TYLNEJ MIN 150MIC., PRZEDNIEJ 100MIC., RÓŻNE KOLORY</t>
  </si>
  <si>
    <t xml:space="preserve">FORMAT A-4, GRZBIET 73-80 MM, Z MECHANIZMEM DŹWIGOWYM, NA GRZBIECIE MIEJSCE NA WYMIENNĄ ETYKIETĘ ORAZ OTWÓR DO CHWYTANIA A NA PRZEDNIEJ OKŁADCE OTWORY PRZYTRZYMUJĄCE OKŁADKĘ PO ZAMKNIĘCIU, RÓŻNE KOLORY </t>
  </si>
  <si>
    <t xml:space="preserve">ZAKŁADKI SAMOPRZYLEPNE, WYMIAR 12x43-45 MM, WYKONANE Z FOLII, W JEDNYM OPAKOWANIU DOSTĘPNE 4 RÓŻNE KOLORY, ZAKŁADKI W PODAJNIKU UŁATWIAJĄCYM ICH POBIERANIE, MIN. 20 SZTUK ZAKŁADEK Z KAŻDEGO KOLORU, ZAKŁADKI NIE ZASŁANIAJĄ TEKSTU, PONIEWAŻ POŁOWA ZAKŁADKI JEST PRZEZROCZYSTA. </t>
  </si>
  <si>
    <t>FORMAT 1/3 A4, WYKONANE Z KARTONU, RÓŻNE KOLORY, OPAKOWANIE ZAWIERA 100 SZTUK PRZEKŁADEK, UNIWERSALNA PERFORACJA</t>
  </si>
  <si>
    <t xml:space="preserve">DO PIONOWEGO LUB SCHODKOWEGO USTAWIANIA, PÓŁKA NA DOKUMENTY FORMATU A4, MIEJSCE NA ETYKIETĘ, RÓŻNE KOLORY TRANSPARENTNE </t>
  </si>
  <si>
    <t>CD-R, POJEMNOŚC 700 MB, PRĘDKOŚĆ ZAPISU 52X, PLASTIKOWE ZAMYKANE  OPAKOWANIE ZBIORCZE TYPU "CAKE", 50 SZTUK W OPAKOWANIU</t>
  </si>
  <si>
    <t>PIÓRNIK BIURKOWY / ORGANIZER</t>
  </si>
  <si>
    <t>METALOWA SIATKA, KOLOR CZARNY,  3 KOMORY (NA KARTECZKI, DŁUGOPISY I DROBIAZGI)</t>
  </si>
  <si>
    <t>GRUBOŚĆ GRAFITU 0,5 MM, TWARDOŚĆ HB, GUMOWY UCHWYT, METALOWA KOŃCÓWKA, NAZWA PRODUCENTA I GRUBOŚĆ PODANA NA OBUDOWIE</t>
  </si>
  <si>
    <t>POJEMNOŚĆ MIN. 20 ML, ZWILŻACZ DO PALCÓW, GLICERYNOWY,  BEZAPACHOWY, NA BAZIE GLICERYNY KOSMETYCZNEJ</t>
  </si>
  <si>
    <t>MARKER SUCHOŚCIERALNY</t>
  </si>
  <si>
    <t xml:space="preserve">WYTRZYMAŁE, KRYSTALICZNE, WYKONANE Z FOLII POLIPROPYLENOWEJ O GRUBOŚCI MIN. 50μm, OTWIERANE Z GÓRY, PRZEŹROCZYSTE, ANTYELEKTROSTATYCZNE, O WZMOCNIONYM PERFOROWANYM BRZEGU I UNIWERSALNYMI OTWORAMI DO WPIĘCIA DO KAŻDEGO TYPU SEGREGATORA </t>
  </si>
  <si>
    <t>KOSZULKA / TECZKA KOPERTOWA Z ZATRZASKIEM, WYKONANA Z WYTRZYMAŁEJ FOLII PP LUB PVC, BRZEG Z UNIWERSALNYMI OTWORAMI DO WPIĘCIA DO KAŻDEGO TYPU SEGREGATORA, TECZKA MIEŚCI DOKUMENTY FORMATU A-4</t>
  </si>
  <si>
    <t>KOSZULKI KOPERTOWE FORMAT A-4 DO SEGREGATORA</t>
  </si>
  <si>
    <t xml:space="preserve">WYTRZYMAŁE, KRYSTALICZNE, WYKONANE Z FOLII POLIPROPYLENOWEJ O GRUBOŚCI MIN. 75μm, OTWIERANE Z GÓRY, PRZEŹROCZYSTE, ANTYELEKTROSTATYCZNE, O WZMOCNIONYM PERFOROWANYM BRZEGU I UNIWERSALNYMI OTWORAMI DO WPIĘCIA DO KAŻDEGO TYPU SEGREGATORA </t>
  </si>
  <si>
    <t>KOREKTOR BIAŁY W PŁYNIE</t>
  </si>
  <si>
    <t>KOREKTOR W WPŁYNIE Z PĘDZELKIEM, POJEMNOŚĆ 20ML, SZYBKOSCHNĄCY, DOBRZE KRYJĄCY, Z PĘDZELKIEM WBUDOWANYM W ZAKRĘTKĘ.</t>
  </si>
  <si>
    <t xml:space="preserve">TAŚMA O SZEROKOŚCI 5MM I DŁUGOŚCI MIN. 10M, PRECYZYJNY, O BARDZO DOBRYCH WŁAŚCIWOŚCIACH KRYJĄCYCH, POSIADAJĄCY MECHANIZM REGULACJI NACIĄGU TAŚMY , Z PRZEZROCZYSTĄ OBUDOWĄ POZWALAJĄCĄ NA KONTROLĘ ZUŻYCIA TAŚMY, ERGONOMICZNY KSZTAŁT, NAZWA PRODUCENTA PODANA NA PRODUKCIE, NIE PĘKA, NIE ODPADA, NIE ZMIENIA KOLORU </t>
  </si>
  <si>
    <t>KOREKTOR W PIÓRZE, SZYBKOSCHNĄCY, PRECYZYJNY, DOBRZE KRYJĄCY,  Z METALOWĄ, IGŁOWĄ KOŃCÓWKĄ, UCHWYT POŁĄCZONY Z DOZOWNIKIEM, POJ. MIN. 10 ml, NIE PĘKA, NIE ODPADA, NIE ZMIENIA KOLORU POD WPŁYWEM CZASU</t>
  </si>
  <si>
    <t>KLEJ W SZTYFCIE, WAGA 20-25 G, DO PAPIERU, KARTONU, ZDJĘĆ, BEZWONNY, SZYBKOSCHNĄCY, ZMYWALNY PRZEZ WODĘ, NIETOKSYCZNY, ZACHWUJACY ZDOLNOŚĆ KLEJENIA CO NAJMNIEJ PRZEZ 24 M-CE I NIE MARSZCZĄCY PAPIERU, POSIADAJĄCY ATEST PZH, NAZWA PRODUCENTA ZAMIESZCZONA NA OBUDOWIE</t>
  </si>
  <si>
    <t>GRUBOŚĆ LINII OK. 1 MM, KOŃCÓWKA Z WŁÓKNA, DO WYBORU RÓŻNE KOLORY,  TUSZ NA BAZIE WODY, BEZWONNY, NIE ROZMAZUJĄCY SIĘ I NIE WYSYCHAJĄCY, OBUDOWA LUB JEJ CZĘŚĆ W KOLORZE TUSZU</t>
  </si>
  <si>
    <t xml:space="preserve">Z KOŃCÓWKĄ OPRAWIONĄ W METAL, GRUBOŚĆ LINII 0,4-0,5 MM, EKONOMICZNY W UŻYCIU, TUSZ NA BAZIE WODY, ODPORNY NA WYSYCHANIE, PLASTIKOWA KOŃCÓWKA W KOLORZE TUSZU, WENTYLOWANA SKUWKA, OBUDOWA Z NANIESIONĄ NAZWĄ PRODUCENTA,  DOSTĘPNY W RÓŻNYCH KOLORACH                                 </t>
  </si>
  <si>
    <t>ROZMIAR 76 X 76 MM, KOLOR ŻÓŁTY, KOSTKA KARTECZEK SAMOPRZYLEPNYCH WYKONANYCH Z PAPIERU , SKLEJONYCH JEDNYM Z GRZBIETÓW. W BLOCZKU 100 KARTECZEK, NAZWA PRODUCENTA PODANA NA OPAKOWANIU</t>
  </si>
  <si>
    <t>PIÓRO KULKOWE AUTOMATYCZNE NA WKŁADY WYMIENNE, GUMOWY UCHWYT ORAZ METALOWY KLIPS, Z PŁYNNYM SZYBKOSCHNĄCYM TUSZEM, GWARANTUJĄCYM PŁYNNOŚĆ PISANIA, GRUBOŚC KOŃCÓWKI 0,7MM, GRUBOŚĆ LINII PISANIA 0,35MM, DŁUGOŚĆ LINII PISANIA MIN. 500 M, RÓŻNE KOLORY</t>
  </si>
  <si>
    <t>DŁUGOPIS KLASYCZNY W PRZEZROCZYSTEJ OBUDOWIE, KOŃCUWKA 0,7-1,0MM, GRUBOŚĆ LINII 0,3-0,4, DŁUGOŚC LINI PISANIA MIN. 2000M, RÓŻNE KOLORY, SKUWKA WENTYLOWANA Z KLIPSEM</t>
  </si>
  <si>
    <t>STANDARDOWA METALOWA TEMPERÓWKA, BEZ POJEMNIKA, POSIADAJĄCA JEDEN OTWÓR DO KREDEK I OŁÓWKÓW O ŚREDNICY DO 8MM</t>
  </si>
  <si>
    <t>TECZKA KONFERENCYJNA</t>
  </si>
  <si>
    <t>TECZKA KONFERENCYJNA NA DOKUMENTY W FORMACIE A4 Z ZACISKIEM DŹWIGNIOWYM. WYKONANA ZE SZTYWNEJ TEKTURY POKRYTEJ PVC
KOLOR: CZARNY</t>
  </si>
  <si>
    <t>SZTYWNA KOPERTA WYSYŁKOWA, WYKONANA Z TEKTURY, FORMAT B4 RBD Z TOLERANCJĄ +/-10MM, PRZEZNACZONA DO PRZECHOWYWANIA GRUBEGO PLIKU DOKUMENTÓW A4, GRAMATURA MIN. 75 G/M2, WYPEŁNIENIE ZAMKNIĘCIE SAMOKLEJĄCE , MIN. 40MM FAŁDU</t>
  </si>
  <si>
    <t>Jednostka miary</t>
  </si>
  <si>
    <t xml:space="preserve">BLOCZKI SAMOPRZYLEPNE </t>
  </si>
  <si>
    <t xml:space="preserve">CIENKOPIS            </t>
  </si>
  <si>
    <t xml:space="preserve">KLEJ                          </t>
  </si>
  <si>
    <t xml:space="preserve">KOPERTY TEKTUROWE </t>
  </si>
  <si>
    <t xml:space="preserve">KOSZULKI FORMAT A-4 DO SEGREGATORA     </t>
  </si>
  <si>
    <t xml:space="preserve">TAŚMA KLEJĄCA Z PODAJNIKIEM </t>
  </si>
  <si>
    <t xml:space="preserve">ZAKREŚLACZE FLUORESCENCYJNE </t>
  </si>
  <si>
    <t xml:space="preserve">KOSZULKI FORMAT A-4 DO SEGREGATORA      </t>
  </si>
  <si>
    <t xml:space="preserve">OŁÓWEK AUTOMATYCZNY  </t>
  </si>
  <si>
    <t xml:space="preserve">OŁÓWEK DREWNIANY </t>
  </si>
  <si>
    <t>WYKONANY Z WYTRZYMAŁEGO METALU Z PLASTIKOWYMI ELEMENTAMI,  ANTYPOŚLIZGOWA PLASTIKOWA PODSTAWKA NIE RYSUJĄCA MEBLI, PRECYZYJNY OGRANICZNIK FORMATU, NA 2 DZURKI, DZIURKUJE JEDNORAZOWO DO 30 KARTEK.</t>
  </si>
  <si>
    <t>CENA JEDNOSTKOWA BRUTTO</t>
  </si>
  <si>
    <t>CIENKOPIS KULKOWY Z KOŃCÓWKĄ 0,5MM, GUMOWY UCHWYT ORAZ METALOWY KLIPS, NIE ROZMAZUJĄCY SIĘ ATRAMENT, PISZĄCY BEZ POTRZEBY MOCNEGO PRZYCISKANIA DO PAPIERU, DŁUGOŚĆ LINII PISANIA MIN 2000 M. NAZWA PRODUCENTA PODANA NA OBUDOWIE, NIEBIESKI</t>
  </si>
  <si>
    <t>CIENKOPIS KULKOWY Z KOŃCÓWKĄ 0,5MM, GUMOWY UCHWYT ORAZ METALOWY KLIPS, NIE ROZMAZUJĄCY SIĘ ATRAMENT, PISZĄCY BEZ POTRZEBY MOCNEGO PRZYCISKANIA DO PAPIERU, DŁUGOŚĆ LINII PISANIA MIN 2000 M. NAZWA PRODUCENTA PODANA NA OBUDOWIE, CZERWONY</t>
  </si>
  <si>
    <t>CIENKOPIS KULKOWY Z KOŃCÓWKĄ 0,5MM, GUMOWY UCHWYT ORAZ METALOWY KLIPS, NIE ROZMAZUJĄCY SIĘ ATRAMENT, PISZĄCY BEZ POTRZEBY MOCNEGO PRZYCISKANIA DO PAPIERU, DŁUGOŚĆ LINII PISANIA MIN 2000 M. NAZWA PRODUCENTA PODANA NA OBUDOWIE, ZIELONY</t>
  </si>
  <si>
    <t>CENA JEDNOSTKOWA NETTO</t>
  </si>
  <si>
    <t>DŁUGOPIS AUTOMATYCZNY Z WKŁADAMI W 4 KOLORACH W JEDNEJ OBUDOWIE (CZARNY, NIEBIESKI, CZERWONY, ZIELONY), OBUDOWA Z WYGODNYM UCHWYTEM, NIE ROZMAZUJĄCY SIĘ TUSZ, PISZĄCY BEZ POTRZEBY MOCNEGO PRZYCISKANIA DO PAPIERU, LINIE RÓWNE, NIEPRZERWANE I WYRAŹNE, GRUBOŚĆ LINII PISANIA 0,30-0,35MM</t>
  </si>
  <si>
    <t>CIENKOPIS KULKOWY Z KOŃCÓWKĄ 0,5MM, GUMOWY UCHWYT ORAZ METALOWY KLIPS, NIE ROZMAZUJĄCY SIĘ ATRAMENT, PISZĄCY BEZ POTRZEBY MOCNEGO PRZYCISKANIA DO PAPIERU, DŁUGOŚĆ LINII PISANIA MIN 2000 M. NAZWA PRODUCENTA PODANA NA OBUDOWIE, CZARNY</t>
  </si>
  <si>
    <t xml:space="preserve">DŁUGOPIS PIÓRO KULKOWE            </t>
  </si>
  <si>
    <t xml:space="preserve">DŁUGOPIS WIELOKOLOROWY              </t>
  </si>
  <si>
    <t>MARKER ODPORNY NA DZIAŁANIE ŚWIATŁA, WODY, ŚCIERANIE, MOŻNA NIM PISAĆ PO PŁYTACH CD/DVD, FOLII, SZKLE I INNYCH GŁADKICH POWIERZCHNIACH, TUSZ NIEZMYWALNY, NADAJĄCY SIĘ DO WIĘKSZOŚCI POWIERZCHNI TAKICH JAK PAPIER, METAL, SZKŁO, PLASTIK, NIE ZAWIERA SUBSTANCJI TOKSYCZNYCH, KOŃCÓWKA PISZĄCA O GRUBOŚCI 0,4-0,6MM, RÓŻNE KOLORY DO WYBORU</t>
  </si>
  <si>
    <t>MARKER ODPORNY NA DZIAŁANIE ŚWIATŁA, WODY, ŚCIERANIE, MOŻNA NIM PISAĆ PO PŁYTACH CD/DVD, FOLII, SZKLE I INNYCH GŁADKICH POWIERZCHNIACH, TUSZ NIEZMYWALNY, NADAJĄCY SIĘ DO WIĘKSZOŚCI POWIERZCHNI TAKICH JAK PAPIER, METAL, SZKŁO, PLASTIK, NIE ZAWIERA SUBSTANCJI TOKSYCZNYCH, ŚCIĘTA KOŃCÓWKA PISZĄCA O GRUBOŚCI 1,0-2,5MM, RÓŻNE KOLORY</t>
  </si>
  <si>
    <t>MARKER ODPORNY NA DZIAŁANIE ŚWIATŁA, WODY, ŚCIERANIE, MOŻNA NIM PISAĆ PO PŁYTACH CD/DVD, FOLII, SZKLE I INNYCH GŁADKICH POWIERZCHNIACH, TUSZ NIEZMYWALNY, NADAJĄCY SIĘ DO WIĘKSZOŚCI POWIERZCHNI TAKICH JAK PAPIER, METAL, SZKŁO, PLASTIK, NIE ZAWIERA SUBSTANCJI TOKSYCZNYCH, KOŃCÓWKA PISZĄCA O GRUBOŚCI 0,7-0,9MM, RÓŻNE KOLORY DO WYBORU</t>
  </si>
  <si>
    <t>TECZKA KARTONOWA Z GUMKĄ</t>
  </si>
  <si>
    <t>TECZKA KARTONOWA WIĄZANA</t>
  </si>
  <si>
    <t xml:space="preserve">DŁUGOPIS KULKOWY ŻELOWY            </t>
  </si>
  <si>
    <t>ROZMIAR 51 X 38 MM, KOLOR ŻÓŁTY, KOSTKA KARTECZEK SAMOPRZYLEPNYCH WYKONANYCH Z PAPIERU, SKLEJONYCH JEDNYM Z GRZBIETÓW. W BLOCZKU 100 KARTECZEK, NAZWA PRODUCENTA PODANA NA OPAKOWANIU</t>
  </si>
  <si>
    <t>BLOK TECHNICZNY A3</t>
  </si>
  <si>
    <t>TWARDOŚĆ 2B, ODPORNY NA ZŁAMANIA, ZAOSTRZONY, DOBRZE PISZĄCY, MOCNY GRAFIT</t>
  </si>
  <si>
    <t>BLOCZEK 
= 300 KARTEK 
(opak. 3x100)</t>
  </si>
  <si>
    <t>BLOCZEK 
= 100 KARTEK
(opak. 100)</t>
  </si>
  <si>
    <t>ROZMIAR 76 X 76 MM, MIX KOLORÓW, KOSTKA KARTECZEK SAMOPRZYLEPNYCH WYKONANYCH Z PAPIERU , SKLEJONYCH JEDNYM Z GRZBIETÓW. W BLOCZKU MINIMUM 4 KOLORY PO MIN. 100 KARTECZEK, NAZWA PRODUCENTA PODANA NA OPAKOWANIU</t>
  </si>
  <si>
    <t xml:space="preserve">BLOCZEK 
= 100 KARTEK </t>
  </si>
  <si>
    <t>BLOK NOTATNIKOWY DO PISANIA A4</t>
  </si>
  <si>
    <t>BLOK NOTATNIKOWY DO PISANIA A5</t>
  </si>
  <si>
    <t>Z OKŁADKĄ W KRATKĘ MIN 50 KARTEK,  KLEJONY NA GÓRZE, NAZWA PRODUCENTA WSKAZANA NA OKŁADCE</t>
  </si>
  <si>
    <t>WARTOŚĆ BRUTTO</t>
  </si>
  <si>
    <t>OP
=50 SZT</t>
  </si>
  <si>
    <t>OP 
= 25 SZT</t>
  </si>
  <si>
    <t>OP 
= 50 SZT</t>
  </si>
  <si>
    <t xml:space="preserve"> SZT</t>
  </si>
  <si>
    <t>KOPERTY BIAŁE 13/C, WYMIAR WEWNĘTRZNY 150 X 215MM, DOPUSZCZALNA RÓŻNICA WYMIARU +/- 5MM SAMOPRZYLEPNE, MINIMUM 1 ROK GWARANCJI NA KLEJ, Z ZEWNĄTRZ GŁADKIE I BIAŁE, WEWNĄTRZ WYŚCIEŁANE GRUBĄ WODOODPORNĄ, PRZEZROCZYSTĄ FOLIĄ BĄBELKOWĄ.</t>
  </si>
  <si>
    <t>KOPERTY BIAŁE 14/D, WYMIAR WEWNĘTRZNY 180 X 265MM, DOPUSZCZALNA RÓŻNICA WYMIARU +/- 5MM SAMOPRZYLEPNE, MINIMUM 1 ROK GWARANCJI NA KLEJ, Z ZEWNĄTRZ GŁADKIE I BIAŁE, WEWNĄTRZ WYŚCIEŁANE GRUBĄ WODOODPORNĄ, PRZEZROCZYSTĄ FOLIĄ BĄBELKOWĄ.</t>
  </si>
  <si>
    <t>KOPERTY BIAŁE 17/G, WYMIAR WEWNĘTRZNY 240 X 340MM, DOPUSZCZALNA RÓŻNICA WYMIARU +/- 5MM SAMOPRZYLEPNE, MINIMUM 1 ROK GWARANCJI NA KLEJ, Z ZEWNĄTRZ GŁADKIE I BIAŁE, WEWNĄTRZ WYŚCIEŁANE GRUBĄ WODOODPORNĄ, PRZEZROCZYSTĄ FOLIĄ BĄBELKOWĄ.</t>
  </si>
  <si>
    <t>BLOK TECHNICZNY A3, 10 KARTEK, GRAMATURA PAPIERU 170g/m2, KARTONOWA PODKŁADKA</t>
  </si>
  <si>
    <t>KOREKTOR BIAŁY W PIÓRZE</t>
  </si>
  <si>
    <t xml:space="preserve">KOREKTOR BIAŁY W TAŚMIE  </t>
  </si>
  <si>
    <t>OP
=100 SZT</t>
  </si>
  <si>
    <t xml:space="preserve">MARKER PERMANENTNY FOLIOPIS </t>
  </si>
  <si>
    <t>OKŁADKI DO OPRAWY DO BINDOWNICY</t>
  </si>
  <si>
    <t>OP
=100SZT</t>
  </si>
  <si>
    <t>SPINACZE, OKRĄGŁE LUB TRÓJKĄTNE, DŁUGOŚĆ 26MM, W POJEMNIKU MAGNETYCZNYM, PRZEZROCZYSTYM, W OPAKOWANIU MIN. 100 SZT.</t>
  </si>
  <si>
    <t>OKRĄGŁE, DŁUGOŚC 33 MM, METALOWE, SREBRNE, W OPAKOWANIU MIN. 100 SZT.</t>
  </si>
  <si>
    <t>OKRĄGŁE, DŁUGOŚC 50 MM, METALOWE, SREBRNE, W OPAKOWANIU MIN. 100 SZT.</t>
  </si>
  <si>
    <t>OP
=12 SZT</t>
  </si>
  <si>
    <t xml:space="preserve">TECZKA SKRZYDŁOWA NA RZEP </t>
  </si>
  <si>
    <t>FORMAT A-4, KARTON BEZKWASOWY MIN. 250G/M2, WYPOSAŻONA W TASIEMKI, POSIADA TRZY WEWNĘTRZNE KLAPKI SZEROKOŚCI 7-10CM ZABEZPIECZAJĄCE  DOKUMENTY PRZED WYPADNIĘCIEM, KOLOR BIAŁY</t>
  </si>
  <si>
    <t>TECZKA Z KLIPSEM Z FOLII PCV</t>
  </si>
  <si>
    <t>DESKA DO PISANIA Z KLIPSEM</t>
  </si>
  <si>
    <t>OP
= 12 SZT</t>
  </si>
  <si>
    <t>OP
= 80 SZT</t>
  </si>
  <si>
    <t>OP
= 200 SZT</t>
  </si>
  <si>
    <t>ZAKŁADKI SAMOPRZYLEPNE, WYMIAR 20X50MM, WYKONANE Z PAPIERU, INTENSYWNE KOLORY, OPAKOWANIE ZAWIERA 4 RÓŻNE KOLORY PO MIN 50 SZTUK Z KAŻDEGO.</t>
  </si>
  <si>
    <t xml:space="preserve">WYTRZYMAŁY ZSZYWACZ BIUROWY, PRZEZNACZONY DO CZĘSTEGO UŻYTKOWANIA, WYKONANY Z METALU Z PLASTIKOWYMI ELEMENTAMI - OBUDOWA I PODSTAWA Z TWARDEGO TWORZYWA. MOŻLIWOŚĆ ZSZYWANIA CO NAJMNIEJ 10 KARTEK, DO ROZMIARU ZSZYWEK NR 10, POJEMNOŚĆ MAGAZYNKA od 50 do 100 ZSZYWEK.
</t>
  </si>
  <si>
    <t>OP
= 1000 SZT</t>
  </si>
  <si>
    <t xml:space="preserve">SAMOPRZYLEPNE PODKŁĄDKI MASA KLEJĄCA </t>
  </si>
  <si>
    <t>SAMOPRZYLEPNE PODKŁĄDKI MASA KLEJĄCA, ALTERNATYWA DLA PINESEK, GWOŹDZI, 80 SZT. W OPAKOWANIU</t>
  </si>
  <si>
    <t xml:space="preserve">Część II ARTYKUŁY BIUROWE </t>
  </si>
  <si>
    <t>OP
= 100 SZT</t>
  </si>
  <si>
    <t xml:space="preserve">TWARDOŚĆ HB, ODPORNY NA ZŁAMANIA, ZAOSTRZONY, DOBRZE PISZĄCY, MOCNY GRAFIT, Z GUMKĄ </t>
  </si>
  <si>
    <t>OP
=10SZT</t>
  </si>
  <si>
    <t>KOSZULKI KRYSTALICZNE FORMAT A4 NA KATALOGI</t>
  </si>
  <si>
    <t>KOSZULKI KRYSTALICZNE FORMAT A4 O GRUBOŚCI MIN. 170mic. na katalogi, W OKAKOWANIU MIN. 10szt. POSZERZANE BRZEGI UMOŻLIWIAJĄ PRZECHOWYWANIE WIEKSZEJ LICZBY DOKUMENTÓW NIŻ W STANDARDOWEJ KOSZULCE O MNIEJSZEJ GRUBOŚCI</t>
  </si>
  <si>
    <t xml:space="preserve">PODKŁADKA NA BIURKO WKŁAD Z KALENDARZEM I NOTATNIKIEM FORMAT A3 </t>
  </si>
  <si>
    <t xml:space="preserve">PODKŁADKA NA BIURKO WKŁAD Z KALENDARZEM I NOTATNIKIEM FORMAT A3, MIN. 25 ARKUSZY, JĘZYK POLSKI </t>
  </si>
  <si>
    <t xml:space="preserve">SEGREGATOR LAMINOWANY </t>
  </si>
  <si>
    <t>FORMAT A4, GRZBIET WĄSKI 50-55 mm Z SZYNĄ DO UPORZĄDKOWANIA DOKUMENTÓW, Z MECHANIZMEM DŹWIGNIOWYM, NA GRZBIECIE MIEJSCE NA WYMIENNĄ ETYKIETĄ ORAZ OTWÓR DO CHWYTANIA A NA PRZEDNIEJ OKŁADCE OTWORY PRZYTRZYMUJĄCE OKŁADKĘ PO ZAMKNIĘCIU, RÓZNE KOLORY</t>
  </si>
  <si>
    <t xml:space="preserve">FORMAT DL, BEZ OKIENKA, SAMOPRZYLEPNE, MINIMUM 1 ROK GWARANCJI NA KLEJ, WYMIARY 220 x 110 MM +/- 10 MM, GRAMATURA PAPIERU MIN. 75 g/m², KOLOR BIAŁY, MINIMUM ROK GWARANCJI NA KLEJ
 </t>
  </si>
  <si>
    <t>FORMAT C6, BEZ OKIENKA, SAMOPRZYLEPNE, MINIMUM 1 ROK GWARANCJI NA KLEJ, WYMIARY 114 x 162 MM +/- 10 MM, GRAMATURA PAPIERU MIN. 75 g/m², KOLOR BIAŁY</t>
  </si>
  <si>
    <t>FORMAT C4, Z PASKIEM SAMOPRZYLEPNYM, KOPERTY Z ROZSZERZANYMI BOKAMI I DNEM, MINIMUM 1 ROK GWARANCJI NA KLEJ, KOLOR BIAŁY</t>
  </si>
  <si>
    <t>FORMAT C4, Z PASKIEM SAMOPRZYLEPNYM, MINIMUM 1 ROK GWARANCJI NA KLEJ</t>
  </si>
  <si>
    <t>DŁUGOPIS METALOWY</t>
  </si>
  <si>
    <t>DŁUGOPIS KLASYCZNY W OBUDOWIE PRZEZROCZYSTEJ</t>
  </si>
  <si>
    <t>FORMAT C5, SAMOPRZYLEPNE, WEWNĘTRZNA STRONA ZACIEMNIONA, SK W FORMAT FOLII, MINIMUM 1 ROK GWARANCJI NA KLEJ</t>
  </si>
  <si>
    <t>Marker DO PŁYT CD/DVD/BD</t>
  </si>
  <si>
    <t xml:space="preserve">LINIA PISANIA O GRUBOŚCI 0,6~1,0 mm, SZYBKOSCHNĄCY TUSZ NA BAZIE ALKOHOLU </t>
  </si>
  <si>
    <t>FOLIA DO LAMINACJI FORMAT A5</t>
  </si>
  <si>
    <t>FOLIA LAMINACYJNA DWUSTRONNIE MATOWA W FORMACIE A5, WYMIARY 154X216 MM I GRUBOŚCI 2 X 80 MIKRONÓW, DO LAMINACJI NA GORĄCO.</t>
  </si>
  <si>
    <t>FOLIA LAMINACYJNA DWUSTRONNIE MATOWA W FORMACIE A4, WYMIARY 216X303 MM I GRUBOŚCI 2 X 80 MIKRONÓW, DO LAMINACJI NA GORĄCO.</t>
  </si>
  <si>
    <t>FOLIA DO LAMINACJI FORMATi A4</t>
  </si>
  <si>
    <t>KOPERTY  BIAŁE 19/I, WYMIAR WEWNĘTRZNY 300 X 445MM, DOPUSZCZALNA RÓŻNICA WYMIARU +/- 5MM SAMOPRZYLEPNE, MINIMUM 1 ROK GWARANCJI NA KLEJ, Z ZEWNĄTRZ GŁADKIE I BIAŁE, WEWNĄTRZ WYŚCIEŁANE GRUBĄ WODOODPORNĄ, PRZEZROCZYSTĄ FOLIĄ BĄBELKOWĄ.</t>
  </si>
  <si>
    <t>OKŁADKI DO TERMOBINDOWANIA</t>
  </si>
  <si>
    <t xml:space="preserve">OKŁADKA DO TERMOBINDOWANIA, A4, BIAŁE, PRZEDNIA STRONA PRZEZROCZYSTA, GRUBOŚĆ 3 MM (9-32 KARTEK) </t>
  </si>
  <si>
    <t>OP
= 10 SZT</t>
  </si>
  <si>
    <t xml:space="preserve">OBWOLUTA OFERTÓWKA A4 </t>
  </si>
  <si>
    <t>OBWOLUTA DO DOKUMNETÓW FORMAT A4, FOLIA PVC, PRZÓD I TYŁ TWARDY PRZEZROCZYSTY, ZGRZEWANA W LITERĘ "L", POSIADA WCIĘCIE NA PALEC ORAZ ZAOKRĄGLONY RÓRNY PRAWY RÓG</t>
  </si>
  <si>
    <t>OBWOLUTA DO DOKUMNETÓW FORMAT A4, GRUBOŚĆ MIN. 120 µm, RÓŻNE KOLORY MIX</t>
  </si>
  <si>
    <t>OBWOLUTA OFERTÓWKA A4  KOLOROWA</t>
  </si>
  <si>
    <t>OFERTÓWKI OBWOLUTY NA DOKUMENTY  A4</t>
  </si>
  <si>
    <t>OBWOLUTA DO WPISANIA DOKUMENTÓW, FORMAT A4, MOŻŁIWOŚĆ WPIĘCIA DO SEGREGATORA Z DOWOLNYM RINGIEM, BOCZNA PERFORACJA, MIX KOLORÓW, PRZEZROCZYSTY PRZÓD,KOLOROWY TYŁ, GRUBOŚĆ MIN 150 MIC, Z PIONOWYM PASKIEM OPISOWYM</t>
  </si>
  <si>
    <t>OP 
= 100 SZT</t>
  </si>
  <si>
    <t>MARKER SUCHOŚCIERALNY Z TUSZEM NA BAZIE ALKOHOLU O NEUTRALNYM ZAPACHU, ODPORNY NA WYSYCHANIE, ŁATWY DO STARCIA PO POWYŻEJ 2 DNIACH. GRUBOŚĆ LINII PISANIA 1,5-2MM, DŁUGOŚĆ LINII PISANIA: min 850m, KOŃCÓWKA OKRĄGŁA, CZARNY</t>
  </si>
  <si>
    <t xml:space="preserve">MARKER SUCHOŚCIERALNY Z TUSZEM NA BAZIE ALKOHOLU O NEUTRALNYM ZAPACHU, ODPORNY NA WYSYCHANIE, ŁATWY DO STARCIA PO POWYŻEJ 2 DNIACH. GRUBOŚĆ LINII PISANIA 1,5-2MM, DŁUGOŚĆ LINII PISANIA: min 850m, KOŃCÓWKA OKRĄGŁA, NIEBIESKI </t>
  </si>
  <si>
    <t>MARKER SUCHOŚCIERALNY Z TUSZEM NA BAZIE ALKOHOLU O NEUTRALNYM ZAPACHU, ODPORNY NA WYSYCHANIE, ŁATWY DO STARCIA PO POWYŻEJ 2 DNIACH. GRUBOŚĆ LINII PISANIA 1,5-2MM, DŁUGOŚĆ LINII PISANIA: min 850m, KOŃCÓWKA OKRĄGŁA, CZERWONY</t>
  </si>
  <si>
    <t>MARKER SUCHOŚCIERALNY Z TUSZEM NA BAZIE ALKOHOLU O NEUTRALNYM ZAPACHU, ODPORNY NA WYSYCHANIE, ŁATWY DO STARCIA PO POWYŻEJ 2 DNIACH. GRUBOŚĆ LINII PISANIA 1,5-2MM, DŁUGOŚĆ LINII PISANIA: min 850m, KOŃCÓWKA OKRĄGŁA, ZIELONY</t>
  </si>
  <si>
    <t>SZTYWNA KOPERTA WYSYŁKOWA, WYKONANA Z TEKTURY, WYMIARY 340 X 500 MM (+/-10 MM), PRZEZNACZONA DO PRZECHOWYWANIA GRUBEGO PLIKU DOKUMENTÓW A3, WYPEŁNIENIE ZAMKNIĘCIE SAMOKLEJĄCE, WYSOKOŚĆ PO ROZŁOŻENIU MIN. 40 MM,</t>
  </si>
  <si>
    <t>VAT</t>
  </si>
  <si>
    <t>Formularz należy podpiosać elektornicznie, należy wypełnić jedynie żołte pola</t>
  </si>
  <si>
    <t>DŁUGOPIS METALOWY NA WYMIENNE WKŁADY, WCISKANY SYSTEM URUCHAMIANIA WKŁĄDU WYMIENNEGO, KOLOR CZARNY LUB NIEBIESKI</t>
  </si>
  <si>
    <t>Należy scharakteryzować oferowany produkt, do określenia: producent, marka, numer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</si>
</sst>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4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 shrinkToFit="1"/>
    </xf>
    <xf numFmtId="0" fontId="7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 shrinkToFit="1"/>
    </xf>
    <xf numFmtId="0" fontId="2" fillId="2" borderId="0" xfId="0" applyFont="1" applyFill="1" applyAlignment="1">
      <alignment vertical="center" wrapText="1" shrinkToFi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top" wrapText="1" shrinkToFit="1"/>
    </xf>
    <xf numFmtId="0" fontId="7" fillId="0" borderId="0" xfId="0" applyFont="1" applyAlignment="1">
      <alignment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 applyProtection="1">
      <alignment horizontal="center" vertical="center" wrapText="1" shrinkToFit="1"/>
      <protection locked="0"/>
    </xf>
    <xf numFmtId="0" fontId="5" fillId="4" borderId="2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 applyProtection="1">
      <alignment horizontal="center" vertical="center" wrapText="1" shrinkToFit="1"/>
      <protection locked="0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9" fontId="7" fillId="2" borderId="1" xfId="2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left" vertical="top" wrapText="1" shrinkToFit="1"/>
    </xf>
    <xf numFmtId="0" fontId="12" fillId="2" borderId="0" xfId="0" applyFont="1" applyFill="1" applyAlignment="1">
      <alignment horizontal="center" vertical="top" wrapText="1" shrinkToFi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fix.pl/marka/office-depo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111</xdr:row>
      <xdr:rowOff>0</xdr:rowOff>
    </xdr:from>
    <xdr:to>
      <xdr:col>3</xdr:col>
      <xdr:colOff>4762500</xdr:colOff>
      <xdr:row>130</xdr:row>
      <xdr:rowOff>0</xdr:rowOff>
    </xdr:to>
    <xdr:sp macro="" textlink="">
      <xdr:nvSpPr>
        <xdr:cNvPr id="2054" name="AutoShape 6" descr="Ofertówki groszkowe Office Depot, &quot;L&quot;, A4, 120µm, 100 sztuk, mix kolorów">
          <a:extLst>
            <a:ext uri="{FF2B5EF4-FFF2-40B4-BE49-F238E27FC236}">
              <a16:creationId xmlns:a16="http://schemas.microsoft.com/office/drawing/2014/main" id="{64601891-7617-EE0C-AB1A-0A0ED4B6F4A6}"/>
            </a:ext>
          </a:extLst>
        </xdr:cNvPr>
        <xdr:cNvSpPr>
          <a:spLocks noChangeAspect="1" noChangeArrowheads="1"/>
        </xdr:cNvSpPr>
      </xdr:nvSpPr>
      <xdr:spPr bwMode="auto">
        <a:xfrm>
          <a:off x="7353300" y="124510800"/>
          <a:ext cx="4762500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1247775</xdr:colOff>
      <xdr:row>132</xdr:row>
      <xdr:rowOff>66675</xdr:rowOff>
    </xdr:to>
    <xdr:sp macro="" textlink="">
      <xdr:nvSpPr>
        <xdr:cNvPr id="2055" name="AutoShape 7" descr="ofix logo">
          <a:extLst>
            <a:ext uri="{FF2B5EF4-FFF2-40B4-BE49-F238E27FC236}">
              <a16:creationId xmlns:a16="http://schemas.microsoft.com/office/drawing/2014/main" id="{6192F0D9-1FFA-8A26-8355-5D8E9A71BC2E}"/>
            </a:ext>
          </a:extLst>
        </xdr:cNvPr>
        <xdr:cNvSpPr>
          <a:spLocks noChangeAspect="1" noChangeArrowheads="1"/>
        </xdr:cNvSpPr>
      </xdr:nvSpPr>
      <xdr:spPr bwMode="auto">
        <a:xfrm>
          <a:off x="7353300" y="128130300"/>
          <a:ext cx="12477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952500</xdr:colOff>
      <xdr:row>136</xdr:row>
      <xdr:rowOff>0</xdr:rowOff>
    </xdr:to>
    <xdr:sp macro="" textlink="">
      <xdr:nvSpPr>
        <xdr:cNvPr id="2056" name="AutoShape 8" descr="Ofertówki groszkowe Office Depot, &quot;L&quot;, A4, 120µm, 100 sztuk, mix koloró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88287-EEDB-7CBB-BBBA-9D29732DE299}"/>
            </a:ext>
          </a:extLst>
        </xdr:cNvPr>
        <xdr:cNvSpPr>
          <a:spLocks noChangeAspect="1" noChangeArrowheads="1"/>
        </xdr:cNvSpPr>
      </xdr:nvSpPr>
      <xdr:spPr bwMode="auto">
        <a:xfrm>
          <a:off x="7353300" y="128511300"/>
          <a:ext cx="952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C488-2E6C-4529-9018-68CFD0EF669B}">
  <dimension ref="A1:J138"/>
  <sheetViews>
    <sheetView tabSelected="1" zoomScale="70" zoomScaleNormal="70" workbookViewId="0">
      <pane ySplit="2" topLeftCell="A98" activePane="bottomLeft" state="frozen"/>
      <selection pane="bottomLeft" sqref="A1:J109"/>
    </sheetView>
  </sheetViews>
  <sheetFormatPr defaultColWidth="9.140625" defaultRowHeight="15" x14ac:dyDescent="0.25"/>
  <cols>
    <col min="1" max="1" width="6.28515625" style="16" customWidth="1"/>
    <col min="2" max="2" width="36.85546875" style="17" customWidth="1"/>
    <col min="3" max="3" width="91.5703125" style="18" customWidth="1"/>
    <col min="4" max="4" width="72.28515625" style="17" customWidth="1"/>
    <col min="5" max="5" width="23" style="19" customWidth="1"/>
    <col min="6" max="6" width="14.85546875" style="19" customWidth="1"/>
    <col min="7" max="7" width="23.28515625" style="19" customWidth="1"/>
    <col min="8" max="8" width="20.140625" style="1" customWidth="1"/>
    <col min="9" max="9" width="21.5703125" style="1" customWidth="1"/>
    <col min="10" max="10" width="24.5703125" style="1" customWidth="1"/>
    <col min="11" max="16384" width="9.140625" style="13"/>
  </cols>
  <sheetData>
    <row r="1" spans="1:10" ht="33" customHeight="1" x14ac:dyDescent="0.25">
      <c r="A1" s="20" t="s">
        <v>164</v>
      </c>
      <c r="B1" s="21"/>
      <c r="C1" s="22"/>
      <c r="D1" s="43"/>
      <c r="E1" s="43"/>
      <c r="F1" s="43"/>
      <c r="G1" s="9"/>
      <c r="H1" s="10"/>
      <c r="I1" s="10"/>
      <c r="J1" s="10"/>
    </row>
    <row r="2" spans="1:10" ht="95.85" customHeight="1" x14ac:dyDescent="0.25">
      <c r="A2" s="15" t="s">
        <v>0</v>
      </c>
      <c r="B2" s="2" t="s">
        <v>1</v>
      </c>
      <c r="C2" s="2" t="s">
        <v>2</v>
      </c>
      <c r="D2" s="42" t="s">
        <v>206</v>
      </c>
      <c r="E2" s="3" t="s">
        <v>96</v>
      </c>
      <c r="F2" s="4" t="s">
        <v>3</v>
      </c>
      <c r="G2" s="5" t="s">
        <v>112</v>
      </c>
      <c r="H2" s="5" t="s">
        <v>203</v>
      </c>
      <c r="I2" s="5" t="s">
        <v>108</v>
      </c>
      <c r="J2" s="5" t="s">
        <v>133</v>
      </c>
    </row>
    <row r="3" spans="1:10" ht="80.099999999999994" customHeight="1" x14ac:dyDescent="0.25">
      <c r="A3" s="11">
        <v>1</v>
      </c>
      <c r="B3" s="6" t="s">
        <v>97</v>
      </c>
      <c r="C3" s="7" t="s">
        <v>123</v>
      </c>
      <c r="D3" s="26"/>
      <c r="E3" s="3" t="s">
        <v>126</v>
      </c>
      <c r="F3" s="3">
        <v>1</v>
      </c>
      <c r="G3" s="31"/>
      <c r="H3" s="33">
        <v>0.23</v>
      </c>
      <c r="I3" s="12">
        <f>G3+G3*H3</f>
        <v>0</v>
      </c>
      <c r="J3" s="12">
        <f>F3*I3</f>
        <v>0</v>
      </c>
    </row>
    <row r="4" spans="1:10" ht="80.099999999999994" customHeight="1" x14ac:dyDescent="0.25">
      <c r="A4" s="11">
        <v>2</v>
      </c>
      <c r="B4" s="6" t="s">
        <v>97</v>
      </c>
      <c r="C4" s="7" t="s">
        <v>89</v>
      </c>
      <c r="D4" s="26"/>
      <c r="E4" s="3" t="s">
        <v>127</v>
      </c>
      <c r="F4" s="3">
        <v>1</v>
      </c>
      <c r="G4" s="31"/>
      <c r="H4" s="33">
        <v>0.23</v>
      </c>
      <c r="I4" s="12">
        <f t="shared" ref="I4:I67" si="0">G4+G4*H4</f>
        <v>0</v>
      </c>
      <c r="J4" s="12">
        <f t="shared" ref="J4:J67" si="1">F4*I4</f>
        <v>0</v>
      </c>
    </row>
    <row r="5" spans="1:10" ht="80.099999999999994" customHeight="1" x14ac:dyDescent="0.25">
      <c r="A5" s="11">
        <v>3</v>
      </c>
      <c r="B5" s="6" t="s">
        <v>97</v>
      </c>
      <c r="C5" s="7" t="s">
        <v>128</v>
      </c>
      <c r="D5" s="26"/>
      <c r="E5" s="14" t="s">
        <v>129</v>
      </c>
      <c r="F5" s="3">
        <v>1</v>
      </c>
      <c r="G5" s="31"/>
      <c r="H5" s="33">
        <v>0.23</v>
      </c>
      <c r="I5" s="12">
        <f t="shared" si="0"/>
        <v>0</v>
      </c>
      <c r="J5" s="12">
        <f t="shared" si="1"/>
        <v>0</v>
      </c>
    </row>
    <row r="6" spans="1:10" ht="80.099999999999994" customHeight="1" x14ac:dyDescent="0.25">
      <c r="A6" s="11">
        <v>4</v>
      </c>
      <c r="B6" s="6" t="s">
        <v>130</v>
      </c>
      <c r="C6" s="7" t="s">
        <v>132</v>
      </c>
      <c r="D6" s="26"/>
      <c r="E6" s="3" t="s">
        <v>4</v>
      </c>
      <c r="F6" s="3">
        <v>1</v>
      </c>
      <c r="G6" s="31"/>
      <c r="H6" s="33">
        <v>0.23</v>
      </c>
      <c r="I6" s="12">
        <f t="shared" si="0"/>
        <v>0</v>
      </c>
      <c r="J6" s="12">
        <f t="shared" si="1"/>
        <v>0</v>
      </c>
    </row>
    <row r="7" spans="1:10" ht="80.099999999999994" customHeight="1" x14ac:dyDescent="0.25">
      <c r="A7" s="11">
        <v>5</v>
      </c>
      <c r="B7" s="6" t="s">
        <v>131</v>
      </c>
      <c r="C7" s="7" t="s">
        <v>132</v>
      </c>
      <c r="D7" s="26"/>
      <c r="E7" s="3" t="s">
        <v>4</v>
      </c>
      <c r="F7" s="3">
        <v>1</v>
      </c>
      <c r="G7" s="31"/>
      <c r="H7" s="33">
        <v>0.23</v>
      </c>
      <c r="I7" s="12">
        <f t="shared" si="0"/>
        <v>0</v>
      </c>
      <c r="J7" s="12">
        <f t="shared" si="1"/>
        <v>0</v>
      </c>
    </row>
    <row r="8" spans="1:10" ht="80.099999999999994" customHeight="1" x14ac:dyDescent="0.25">
      <c r="A8" s="11">
        <v>6</v>
      </c>
      <c r="B8" s="6" t="s">
        <v>124</v>
      </c>
      <c r="C8" s="7" t="s">
        <v>141</v>
      </c>
      <c r="D8" s="26"/>
      <c r="E8" s="3" t="s">
        <v>4</v>
      </c>
      <c r="F8" s="3">
        <v>1</v>
      </c>
      <c r="G8" s="31"/>
      <c r="H8" s="33">
        <v>0.23</v>
      </c>
      <c r="I8" s="12">
        <f t="shared" si="0"/>
        <v>0</v>
      </c>
      <c r="J8" s="12">
        <f t="shared" si="1"/>
        <v>0</v>
      </c>
    </row>
    <row r="9" spans="1:10" ht="80.099999999999994" customHeight="1" x14ac:dyDescent="0.25">
      <c r="A9" s="11">
        <v>7</v>
      </c>
      <c r="B9" s="6" t="s">
        <v>98</v>
      </c>
      <c r="C9" s="7" t="s">
        <v>88</v>
      </c>
      <c r="D9" s="26"/>
      <c r="E9" s="3" t="s">
        <v>4</v>
      </c>
      <c r="F9" s="3">
        <v>1</v>
      </c>
      <c r="G9" s="34"/>
      <c r="H9" s="33">
        <v>0.23</v>
      </c>
      <c r="I9" s="12">
        <f t="shared" si="0"/>
        <v>0</v>
      </c>
      <c r="J9" s="12">
        <f t="shared" si="1"/>
        <v>0</v>
      </c>
    </row>
    <row r="10" spans="1:10" ht="80.099999999999994" customHeight="1" x14ac:dyDescent="0.25">
      <c r="A10" s="11">
        <v>8</v>
      </c>
      <c r="B10" s="6" t="s">
        <v>155</v>
      </c>
      <c r="C10" s="7" t="s">
        <v>50</v>
      </c>
      <c r="D10" s="26"/>
      <c r="E10" s="3" t="s">
        <v>4</v>
      </c>
      <c r="F10" s="3">
        <v>1</v>
      </c>
      <c r="G10" s="31"/>
      <c r="H10" s="33">
        <v>0.23</v>
      </c>
      <c r="I10" s="12">
        <f t="shared" si="0"/>
        <v>0</v>
      </c>
      <c r="J10" s="12">
        <f t="shared" si="1"/>
        <v>0</v>
      </c>
    </row>
    <row r="11" spans="1:10" ht="80.099999999999994" customHeight="1" x14ac:dyDescent="0.25">
      <c r="A11" s="11">
        <v>9</v>
      </c>
      <c r="B11" s="6" t="s">
        <v>122</v>
      </c>
      <c r="C11" s="7" t="s">
        <v>114</v>
      </c>
      <c r="D11" s="27"/>
      <c r="E11" s="3" t="s">
        <v>4</v>
      </c>
      <c r="F11" s="3">
        <v>1</v>
      </c>
      <c r="G11" s="34"/>
      <c r="H11" s="33">
        <v>0.23</v>
      </c>
      <c r="I11" s="12">
        <f t="shared" si="0"/>
        <v>0</v>
      </c>
      <c r="J11" s="12">
        <f t="shared" si="1"/>
        <v>0</v>
      </c>
    </row>
    <row r="12" spans="1:10" ht="80.099999999999994" customHeight="1" x14ac:dyDescent="0.25">
      <c r="A12" s="11">
        <v>10</v>
      </c>
      <c r="B12" s="6" t="s">
        <v>122</v>
      </c>
      <c r="C12" s="7" t="s">
        <v>110</v>
      </c>
      <c r="D12" s="26"/>
      <c r="E12" s="3" t="s">
        <v>4</v>
      </c>
      <c r="F12" s="3">
        <v>1</v>
      </c>
      <c r="G12" s="34"/>
      <c r="H12" s="33">
        <v>0.23</v>
      </c>
      <c r="I12" s="12">
        <f t="shared" si="0"/>
        <v>0</v>
      </c>
      <c r="J12" s="12">
        <f t="shared" si="1"/>
        <v>0</v>
      </c>
    </row>
    <row r="13" spans="1:10" ht="80.099999999999994" customHeight="1" x14ac:dyDescent="0.25">
      <c r="A13" s="11">
        <v>11</v>
      </c>
      <c r="B13" s="6" t="s">
        <v>122</v>
      </c>
      <c r="C13" s="7" t="s">
        <v>111</v>
      </c>
      <c r="D13" s="26"/>
      <c r="E13" s="3" t="s">
        <v>4</v>
      </c>
      <c r="F13" s="3">
        <v>1</v>
      </c>
      <c r="G13" s="34"/>
      <c r="H13" s="33">
        <v>0.23</v>
      </c>
      <c r="I13" s="12">
        <f t="shared" si="0"/>
        <v>0</v>
      </c>
      <c r="J13" s="12">
        <f t="shared" si="1"/>
        <v>0</v>
      </c>
    </row>
    <row r="14" spans="1:10" ht="80.099999999999994" customHeight="1" x14ac:dyDescent="0.25">
      <c r="A14" s="11">
        <v>12</v>
      </c>
      <c r="B14" s="6" t="s">
        <v>122</v>
      </c>
      <c r="C14" s="7" t="s">
        <v>109</v>
      </c>
      <c r="D14" s="26"/>
      <c r="E14" s="3" t="s">
        <v>4</v>
      </c>
      <c r="F14" s="3">
        <v>1</v>
      </c>
      <c r="G14" s="34"/>
      <c r="H14" s="33">
        <v>0.23</v>
      </c>
      <c r="I14" s="12">
        <f t="shared" si="0"/>
        <v>0</v>
      </c>
      <c r="J14" s="12">
        <f t="shared" si="1"/>
        <v>0</v>
      </c>
    </row>
    <row r="15" spans="1:10" ht="80.099999999999994" customHeight="1" x14ac:dyDescent="0.25">
      <c r="A15" s="11">
        <v>13</v>
      </c>
      <c r="B15" s="6" t="s">
        <v>179</v>
      </c>
      <c r="C15" s="37" t="s">
        <v>91</v>
      </c>
      <c r="D15" s="27"/>
      <c r="E15" s="3" t="s">
        <v>4</v>
      </c>
      <c r="F15" s="3">
        <v>1</v>
      </c>
      <c r="G15" s="34"/>
      <c r="H15" s="33">
        <v>0.23</v>
      </c>
      <c r="I15" s="12">
        <f t="shared" si="0"/>
        <v>0</v>
      </c>
      <c r="J15" s="12">
        <f t="shared" si="1"/>
        <v>0</v>
      </c>
    </row>
    <row r="16" spans="1:10" ht="88.5" customHeight="1" x14ac:dyDescent="0.25">
      <c r="A16" s="11">
        <v>14</v>
      </c>
      <c r="B16" s="6" t="s">
        <v>178</v>
      </c>
      <c r="C16" s="36" t="s">
        <v>205</v>
      </c>
      <c r="D16" s="28"/>
      <c r="E16" s="3" t="s">
        <v>4</v>
      </c>
      <c r="F16" s="3">
        <v>1</v>
      </c>
      <c r="G16" s="34"/>
      <c r="H16" s="33">
        <v>0.23</v>
      </c>
      <c r="I16" s="12">
        <f t="shared" si="0"/>
        <v>0</v>
      </c>
      <c r="J16" s="12">
        <f t="shared" si="1"/>
        <v>0</v>
      </c>
    </row>
    <row r="17" spans="1:10" ht="80.099999999999994" customHeight="1" x14ac:dyDescent="0.25">
      <c r="A17" s="11">
        <v>15</v>
      </c>
      <c r="B17" s="6" t="s">
        <v>115</v>
      </c>
      <c r="C17" s="7" t="s">
        <v>90</v>
      </c>
      <c r="D17" s="26"/>
      <c r="E17" s="3" t="s">
        <v>4</v>
      </c>
      <c r="F17" s="3">
        <v>1</v>
      </c>
      <c r="G17" s="34"/>
      <c r="H17" s="33">
        <v>0.23</v>
      </c>
      <c r="I17" s="12">
        <f t="shared" si="0"/>
        <v>0</v>
      </c>
      <c r="J17" s="12">
        <f t="shared" si="1"/>
        <v>0</v>
      </c>
    </row>
    <row r="18" spans="1:10" ht="80.099999999999994" customHeight="1" x14ac:dyDescent="0.25">
      <c r="A18" s="11">
        <v>16</v>
      </c>
      <c r="B18" s="6" t="s">
        <v>116</v>
      </c>
      <c r="C18" s="7" t="s">
        <v>113</v>
      </c>
      <c r="D18" s="26"/>
      <c r="E18" s="3" t="s">
        <v>4</v>
      </c>
      <c r="F18" s="3">
        <v>1</v>
      </c>
      <c r="G18" s="34"/>
      <c r="H18" s="33">
        <v>0.23</v>
      </c>
      <c r="I18" s="12">
        <f t="shared" si="0"/>
        <v>0</v>
      </c>
      <c r="J18" s="12">
        <f t="shared" si="1"/>
        <v>0</v>
      </c>
    </row>
    <row r="19" spans="1:10" ht="80.099999999999994" customHeight="1" x14ac:dyDescent="0.25">
      <c r="A19" s="11">
        <v>17</v>
      </c>
      <c r="B19" s="6" t="s">
        <v>5</v>
      </c>
      <c r="C19" s="7" t="s">
        <v>107</v>
      </c>
      <c r="D19" s="26"/>
      <c r="E19" s="3" t="s">
        <v>4</v>
      </c>
      <c r="F19" s="3">
        <v>1</v>
      </c>
      <c r="G19" s="34"/>
      <c r="H19" s="33">
        <v>0.23</v>
      </c>
      <c r="I19" s="12">
        <f t="shared" si="0"/>
        <v>0</v>
      </c>
      <c r="J19" s="12">
        <f t="shared" si="1"/>
        <v>0</v>
      </c>
    </row>
    <row r="20" spans="1:10" ht="80.099999999999994" customHeight="1" x14ac:dyDescent="0.25">
      <c r="A20" s="11">
        <v>18</v>
      </c>
      <c r="B20" s="6" t="s">
        <v>6</v>
      </c>
      <c r="C20" s="7" t="s">
        <v>87</v>
      </c>
      <c r="D20" s="26"/>
      <c r="E20" s="3" t="s">
        <v>4</v>
      </c>
      <c r="F20" s="3">
        <v>1</v>
      </c>
      <c r="G20" s="34"/>
      <c r="H20" s="33">
        <v>0.23</v>
      </c>
      <c r="I20" s="12">
        <f t="shared" si="0"/>
        <v>0</v>
      </c>
      <c r="J20" s="12">
        <f t="shared" si="1"/>
        <v>0</v>
      </c>
    </row>
    <row r="21" spans="1:10" ht="80.099999999999994" customHeight="1" x14ac:dyDescent="0.25">
      <c r="A21" s="11">
        <v>19</v>
      </c>
      <c r="B21" s="6" t="s">
        <v>183</v>
      </c>
      <c r="C21" s="38" t="s">
        <v>184</v>
      </c>
      <c r="D21" s="29"/>
      <c r="E21" s="3" t="s">
        <v>165</v>
      </c>
      <c r="F21" s="3">
        <v>1</v>
      </c>
      <c r="G21" s="35"/>
      <c r="H21" s="33">
        <v>0.23</v>
      </c>
      <c r="I21" s="12">
        <f t="shared" si="0"/>
        <v>0</v>
      </c>
      <c r="J21" s="12">
        <f t="shared" si="1"/>
        <v>0</v>
      </c>
    </row>
    <row r="22" spans="1:10" ht="80.099999999999994" customHeight="1" x14ac:dyDescent="0.25">
      <c r="A22" s="11">
        <v>20</v>
      </c>
      <c r="B22" s="6" t="s">
        <v>186</v>
      </c>
      <c r="C22" s="38" t="s">
        <v>185</v>
      </c>
      <c r="D22" s="29"/>
      <c r="E22" s="3" t="s">
        <v>165</v>
      </c>
      <c r="F22" s="3">
        <v>1</v>
      </c>
      <c r="G22" s="35"/>
      <c r="H22" s="33">
        <v>0.23</v>
      </c>
      <c r="I22" s="12">
        <f t="shared" si="0"/>
        <v>0</v>
      </c>
      <c r="J22" s="12">
        <f t="shared" si="1"/>
        <v>0</v>
      </c>
    </row>
    <row r="23" spans="1:10" ht="80.099999999999994" customHeight="1" x14ac:dyDescent="0.25">
      <c r="A23" s="11">
        <v>21</v>
      </c>
      <c r="B23" s="6" t="s">
        <v>59</v>
      </c>
      <c r="C23" s="7" t="s">
        <v>60</v>
      </c>
      <c r="D23" s="26"/>
      <c r="E23" s="3" t="s">
        <v>4</v>
      </c>
      <c r="F23" s="3">
        <v>1</v>
      </c>
      <c r="G23" s="31"/>
      <c r="H23" s="33">
        <v>0.23</v>
      </c>
      <c r="I23" s="12">
        <f t="shared" si="0"/>
        <v>0</v>
      </c>
      <c r="J23" s="12">
        <f t="shared" si="1"/>
        <v>0</v>
      </c>
    </row>
    <row r="24" spans="1:10" ht="80.099999999999994" customHeight="1" x14ac:dyDescent="0.25">
      <c r="A24" s="11">
        <v>22</v>
      </c>
      <c r="B24" s="6" t="s">
        <v>7</v>
      </c>
      <c r="C24" s="7" t="s">
        <v>34</v>
      </c>
      <c r="D24" s="26"/>
      <c r="E24" s="3" t="s">
        <v>4</v>
      </c>
      <c r="F24" s="3">
        <v>1</v>
      </c>
      <c r="G24" s="31"/>
      <c r="H24" s="33">
        <v>0.23</v>
      </c>
      <c r="I24" s="12">
        <f t="shared" si="0"/>
        <v>0</v>
      </c>
      <c r="J24" s="12">
        <f t="shared" si="1"/>
        <v>0</v>
      </c>
    </row>
    <row r="25" spans="1:10" ht="80.099999999999994" customHeight="1" x14ac:dyDescent="0.25">
      <c r="A25" s="11">
        <v>23</v>
      </c>
      <c r="B25" s="6" t="s">
        <v>99</v>
      </c>
      <c r="C25" s="7" t="s">
        <v>86</v>
      </c>
      <c r="D25" s="26"/>
      <c r="E25" s="3" t="s">
        <v>137</v>
      </c>
      <c r="F25" s="3">
        <v>1</v>
      </c>
      <c r="G25" s="31"/>
      <c r="H25" s="33">
        <v>0.23</v>
      </c>
      <c r="I25" s="12">
        <f t="shared" si="0"/>
        <v>0</v>
      </c>
      <c r="J25" s="12">
        <f t="shared" si="1"/>
        <v>0</v>
      </c>
    </row>
    <row r="26" spans="1:10" ht="80.099999999999994" customHeight="1" x14ac:dyDescent="0.25">
      <c r="A26" s="11">
        <v>24</v>
      </c>
      <c r="B26" s="6" t="s">
        <v>8</v>
      </c>
      <c r="C26" s="7" t="s">
        <v>176</v>
      </c>
      <c r="D26" s="26"/>
      <c r="E26" s="3" t="s">
        <v>135</v>
      </c>
      <c r="F26" s="3">
        <v>1</v>
      </c>
      <c r="G26" s="31"/>
      <c r="H26" s="33">
        <v>0.23</v>
      </c>
      <c r="I26" s="12">
        <f t="shared" si="0"/>
        <v>0</v>
      </c>
      <c r="J26" s="12">
        <f t="shared" si="1"/>
        <v>0</v>
      </c>
    </row>
    <row r="27" spans="1:10" ht="80.099999999999994" customHeight="1" x14ac:dyDescent="0.25">
      <c r="A27" s="11">
        <v>25</v>
      </c>
      <c r="B27" s="6" t="s">
        <v>8</v>
      </c>
      <c r="C27" s="7" t="s">
        <v>177</v>
      </c>
      <c r="D27" s="26"/>
      <c r="E27" s="3" t="s">
        <v>136</v>
      </c>
      <c r="F27" s="3">
        <v>1</v>
      </c>
      <c r="G27" s="31"/>
      <c r="H27" s="33">
        <v>0.23</v>
      </c>
      <c r="I27" s="12">
        <f t="shared" si="0"/>
        <v>0</v>
      </c>
      <c r="J27" s="12">
        <f t="shared" si="1"/>
        <v>0</v>
      </c>
    </row>
    <row r="28" spans="1:10" ht="80.099999999999994" customHeight="1" x14ac:dyDescent="0.25">
      <c r="A28" s="11">
        <v>26</v>
      </c>
      <c r="B28" s="6" t="s">
        <v>8</v>
      </c>
      <c r="C28" s="7" t="s">
        <v>180</v>
      </c>
      <c r="D28" s="26"/>
      <c r="E28" s="3" t="s">
        <v>136</v>
      </c>
      <c r="F28" s="3">
        <v>1</v>
      </c>
      <c r="G28" s="31"/>
      <c r="H28" s="33">
        <v>0.23</v>
      </c>
      <c r="I28" s="12">
        <f t="shared" si="0"/>
        <v>0</v>
      </c>
      <c r="J28" s="12">
        <f t="shared" si="1"/>
        <v>0</v>
      </c>
    </row>
    <row r="29" spans="1:10" ht="80.099999999999994" customHeight="1" x14ac:dyDescent="0.25">
      <c r="A29" s="11">
        <v>27</v>
      </c>
      <c r="B29" s="6" t="s">
        <v>8</v>
      </c>
      <c r="C29" s="7" t="s">
        <v>174</v>
      </c>
      <c r="D29" s="26"/>
      <c r="E29" s="3" t="s">
        <v>197</v>
      </c>
      <c r="F29" s="3">
        <v>1</v>
      </c>
      <c r="G29" s="31"/>
      <c r="H29" s="33">
        <v>0.23</v>
      </c>
      <c r="I29" s="12">
        <f t="shared" si="0"/>
        <v>0</v>
      </c>
      <c r="J29" s="12">
        <f t="shared" si="1"/>
        <v>0</v>
      </c>
    </row>
    <row r="30" spans="1:10" ht="80.099999999999994" customHeight="1" x14ac:dyDescent="0.25">
      <c r="A30" s="11">
        <v>28</v>
      </c>
      <c r="B30" s="6" t="s">
        <v>8</v>
      </c>
      <c r="C30" s="7" t="s">
        <v>175</v>
      </c>
      <c r="D30" s="26"/>
      <c r="E30" s="3" t="s">
        <v>197</v>
      </c>
      <c r="F30" s="3">
        <v>1</v>
      </c>
      <c r="G30" s="31"/>
      <c r="H30" s="33">
        <v>0.23</v>
      </c>
      <c r="I30" s="12">
        <f t="shared" si="0"/>
        <v>0</v>
      </c>
      <c r="J30" s="12">
        <f t="shared" si="1"/>
        <v>0</v>
      </c>
    </row>
    <row r="31" spans="1:10" ht="80.099999999999994" customHeight="1" x14ac:dyDescent="0.25">
      <c r="A31" s="11">
        <v>29</v>
      </c>
      <c r="B31" s="23" t="s">
        <v>100</v>
      </c>
      <c r="C31" s="37" t="s">
        <v>95</v>
      </c>
      <c r="D31" s="26"/>
      <c r="E31" s="3" t="s">
        <v>4</v>
      </c>
      <c r="F31" s="3">
        <v>1</v>
      </c>
      <c r="G31" s="31"/>
      <c r="H31" s="33">
        <v>0.23</v>
      </c>
      <c r="I31" s="12">
        <f t="shared" si="0"/>
        <v>0</v>
      </c>
      <c r="J31" s="12">
        <f t="shared" si="1"/>
        <v>0</v>
      </c>
    </row>
    <row r="32" spans="1:10" ht="80.099999999999994" customHeight="1" x14ac:dyDescent="0.25">
      <c r="A32" s="11">
        <v>30</v>
      </c>
      <c r="B32" s="23" t="s">
        <v>100</v>
      </c>
      <c r="C32" s="37" t="s">
        <v>202</v>
      </c>
      <c r="D32" s="26"/>
      <c r="E32" s="3" t="s">
        <v>4</v>
      </c>
      <c r="F32" s="3">
        <v>1</v>
      </c>
      <c r="G32" s="31"/>
      <c r="H32" s="33">
        <v>0.23</v>
      </c>
      <c r="I32" s="12">
        <f t="shared" si="0"/>
        <v>0</v>
      </c>
      <c r="J32" s="12">
        <f t="shared" si="1"/>
        <v>0</v>
      </c>
    </row>
    <row r="33" spans="1:10" ht="80.099999999999994" customHeight="1" x14ac:dyDescent="0.25">
      <c r="A33" s="11">
        <v>31</v>
      </c>
      <c r="B33" s="6" t="s">
        <v>35</v>
      </c>
      <c r="C33" s="7" t="s">
        <v>138</v>
      </c>
      <c r="D33" s="26"/>
      <c r="E33" s="3" t="s">
        <v>4</v>
      </c>
      <c r="F33" s="3">
        <v>1</v>
      </c>
      <c r="G33" s="31"/>
      <c r="H33" s="33">
        <v>0.23</v>
      </c>
      <c r="I33" s="12">
        <f t="shared" si="0"/>
        <v>0</v>
      </c>
      <c r="J33" s="12">
        <f t="shared" si="1"/>
        <v>0</v>
      </c>
    </row>
    <row r="34" spans="1:10" ht="80.099999999999994" customHeight="1" x14ac:dyDescent="0.25">
      <c r="A34" s="11">
        <v>32</v>
      </c>
      <c r="B34" s="6" t="s">
        <v>35</v>
      </c>
      <c r="C34" s="7" t="s">
        <v>139</v>
      </c>
      <c r="D34" s="26"/>
      <c r="E34" s="3" t="s">
        <v>4</v>
      </c>
      <c r="F34" s="3">
        <v>1</v>
      </c>
      <c r="G34" s="31"/>
      <c r="H34" s="33">
        <v>0.23</v>
      </c>
      <c r="I34" s="12">
        <f t="shared" si="0"/>
        <v>0</v>
      </c>
      <c r="J34" s="12">
        <f t="shared" si="1"/>
        <v>0</v>
      </c>
    </row>
    <row r="35" spans="1:10" ht="80.099999999999994" customHeight="1" x14ac:dyDescent="0.25">
      <c r="A35" s="11">
        <v>33</v>
      </c>
      <c r="B35" s="6" t="s">
        <v>9</v>
      </c>
      <c r="C35" s="7" t="s">
        <v>140</v>
      </c>
      <c r="D35" s="26"/>
      <c r="E35" s="3" t="s">
        <v>4</v>
      </c>
      <c r="F35" s="3">
        <v>1</v>
      </c>
      <c r="G35" s="31"/>
      <c r="H35" s="33">
        <v>0.23</v>
      </c>
      <c r="I35" s="12">
        <f t="shared" si="0"/>
        <v>0</v>
      </c>
      <c r="J35" s="12">
        <f t="shared" si="1"/>
        <v>0</v>
      </c>
    </row>
    <row r="36" spans="1:10" ht="80.099999999999994" customHeight="1" x14ac:dyDescent="0.25">
      <c r="A36" s="11">
        <v>34</v>
      </c>
      <c r="B36" s="6" t="s">
        <v>9</v>
      </c>
      <c r="C36" s="7" t="s">
        <v>187</v>
      </c>
      <c r="D36" s="26"/>
      <c r="E36" s="3" t="s">
        <v>136</v>
      </c>
      <c r="F36" s="3">
        <v>1</v>
      </c>
      <c r="G36" s="31"/>
      <c r="H36" s="33">
        <v>0.23</v>
      </c>
      <c r="I36" s="12">
        <f t="shared" si="0"/>
        <v>0</v>
      </c>
      <c r="J36" s="12">
        <f t="shared" si="1"/>
        <v>0</v>
      </c>
    </row>
    <row r="37" spans="1:10" ht="80.099999999999994" customHeight="1" x14ac:dyDescent="0.25">
      <c r="A37" s="11">
        <v>35</v>
      </c>
      <c r="B37" s="6" t="s">
        <v>142</v>
      </c>
      <c r="C37" s="7" t="s">
        <v>85</v>
      </c>
      <c r="D37" s="26"/>
      <c r="E37" s="3" t="s">
        <v>4</v>
      </c>
      <c r="F37" s="3">
        <v>1</v>
      </c>
      <c r="G37" s="31"/>
      <c r="H37" s="33">
        <v>0.23</v>
      </c>
      <c r="I37" s="12">
        <f t="shared" si="0"/>
        <v>0</v>
      </c>
      <c r="J37" s="12">
        <f t="shared" si="1"/>
        <v>0</v>
      </c>
    </row>
    <row r="38" spans="1:10" ht="80.099999999999994" customHeight="1" x14ac:dyDescent="0.25">
      <c r="A38" s="11">
        <v>36</v>
      </c>
      <c r="B38" s="6" t="s">
        <v>143</v>
      </c>
      <c r="C38" s="7" t="s">
        <v>84</v>
      </c>
      <c r="D38" s="26"/>
      <c r="E38" s="3" t="s">
        <v>4</v>
      </c>
      <c r="F38" s="3">
        <v>1</v>
      </c>
      <c r="G38" s="31"/>
      <c r="H38" s="33">
        <v>0.23</v>
      </c>
      <c r="I38" s="12">
        <f t="shared" si="0"/>
        <v>0</v>
      </c>
      <c r="J38" s="12">
        <f t="shared" si="1"/>
        <v>0</v>
      </c>
    </row>
    <row r="39" spans="1:10" ht="80.099999999999994" customHeight="1" x14ac:dyDescent="0.25">
      <c r="A39" s="11">
        <v>37</v>
      </c>
      <c r="B39" s="6" t="s">
        <v>82</v>
      </c>
      <c r="C39" s="37" t="s">
        <v>83</v>
      </c>
      <c r="D39" s="26"/>
      <c r="E39" s="3" t="s">
        <v>4</v>
      </c>
      <c r="F39" s="3">
        <v>1</v>
      </c>
      <c r="G39" s="31"/>
      <c r="H39" s="33">
        <v>0.23</v>
      </c>
      <c r="I39" s="12">
        <f t="shared" si="0"/>
        <v>0</v>
      </c>
      <c r="J39" s="12">
        <f t="shared" si="1"/>
        <v>0</v>
      </c>
    </row>
    <row r="40" spans="1:10" ht="80.099999999999994" customHeight="1" x14ac:dyDescent="0.25">
      <c r="A40" s="11">
        <v>38</v>
      </c>
      <c r="B40" s="6" t="s">
        <v>104</v>
      </c>
      <c r="C40" s="7" t="s">
        <v>78</v>
      </c>
      <c r="D40" s="26"/>
      <c r="E40" s="3" t="s">
        <v>144</v>
      </c>
      <c r="F40" s="3">
        <v>1</v>
      </c>
      <c r="G40" s="32"/>
      <c r="H40" s="33">
        <v>0.23</v>
      </c>
      <c r="I40" s="12">
        <f t="shared" si="0"/>
        <v>0</v>
      </c>
      <c r="J40" s="12">
        <f t="shared" si="1"/>
        <v>0</v>
      </c>
    </row>
    <row r="41" spans="1:10" ht="80.099999999999994" customHeight="1" x14ac:dyDescent="0.25">
      <c r="A41" s="11">
        <v>39</v>
      </c>
      <c r="B41" s="23" t="s">
        <v>101</v>
      </c>
      <c r="C41" s="7" t="s">
        <v>81</v>
      </c>
      <c r="D41" s="26"/>
      <c r="E41" s="3" t="s">
        <v>144</v>
      </c>
      <c r="F41" s="3">
        <v>1</v>
      </c>
      <c r="G41" s="32"/>
      <c r="H41" s="33">
        <v>0.23</v>
      </c>
      <c r="I41" s="12">
        <f t="shared" si="0"/>
        <v>0</v>
      </c>
      <c r="J41" s="12">
        <f t="shared" si="1"/>
        <v>0</v>
      </c>
    </row>
    <row r="42" spans="1:10" ht="80.099999999999994" customHeight="1" x14ac:dyDescent="0.25">
      <c r="A42" s="11">
        <v>40</v>
      </c>
      <c r="B42" s="6" t="s">
        <v>80</v>
      </c>
      <c r="C42" s="7" t="s">
        <v>79</v>
      </c>
      <c r="D42" s="26"/>
      <c r="E42" s="3" t="s">
        <v>4</v>
      </c>
      <c r="F42" s="3">
        <v>1</v>
      </c>
      <c r="G42" s="31"/>
      <c r="H42" s="33">
        <v>0.23</v>
      </c>
      <c r="I42" s="12">
        <f t="shared" si="0"/>
        <v>0</v>
      </c>
      <c r="J42" s="12">
        <f t="shared" si="1"/>
        <v>0</v>
      </c>
    </row>
    <row r="43" spans="1:10" ht="80.099999999999994" customHeight="1" x14ac:dyDescent="0.25">
      <c r="A43" s="11">
        <v>41</v>
      </c>
      <c r="B43" s="6" t="s">
        <v>168</v>
      </c>
      <c r="C43" s="36" t="s">
        <v>169</v>
      </c>
      <c r="D43" s="28"/>
      <c r="E43" s="3" t="s">
        <v>167</v>
      </c>
      <c r="F43" s="3">
        <v>1</v>
      </c>
      <c r="G43" s="31"/>
      <c r="H43" s="33">
        <v>0.23</v>
      </c>
      <c r="I43" s="12">
        <f t="shared" si="0"/>
        <v>0</v>
      </c>
      <c r="J43" s="12">
        <f t="shared" si="1"/>
        <v>0</v>
      </c>
    </row>
    <row r="44" spans="1:10" ht="80.099999999999994" customHeight="1" x14ac:dyDescent="0.25">
      <c r="A44" s="11">
        <v>42</v>
      </c>
      <c r="B44" s="23" t="s">
        <v>38</v>
      </c>
      <c r="C44" s="37" t="s">
        <v>39</v>
      </c>
      <c r="D44" s="26"/>
      <c r="E44" s="3" t="s">
        <v>134</v>
      </c>
      <c r="F44" s="3">
        <v>1</v>
      </c>
      <c r="G44" s="31"/>
      <c r="H44" s="33">
        <v>0.23</v>
      </c>
      <c r="I44" s="12">
        <f t="shared" si="0"/>
        <v>0</v>
      </c>
      <c r="J44" s="12">
        <f t="shared" si="1"/>
        <v>0</v>
      </c>
    </row>
    <row r="45" spans="1:10" ht="80.099999999999994" customHeight="1" x14ac:dyDescent="0.25">
      <c r="A45" s="11">
        <v>43</v>
      </c>
      <c r="B45" s="6" t="s">
        <v>10</v>
      </c>
      <c r="C45" s="7" t="s">
        <v>11</v>
      </c>
      <c r="D45" s="26"/>
      <c r="E45" s="3" t="s">
        <v>4</v>
      </c>
      <c r="F45" s="3">
        <v>1</v>
      </c>
      <c r="G45" s="31"/>
      <c r="H45" s="33">
        <v>0.23</v>
      </c>
      <c r="I45" s="12">
        <f t="shared" si="0"/>
        <v>0</v>
      </c>
      <c r="J45" s="12">
        <f t="shared" si="1"/>
        <v>0</v>
      </c>
    </row>
    <row r="46" spans="1:10" ht="80.099999999999994" customHeight="1" x14ac:dyDescent="0.25">
      <c r="A46" s="11">
        <v>44</v>
      </c>
      <c r="B46" s="6" t="s">
        <v>145</v>
      </c>
      <c r="C46" s="7" t="s">
        <v>117</v>
      </c>
      <c r="D46" s="26"/>
      <c r="E46" s="3" t="s">
        <v>4</v>
      </c>
      <c r="F46" s="3">
        <v>1</v>
      </c>
      <c r="G46" s="31"/>
      <c r="H46" s="33">
        <v>0.23</v>
      </c>
      <c r="I46" s="12">
        <f t="shared" si="0"/>
        <v>0</v>
      </c>
      <c r="J46" s="12">
        <f t="shared" si="1"/>
        <v>0</v>
      </c>
    </row>
    <row r="47" spans="1:10" ht="80.099999999999994" customHeight="1" x14ac:dyDescent="0.25">
      <c r="A47" s="11">
        <v>45</v>
      </c>
      <c r="B47" s="6" t="s">
        <v>145</v>
      </c>
      <c r="C47" s="7" t="s">
        <v>119</v>
      </c>
      <c r="D47" s="26"/>
      <c r="E47" s="3" t="s">
        <v>4</v>
      </c>
      <c r="F47" s="3">
        <v>1</v>
      </c>
      <c r="G47" s="31"/>
      <c r="H47" s="33">
        <v>0.23</v>
      </c>
      <c r="I47" s="12">
        <f t="shared" si="0"/>
        <v>0</v>
      </c>
      <c r="J47" s="12">
        <f t="shared" si="1"/>
        <v>0</v>
      </c>
    </row>
    <row r="48" spans="1:10" ht="80.099999999999994" customHeight="1" x14ac:dyDescent="0.25">
      <c r="A48" s="11">
        <v>46</v>
      </c>
      <c r="B48" s="6" t="s">
        <v>145</v>
      </c>
      <c r="C48" s="37" t="s">
        <v>118</v>
      </c>
      <c r="D48" s="26"/>
      <c r="E48" s="3" t="s">
        <v>4</v>
      </c>
      <c r="F48" s="3">
        <v>1</v>
      </c>
      <c r="G48" s="31"/>
      <c r="H48" s="33">
        <v>0.23</v>
      </c>
      <c r="I48" s="12">
        <f t="shared" si="0"/>
        <v>0</v>
      </c>
      <c r="J48" s="12">
        <f t="shared" si="1"/>
        <v>0</v>
      </c>
    </row>
    <row r="49" spans="1:10" ht="80.099999999999994" customHeight="1" x14ac:dyDescent="0.25">
      <c r="A49" s="11">
        <v>47</v>
      </c>
      <c r="B49" s="6" t="s">
        <v>77</v>
      </c>
      <c r="C49" s="7" t="s">
        <v>198</v>
      </c>
      <c r="D49" s="26"/>
      <c r="E49" s="3" t="s">
        <v>4</v>
      </c>
      <c r="F49" s="3">
        <v>1</v>
      </c>
      <c r="G49" s="31"/>
      <c r="H49" s="33">
        <v>0.23</v>
      </c>
      <c r="I49" s="12">
        <f t="shared" si="0"/>
        <v>0</v>
      </c>
      <c r="J49" s="12">
        <f t="shared" si="1"/>
        <v>0</v>
      </c>
    </row>
    <row r="50" spans="1:10" ht="80.099999999999994" customHeight="1" x14ac:dyDescent="0.25">
      <c r="A50" s="11">
        <v>48</v>
      </c>
      <c r="B50" s="6" t="s">
        <v>77</v>
      </c>
      <c r="C50" s="7" t="s">
        <v>199</v>
      </c>
      <c r="D50" s="26"/>
      <c r="E50" s="3" t="s">
        <v>4</v>
      </c>
      <c r="F50" s="3">
        <v>1</v>
      </c>
      <c r="G50" s="31"/>
      <c r="H50" s="33">
        <v>0.23</v>
      </c>
      <c r="I50" s="12">
        <f t="shared" si="0"/>
        <v>0</v>
      </c>
      <c r="J50" s="12">
        <f t="shared" si="1"/>
        <v>0</v>
      </c>
    </row>
    <row r="51" spans="1:10" ht="80.099999999999994" customHeight="1" x14ac:dyDescent="0.25">
      <c r="A51" s="11">
        <v>49</v>
      </c>
      <c r="B51" s="6" t="s">
        <v>77</v>
      </c>
      <c r="C51" s="7" t="s">
        <v>200</v>
      </c>
      <c r="D51" s="26"/>
      <c r="E51" s="3" t="s">
        <v>4</v>
      </c>
      <c r="F51" s="3">
        <v>1</v>
      </c>
      <c r="G51" s="31"/>
      <c r="H51" s="33">
        <v>0.23</v>
      </c>
      <c r="I51" s="12">
        <f t="shared" si="0"/>
        <v>0</v>
      </c>
      <c r="J51" s="12">
        <f t="shared" si="1"/>
        <v>0</v>
      </c>
    </row>
    <row r="52" spans="1:10" ht="80.099999999999994" customHeight="1" x14ac:dyDescent="0.25">
      <c r="A52" s="11">
        <v>50</v>
      </c>
      <c r="B52" s="6" t="s">
        <v>77</v>
      </c>
      <c r="C52" s="7" t="s">
        <v>201</v>
      </c>
      <c r="D52" s="26"/>
      <c r="E52" s="3" t="s">
        <v>4</v>
      </c>
      <c r="F52" s="3">
        <v>1</v>
      </c>
      <c r="G52" s="31"/>
      <c r="H52" s="33">
        <v>0.23</v>
      </c>
      <c r="I52" s="12">
        <f t="shared" si="0"/>
        <v>0</v>
      </c>
      <c r="J52" s="12">
        <f t="shared" si="1"/>
        <v>0</v>
      </c>
    </row>
    <row r="53" spans="1:10" ht="80.099999999999994" customHeight="1" x14ac:dyDescent="0.25">
      <c r="A53" s="11">
        <v>51</v>
      </c>
      <c r="B53" s="6" t="s">
        <v>181</v>
      </c>
      <c r="C53" s="38" t="s">
        <v>182</v>
      </c>
      <c r="D53" s="29"/>
      <c r="E53" s="3" t="s">
        <v>4</v>
      </c>
      <c r="F53" s="3">
        <v>1</v>
      </c>
      <c r="G53" s="31"/>
      <c r="H53" s="33">
        <v>0.23</v>
      </c>
      <c r="I53" s="12">
        <f t="shared" si="0"/>
        <v>0</v>
      </c>
      <c r="J53" s="12">
        <f t="shared" si="1"/>
        <v>0</v>
      </c>
    </row>
    <row r="54" spans="1:10" ht="80.099999999999994" customHeight="1" x14ac:dyDescent="0.25">
      <c r="A54" s="11">
        <v>52</v>
      </c>
      <c r="B54" s="6" t="s">
        <v>12</v>
      </c>
      <c r="C54" s="7" t="s">
        <v>76</v>
      </c>
      <c r="D54" s="26"/>
      <c r="E54" s="3" t="s">
        <v>4</v>
      </c>
      <c r="F54" s="3">
        <v>1</v>
      </c>
      <c r="G54" s="31"/>
      <c r="H54" s="33">
        <v>0.23</v>
      </c>
      <c r="I54" s="12">
        <f t="shared" si="0"/>
        <v>0</v>
      </c>
      <c r="J54" s="12">
        <f t="shared" si="1"/>
        <v>0</v>
      </c>
    </row>
    <row r="55" spans="1:10" ht="80.099999999999994" customHeight="1" x14ac:dyDescent="0.25">
      <c r="A55" s="11">
        <v>53</v>
      </c>
      <c r="B55" s="6" t="s">
        <v>13</v>
      </c>
      <c r="C55" s="7" t="s">
        <v>36</v>
      </c>
      <c r="D55" s="26"/>
      <c r="E55" s="3" t="s">
        <v>4</v>
      </c>
      <c r="F55" s="3">
        <v>1</v>
      </c>
      <c r="G55" s="31"/>
      <c r="H55" s="33">
        <v>0.23</v>
      </c>
      <c r="I55" s="12">
        <f t="shared" si="0"/>
        <v>0</v>
      </c>
      <c r="J55" s="12">
        <f t="shared" si="1"/>
        <v>0</v>
      </c>
    </row>
    <row r="56" spans="1:10" ht="80.099999999999994" customHeight="1" x14ac:dyDescent="0.25">
      <c r="A56" s="11">
        <v>54</v>
      </c>
      <c r="B56" s="6" t="s">
        <v>191</v>
      </c>
      <c r="C56" s="36" t="s">
        <v>192</v>
      </c>
      <c r="D56" s="28"/>
      <c r="E56" s="3" t="s">
        <v>4</v>
      </c>
      <c r="F56" s="3">
        <v>1</v>
      </c>
      <c r="G56" s="31"/>
      <c r="H56" s="33">
        <v>0.23</v>
      </c>
      <c r="I56" s="12">
        <f t="shared" si="0"/>
        <v>0</v>
      </c>
      <c r="J56" s="12">
        <f t="shared" si="1"/>
        <v>0</v>
      </c>
    </row>
    <row r="57" spans="1:10" ht="80.099999999999994" customHeight="1" x14ac:dyDescent="0.25">
      <c r="A57" s="11">
        <v>55</v>
      </c>
      <c r="B57" s="6" t="s">
        <v>194</v>
      </c>
      <c r="C57" s="36" t="s">
        <v>193</v>
      </c>
      <c r="D57" s="28"/>
      <c r="E57" s="3" t="s">
        <v>165</v>
      </c>
      <c r="F57" s="3">
        <v>1</v>
      </c>
      <c r="G57" s="31"/>
      <c r="H57" s="33">
        <v>0.23</v>
      </c>
      <c r="I57" s="12">
        <f t="shared" si="0"/>
        <v>0</v>
      </c>
      <c r="J57" s="12">
        <f t="shared" si="1"/>
        <v>0</v>
      </c>
    </row>
    <row r="58" spans="1:10" ht="80.099999999999994" customHeight="1" x14ac:dyDescent="0.25">
      <c r="A58" s="11">
        <v>56</v>
      </c>
      <c r="B58" s="6" t="s">
        <v>195</v>
      </c>
      <c r="C58" s="36" t="s">
        <v>196</v>
      </c>
      <c r="D58" s="28"/>
      <c r="E58" s="3" t="s">
        <v>190</v>
      </c>
      <c r="F58" s="3">
        <v>1</v>
      </c>
      <c r="G58" s="31"/>
      <c r="H58" s="33">
        <v>0.23</v>
      </c>
      <c r="I58" s="12">
        <f t="shared" si="0"/>
        <v>0</v>
      </c>
      <c r="J58" s="12">
        <f t="shared" si="1"/>
        <v>0</v>
      </c>
    </row>
    <row r="59" spans="1:10" ht="80.099999999999994" customHeight="1" x14ac:dyDescent="0.25">
      <c r="A59" s="11">
        <v>57</v>
      </c>
      <c r="B59" s="6" t="s">
        <v>188</v>
      </c>
      <c r="C59" s="36" t="s">
        <v>189</v>
      </c>
      <c r="D59" s="28"/>
      <c r="E59" s="3" t="s">
        <v>144</v>
      </c>
      <c r="F59" s="3">
        <v>1</v>
      </c>
      <c r="G59" s="31"/>
      <c r="H59" s="33">
        <v>0.23</v>
      </c>
      <c r="I59" s="12">
        <f t="shared" si="0"/>
        <v>0</v>
      </c>
      <c r="J59" s="12">
        <f t="shared" si="1"/>
        <v>0</v>
      </c>
    </row>
    <row r="60" spans="1:10" ht="80.099999999999994" customHeight="1" x14ac:dyDescent="0.25">
      <c r="A60" s="11">
        <v>58</v>
      </c>
      <c r="B60" s="6" t="s">
        <v>146</v>
      </c>
      <c r="C60" s="7" t="s">
        <v>37</v>
      </c>
      <c r="D60" s="26"/>
      <c r="E60" s="3" t="s">
        <v>144</v>
      </c>
      <c r="F60" s="3">
        <v>1</v>
      </c>
      <c r="G60" s="31"/>
      <c r="H60" s="33">
        <v>0.23</v>
      </c>
      <c r="I60" s="12">
        <f t="shared" si="0"/>
        <v>0</v>
      </c>
      <c r="J60" s="12">
        <f t="shared" si="1"/>
        <v>0</v>
      </c>
    </row>
    <row r="61" spans="1:10" ht="80.099999999999994" customHeight="1" x14ac:dyDescent="0.25">
      <c r="A61" s="11">
        <v>59</v>
      </c>
      <c r="B61" s="6" t="s">
        <v>105</v>
      </c>
      <c r="C61" s="7" t="s">
        <v>75</v>
      </c>
      <c r="D61" s="26"/>
      <c r="E61" s="3" t="s">
        <v>4</v>
      </c>
      <c r="F61" s="3">
        <v>1</v>
      </c>
      <c r="G61" s="31"/>
      <c r="H61" s="33">
        <v>0.23</v>
      </c>
      <c r="I61" s="12">
        <f t="shared" si="0"/>
        <v>0</v>
      </c>
      <c r="J61" s="12">
        <f t="shared" si="1"/>
        <v>0</v>
      </c>
    </row>
    <row r="62" spans="1:10" ht="80.099999999999994" customHeight="1" x14ac:dyDescent="0.25">
      <c r="A62" s="11">
        <v>60</v>
      </c>
      <c r="B62" s="6" t="s">
        <v>106</v>
      </c>
      <c r="C62" s="7" t="s">
        <v>166</v>
      </c>
      <c r="D62" s="26"/>
      <c r="E62" s="3" t="s">
        <v>4</v>
      </c>
      <c r="F62" s="3">
        <v>1</v>
      </c>
      <c r="G62" s="31"/>
      <c r="H62" s="33">
        <v>0.23</v>
      </c>
      <c r="I62" s="12">
        <f t="shared" si="0"/>
        <v>0</v>
      </c>
      <c r="J62" s="12">
        <f t="shared" si="1"/>
        <v>0</v>
      </c>
    </row>
    <row r="63" spans="1:10" ht="80.099999999999994" customHeight="1" x14ac:dyDescent="0.25">
      <c r="A63" s="11">
        <v>61</v>
      </c>
      <c r="B63" s="6" t="s">
        <v>106</v>
      </c>
      <c r="C63" s="7" t="s">
        <v>125</v>
      </c>
      <c r="D63" s="26"/>
      <c r="E63" s="3" t="s">
        <v>4</v>
      </c>
      <c r="F63" s="3">
        <v>1</v>
      </c>
      <c r="G63" s="31"/>
      <c r="H63" s="33">
        <v>0.23</v>
      </c>
      <c r="I63" s="12">
        <f t="shared" si="0"/>
        <v>0</v>
      </c>
      <c r="J63" s="12">
        <f t="shared" si="1"/>
        <v>0</v>
      </c>
    </row>
    <row r="64" spans="1:10" ht="80.099999999999994" customHeight="1" x14ac:dyDescent="0.25">
      <c r="A64" s="11">
        <v>62</v>
      </c>
      <c r="B64" s="6" t="s">
        <v>73</v>
      </c>
      <c r="C64" s="7" t="s">
        <v>74</v>
      </c>
      <c r="D64" s="26"/>
      <c r="E64" s="3" t="s">
        <v>4</v>
      </c>
      <c r="F64" s="3">
        <v>1</v>
      </c>
      <c r="G64" s="31"/>
      <c r="H64" s="33">
        <v>0.23</v>
      </c>
      <c r="I64" s="12">
        <f t="shared" si="0"/>
        <v>0</v>
      </c>
      <c r="J64" s="12">
        <f t="shared" si="1"/>
        <v>0</v>
      </c>
    </row>
    <row r="65" spans="1:10" ht="80.099999999999994" customHeight="1" x14ac:dyDescent="0.25">
      <c r="A65" s="11">
        <v>63</v>
      </c>
      <c r="B65" s="23" t="s">
        <v>14</v>
      </c>
      <c r="C65" s="7" t="s">
        <v>72</v>
      </c>
      <c r="D65" s="26"/>
      <c r="E65" s="3" t="s">
        <v>134</v>
      </c>
      <c r="F65" s="3">
        <v>1</v>
      </c>
      <c r="G65" s="31"/>
      <c r="H65" s="33">
        <v>0.23</v>
      </c>
      <c r="I65" s="12">
        <f t="shared" si="0"/>
        <v>0</v>
      </c>
      <c r="J65" s="12">
        <f t="shared" si="1"/>
        <v>0</v>
      </c>
    </row>
    <row r="66" spans="1:10" ht="80.099999999999994" customHeight="1" x14ac:dyDescent="0.25">
      <c r="A66" s="11">
        <v>64</v>
      </c>
      <c r="B66" s="23" t="s">
        <v>170</v>
      </c>
      <c r="C66" s="39" t="s">
        <v>171</v>
      </c>
      <c r="D66" s="30"/>
      <c r="E66" s="3" t="s">
        <v>4</v>
      </c>
      <c r="F66" s="3">
        <v>1</v>
      </c>
      <c r="G66" s="31"/>
      <c r="H66" s="33">
        <v>0.23</v>
      </c>
      <c r="I66" s="12">
        <f t="shared" si="0"/>
        <v>0</v>
      </c>
      <c r="J66" s="12">
        <f t="shared" si="1"/>
        <v>0</v>
      </c>
    </row>
    <row r="67" spans="1:10" ht="80.099999999999994" customHeight="1" x14ac:dyDescent="0.25">
      <c r="A67" s="11">
        <v>65</v>
      </c>
      <c r="B67" s="6" t="s">
        <v>15</v>
      </c>
      <c r="C67" s="7" t="s">
        <v>71</v>
      </c>
      <c r="D67" s="26"/>
      <c r="E67" s="3" t="s">
        <v>4</v>
      </c>
      <c r="F67" s="3">
        <v>1</v>
      </c>
      <c r="G67" s="31"/>
      <c r="H67" s="33">
        <v>0.23</v>
      </c>
      <c r="I67" s="12">
        <f t="shared" si="0"/>
        <v>0</v>
      </c>
      <c r="J67" s="12">
        <f t="shared" si="1"/>
        <v>0</v>
      </c>
    </row>
    <row r="68" spans="1:10" ht="80.099999999999994" customHeight="1" x14ac:dyDescent="0.25">
      <c r="A68" s="11">
        <v>66</v>
      </c>
      <c r="B68" s="6" t="s">
        <v>16</v>
      </c>
      <c r="C68" s="7" t="s">
        <v>70</v>
      </c>
      <c r="D68" s="26"/>
      <c r="E68" s="3" t="s">
        <v>147</v>
      </c>
      <c r="F68" s="3">
        <v>1</v>
      </c>
      <c r="G68" s="31"/>
      <c r="H68" s="33">
        <v>0.23</v>
      </c>
      <c r="I68" s="12">
        <f t="shared" ref="I68:I104" si="2">G68+G68*H68</f>
        <v>0</v>
      </c>
      <c r="J68" s="12">
        <f t="shared" ref="J68:J104" si="3">F68*I68</f>
        <v>0</v>
      </c>
    </row>
    <row r="69" spans="1:10" ht="80.099999999999994" customHeight="1" x14ac:dyDescent="0.25">
      <c r="A69" s="11">
        <v>67</v>
      </c>
      <c r="B69" s="6" t="s">
        <v>17</v>
      </c>
      <c r="C69" s="7" t="s">
        <v>18</v>
      </c>
      <c r="D69" s="26"/>
      <c r="E69" s="3" t="s">
        <v>4</v>
      </c>
      <c r="F69" s="3">
        <v>1</v>
      </c>
      <c r="G69" s="31"/>
      <c r="H69" s="33">
        <v>0.23</v>
      </c>
      <c r="I69" s="12">
        <f t="shared" si="2"/>
        <v>0</v>
      </c>
      <c r="J69" s="12">
        <f t="shared" si="3"/>
        <v>0</v>
      </c>
    </row>
    <row r="70" spans="1:10" ht="80.099999999999994" customHeight="1" x14ac:dyDescent="0.25">
      <c r="A70" s="11">
        <v>68</v>
      </c>
      <c r="B70" s="6" t="s">
        <v>162</v>
      </c>
      <c r="C70" s="40" t="s">
        <v>163</v>
      </c>
      <c r="D70" s="29"/>
      <c r="E70" s="3" t="s">
        <v>157</v>
      </c>
      <c r="F70" s="3">
        <v>1</v>
      </c>
      <c r="G70" s="31"/>
      <c r="H70" s="33">
        <v>0.23</v>
      </c>
      <c r="I70" s="12">
        <f t="shared" si="2"/>
        <v>0</v>
      </c>
      <c r="J70" s="12">
        <f t="shared" si="3"/>
        <v>0</v>
      </c>
    </row>
    <row r="71" spans="1:10" ht="80.099999999999994" customHeight="1" x14ac:dyDescent="0.25">
      <c r="A71" s="11">
        <v>69</v>
      </c>
      <c r="B71" s="6" t="s">
        <v>172</v>
      </c>
      <c r="C71" s="40" t="s">
        <v>173</v>
      </c>
      <c r="D71" s="28"/>
      <c r="E71" s="3" t="s">
        <v>4</v>
      </c>
      <c r="F71" s="3">
        <v>1</v>
      </c>
      <c r="G71" s="31"/>
      <c r="H71" s="33">
        <v>0.23</v>
      </c>
      <c r="I71" s="12">
        <f t="shared" si="2"/>
        <v>0</v>
      </c>
      <c r="J71" s="12">
        <f t="shared" si="3"/>
        <v>0</v>
      </c>
    </row>
    <row r="72" spans="1:10" ht="80.099999999999994" customHeight="1" x14ac:dyDescent="0.25">
      <c r="A72" s="11">
        <v>70</v>
      </c>
      <c r="B72" s="6" t="s">
        <v>19</v>
      </c>
      <c r="C72" s="7" t="s">
        <v>68</v>
      </c>
      <c r="D72" s="26"/>
      <c r="E72" s="3" t="s">
        <v>4</v>
      </c>
      <c r="F72" s="3">
        <v>1</v>
      </c>
      <c r="G72" s="31"/>
      <c r="H72" s="33">
        <v>0.23</v>
      </c>
      <c r="I72" s="12">
        <f t="shared" si="2"/>
        <v>0</v>
      </c>
      <c r="J72" s="12">
        <f t="shared" si="3"/>
        <v>0</v>
      </c>
    </row>
    <row r="73" spans="1:10" ht="80.099999999999994" customHeight="1" x14ac:dyDescent="0.25">
      <c r="A73" s="11">
        <v>71</v>
      </c>
      <c r="B73" s="6" t="s">
        <v>66</v>
      </c>
      <c r="C73" s="7" t="s">
        <v>67</v>
      </c>
      <c r="D73" s="26"/>
      <c r="E73" s="3" t="s">
        <v>167</v>
      </c>
      <c r="F73" s="3">
        <v>1</v>
      </c>
      <c r="G73" s="31"/>
      <c r="H73" s="33">
        <v>0.23</v>
      </c>
      <c r="I73" s="12">
        <f t="shared" si="2"/>
        <v>0</v>
      </c>
      <c r="J73" s="12">
        <f t="shared" si="3"/>
        <v>0</v>
      </c>
    </row>
    <row r="74" spans="1:10" ht="80.099999999999994" customHeight="1" x14ac:dyDescent="0.25">
      <c r="A74" s="11">
        <v>72</v>
      </c>
      <c r="B74" s="6" t="s">
        <v>43</v>
      </c>
      <c r="C74" s="7" t="s">
        <v>148</v>
      </c>
      <c r="D74" s="26"/>
      <c r="E74" s="3" t="s">
        <v>147</v>
      </c>
      <c r="F74" s="3">
        <v>1</v>
      </c>
      <c r="G74" s="31"/>
      <c r="H74" s="33">
        <v>0.23</v>
      </c>
      <c r="I74" s="12">
        <f t="shared" si="2"/>
        <v>0</v>
      </c>
      <c r="J74" s="12">
        <f t="shared" si="3"/>
        <v>0</v>
      </c>
    </row>
    <row r="75" spans="1:10" ht="80.099999999999994" customHeight="1" x14ac:dyDescent="0.25">
      <c r="A75" s="11">
        <v>73</v>
      </c>
      <c r="B75" s="6" t="s">
        <v>20</v>
      </c>
      <c r="C75" s="7" t="s">
        <v>149</v>
      </c>
      <c r="D75" s="26"/>
      <c r="E75" s="3" t="s">
        <v>147</v>
      </c>
      <c r="F75" s="3">
        <v>1</v>
      </c>
      <c r="G75" s="31"/>
      <c r="H75" s="33">
        <v>0.23</v>
      </c>
      <c r="I75" s="12">
        <f t="shared" si="2"/>
        <v>0</v>
      </c>
      <c r="J75" s="12">
        <f t="shared" si="3"/>
        <v>0</v>
      </c>
    </row>
    <row r="76" spans="1:10" ht="80.099999999999994" customHeight="1" x14ac:dyDescent="0.25">
      <c r="A76" s="11">
        <v>74</v>
      </c>
      <c r="B76" s="6" t="s">
        <v>20</v>
      </c>
      <c r="C76" s="7" t="s">
        <v>150</v>
      </c>
      <c r="D76" s="26"/>
      <c r="E76" s="3" t="s">
        <v>147</v>
      </c>
      <c r="F76" s="3">
        <v>1</v>
      </c>
      <c r="G76" s="31"/>
      <c r="H76" s="33">
        <v>0.23</v>
      </c>
      <c r="I76" s="12">
        <f t="shared" si="2"/>
        <v>0</v>
      </c>
      <c r="J76" s="12">
        <f t="shared" si="3"/>
        <v>0</v>
      </c>
    </row>
    <row r="77" spans="1:10" ht="80.099999999999994" customHeight="1" x14ac:dyDescent="0.25">
      <c r="A77" s="11">
        <v>75</v>
      </c>
      <c r="B77" s="6" t="s">
        <v>21</v>
      </c>
      <c r="C77" s="7" t="s">
        <v>61</v>
      </c>
      <c r="D77" s="26"/>
      <c r="E77" s="3" t="s">
        <v>151</v>
      </c>
      <c r="F77" s="3">
        <v>1</v>
      </c>
      <c r="G77" s="31"/>
      <c r="H77" s="33">
        <v>0.23</v>
      </c>
      <c r="I77" s="12">
        <f t="shared" si="2"/>
        <v>0</v>
      </c>
      <c r="J77" s="12">
        <f t="shared" si="3"/>
        <v>0</v>
      </c>
    </row>
    <row r="78" spans="1:10" ht="80.099999999999994" customHeight="1" x14ac:dyDescent="0.25">
      <c r="A78" s="11">
        <v>76</v>
      </c>
      <c r="B78" s="6" t="s">
        <v>21</v>
      </c>
      <c r="C78" s="7" t="s">
        <v>62</v>
      </c>
      <c r="D78" s="26"/>
      <c r="E78" s="3" t="s">
        <v>151</v>
      </c>
      <c r="F78" s="3">
        <v>1</v>
      </c>
      <c r="G78" s="31"/>
      <c r="H78" s="33">
        <v>0.23</v>
      </c>
      <c r="I78" s="12">
        <f t="shared" si="2"/>
        <v>0</v>
      </c>
      <c r="J78" s="12">
        <f t="shared" si="3"/>
        <v>0</v>
      </c>
    </row>
    <row r="79" spans="1:10" ht="80.099999999999994" customHeight="1" x14ac:dyDescent="0.25">
      <c r="A79" s="11">
        <v>77</v>
      </c>
      <c r="B79" s="6" t="s">
        <v>21</v>
      </c>
      <c r="C79" s="7" t="s">
        <v>63</v>
      </c>
      <c r="D79" s="26"/>
      <c r="E79" s="3" t="s">
        <v>151</v>
      </c>
      <c r="F79" s="3">
        <v>1</v>
      </c>
      <c r="G79" s="31"/>
      <c r="H79" s="33">
        <v>0.23</v>
      </c>
      <c r="I79" s="12">
        <f t="shared" si="2"/>
        <v>0</v>
      </c>
      <c r="J79" s="12">
        <f t="shared" si="3"/>
        <v>0</v>
      </c>
    </row>
    <row r="80" spans="1:10" ht="80.099999999999994" customHeight="1" x14ac:dyDescent="0.25">
      <c r="A80" s="11">
        <v>78</v>
      </c>
      <c r="B80" s="6" t="s">
        <v>21</v>
      </c>
      <c r="C80" s="7" t="s">
        <v>64</v>
      </c>
      <c r="D80" s="26"/>
      <c r="E80" s="3" t="s">
        <v>151</v>
      </c>
      <c r="F80" s="3">
        <v>1</v>
      </c>
      <c r="G80" s="31"/>
      <c r="H80" s="33">
        <v>0.23</v>
      </c>
      <c r="I80" s="12">
        <f t="shared" si="2"/>
        <v>0</v>
      </c>
      <c r="J80" s="12">
        <f t="shared" si="3"/>
        <v>0</v>
      </c>
    </row>
    <row r="81" spans="1:10" ht="80.099999999999994" customHeight="1" x14ac:dyDescent="0.25">
      <c r="A81" s="11">
        <v>79</v>
      </c>
      <c r="B81" s="6" t="s">
        <v>21</v>
      </c>
      <c r="C81" s="7" t="s">
        <v>65</v>
      </c>
      <c r="D81" s="26"/>
      <c r="E81" s="3" t="s">
        <v>151</v>
      </c>
      <c r="F81" s="3">
        <v>1</v>
      </c>
      <c r="G81" s="31"/>
      <c r="H81" s="33">
        <v>0.23</v>
      </c>
      <c r="I81" s="12">
        <f t="shared" si="2"/>
        <v>0</v>
      </c>
      <c r="J81" s="12">
        <f t="shared" si="3"/>
        <v>0</v>
      </c>
    </row>
    <row r="82" spans="1:10" ht="80.099999999999994" customHeight="1" x14ac:dyDescent="0.25">
      <c r="A82" s="11">
        <v>80</v>
      </c>
      <c r="B82" s="6" t="s">
        <v>22</v>
      </c>
      <c r="C82" s="7" t="s">
        <v>44</v>
      </c>
      <c r="D82" s="26"/>
      <c r="E82" s="3" t="s">
        <v>4</v>
      </c>
      <c r="F82" s="3">
        <v>1</v>
      </c>
      <c r="G82" s="31"/>
      <c r="H82" s="33">
        <v>0.23</v>
      </c>
      <c r="I82" s="12">
        <f t="shared" si="2"/>
        <v>0</v>
      </c>
      <c r="J82" s="12">
        <f t="shared" si="3"/>
        <v>0</v>
      </c>
    </row>
    <row r="83" spans="1:10" ht="80.099999999999994" customHeight="1" x14ac:dyDescent="0.25">
      <c r="A83" s="11">
        <v>81</v>
      </c>
      <c r="B83" s="6" t="s">
        <v>102</v>
      </c>
      <c r="C83" s="7" t="s">
        <v>56</v>
      </c>
      <c r="D83" s="26"/>
      <c r="E83" s="3" t="s">
        <v>4</v>
      </c>
      <c r="F83" s="3">
        <v>1</v>
      </c>
      <c r="G83" s="31"/>
      <c r="H83" s="33">
        <v>0.23</v>
      </c>
      <c r="I83" s="12">
        <f t="shared" si="2"/>
        <v>0</v>
      </c>
      <c r="J83" s="12">
        <f t="shared" si="3"/>
        <v>0</v>
      </c>
    </row>
    <row r="84" spans="1:10" ht="80.099999999999994" customHeight="1" x14ac:dyDescent="0.25">
      <c r="A84" s="11">
        <v>82</v>
      </c>
      <c r="B84" s="6" t="s">
        <v>41</v>
      </c>
      <c r="C84" s="7" t="s">
        <v>54</v>
      </c>
      <c r="D84" s="26"/>
      <c r="E84" s="3" t="s">
        <v>4</v>
      </c>
      <c r="F84" s="3">
        <v>1</v>
      </c>
      <c r="G84" s="31"/>
      <c r="H84" s="33">
        <v>0.23</v>
      </c>
      <c r="I84" s="12">
        <f t="shared" si="2"/>
        <v>0</v>
      </c>
      <c r="J84" s="12">
        <f t="shared" si="3"/>
        <v>0</v>
      </c>
    </row>
    <row r="85" spans="1:10" ht="80.099999999999994" customHeight="1" x14ac:dyDescent="0.25">
      <c r="A85" s="11">
        <v>83</v>
      </c>
      <c r="B85" s="6" t="s">
        <v>42</v>
      </c>
      <c r="C85" s="7" t="s">
        <v>55</v>
      </c>
      <c r="D85" s="26"/>
      <c r="E85" s="3" t="s">
        <v>4</v>
      </c>
      <c r="F85" s="3">
        <v>1</v>
      </c>
      <c r="G85" s="31"/>
      <c r="H85" s="33">
        <v>0.23</v>
      </c>
      <c r="I85" s="12">
        <f t="shared" si="2"/>
        <v>0</v>
      </c>
      <c r="J85" s="12">
        <f t="shared" si="3"/>
        <v>0</v>
      </c>
    </row>
    <row r="86" spans="1:10" ht="80.099999999999994" customHeight="1" x14ac:dyDescent="0.25">
      <c r="A86" s="11">
        <v>84</v>
      </c>
      <c r="B86" s="6" t="s">
        <v>53</v>
      </c>
      <c r="C86" s="7" t="s">
        <v>57</v>
      </c>
      <c r="D86" s="26"/>
      <c r="E86" s="3" t="s">
        <v>4</v>
      </c>
      <c r="F86" s="3">
        <v>1</v>
      </c>
      <c r="G86" s="31"/>
      <c r="H86" s="33">
        <v>0.23</v>
      </c>
      <c r="I86" s="12">
        <f t="shared" si="2"/>
        <v>0</v>
      </c>
      <c r="J86" s="12">
        <f t="shared" si="3"/>
        <v>0</v>
      </c>
    </row>
    <row r="87" spans="1:10" ht="80.099999999999994" customHeight="1" x14ac:dyDescent="0.25">
      <c r="A87" s="11">
        <v>85</v>
      </c>
      <c r="B87" s="6" t="s">
        <v>52</v>
      </c>
      <c r="C87" s="7" t="s">
        <v>58</v>
      </c>
      <c r="D87" s="26"/>
      <c r="E87" s="3" t="s">
        <v>4</v>
      </c>
      <c r="F87" s="3">
        <v>1</v>
      </c>
      <c r="G87" s="31"/>
      <c r="H87" s="33">
        <v>0.23</v>
      </c>
      <c r="I87" s="12">
        <f t="shared" si="2"/>
        <v>0</v>
      </c>
      <c r="J87" s="12">
        <f t="shared" si="3"/>
        <v>0</v>
      </c>
    </row>
    <row r="88" spans="1:10" ht="80.099999999999994" customHeight="1" x14ac:dyDescent="0.25">
      <c r="A88" s="11">
        <v>86</v>
      </c>
      <c r="B88" s="6" t="s">
        <v>152</v>
      </c>
      <c r="C88" s="7" t="s">
        <v>49</v>
      </c>
      <c r="D88" s="26"/>
      <c r="E88" s="3" t="s">
        <v>4</v>
      </c>
      <c r="F88" s="3">
        <v>1</v>
      </c>
      <c r="G88" s="31"/>
      <c r="H88" s="33">
        <v>0.23</v>
      </c>
      <c r="I88" s="12">
        <f t="shared" si="2"/>
        <v>0</v>
      </c>
      <c r="J88" s="12">
        <f t="shared" si="3"/>
        <v>0</v>
      </c>
    </row>
    <row r="89" spans="1:10" ht="80.099999999999994" customHeight="1" x14ac:dyDescent="0.25">
      <c r="A89" s="11">
        <v>87</v>
      </c>
      <c r="B89" s="6" t="s">
        <v>120</v>
      </c>
      <c r="C89" s="7" t="s">
        <v>48</v>
      </c>
      <c r="D89" s="26"/>
      <c r="E89" s="3" t="s">
        <v>4</v>
      </c>
      <c r="F89" s="3">
        <v>1</v>
      </c>
      <c r="G89" s="31"/>
      <c r="H89" s="33">
        <v>0.23</v>
      </c>
      <c r="I89" s="12">
        <f t="shared" si="2"/>
        <v>0</v>
      </c>
      <c r="J89" s="12">
        <f t="shared" si="3"/>
        <v>0</v>
      </c>
    </row>
    <row r="90" spans="1:10" ht="80.099999999999994" customHeight="1" x14ac:dyDescent="0.25">
      <c r="A90" s="11">
        <v>88</v>
      </c>
      <c r="B90" s="6" t="s">
        <v>121</v>
      </c>
      <c r="C90" s="7" t="s">
        <v>153</v>
      </c>
      <c r="D90" s="26"/>
      <c r="E90" s="3" t="s">
        <v>4</v>
      </c>
      <c r="F90" s="3">
        <v>1</v>
      </c>
      <c r="G90" s="31"/>
      <c r="H90" s="33">
        <v>0.23</v>
      </c>
      <c r="I90" s="12">
        <f t="shared" si="2"/>
        <v>0</v>
      </c>
      <c r="J90" s="12">
        <f t="shared" si="3"/>
        <v>0</v>
      </c>
    </row>
    <row r="91" spans="1:10" ht="80.099999999999994" customHeight="1" x14ac:dyDescent="0.25">
      <c r="A91" s="11">
        <v>89</v>
      </c>
      <c r="B91" s="6" t="s">
        <v>154</v>
      </c>
      <c r="C91" s="7" t="s">
        <v>51</v>
      </c>
      <c r="D91" s="26"/>
      <c r="E91" s="3" t="s">
        <v>4</v>
      </c>
      <c r="F91" s="3">
        <v>1</v>
      </c>
      <c r="G91" s="31"/>
      <c r="H91" s="33">
        <v>0.23</v>
      </c>
      <c r="I91" s="12">
        <f t="shared" si="2"/>
        <v>0</v>
      </c>
      <c r="J91" s="12">
        <f t="shared" si="3"/>
        <v>0</v>
      </c>
    </row>
    <row r="92" spans="1:10" ht="80.099999999999994" customHeight="1" x14ac:dyDescent="0.25">
      <c r="A92" s="11">
        <v>90</v>
      </c>
      <c r="B92" s="23" t="s">
        <v>93</v>
      </c>
      <c r="C92" s="37" t="s">
        <v>94</v>
      </c>
      <c r="D92" s="26"/>
      <c r="E92" s="3" t="s">
        <v>4</v>
      </c>
      <c r="F92" s="3">
        <v>1</v>
      </c>
      <c r="G92" s="31"/>
      <c r="H92" s="33">
        <v>0.23</v>
      </c>
      <c r="I92" s="12">
        <f t="shared" si="2"/>
        <v>0</v>
      </c>
      <c r="J92" s="12">
        <f t="shared" si="3"/>
        <v>0</v>
      </c>
    </row>
    <row r="93" spans="1:10" ht="80.099999999999994" customHeight="1" x14ac:dyDescent="0.25">
      <c r="A93" s="11">
        <v>91</v>
      </c>
      <c r="B93" s="6" t="s">
        <v>23</v>
      </c>
      <c r="C93" s="7" t="s">
        <v>47</v>
      </c>
      <c r="D93" s="26"/>
      <c r="E93" s="3" t="s">
        <v>4</v>
      </c>
      <c r="F93" s="3">
        <v>1</v>
      </c>
      <c r="G93" s="31"/>
      <c r="H93" s="33">
        <v>0.23</v>
      </c>
      <c r="I93" s="12">
        <f t="shared" si="2"/>
        <v>0</v>
      </c>
      <c r="J93" s="12">
        <f t="shared" si="3"/>
        <v>0</v>
      </c>
    </row>
    <row r="94" spans="1:10" ht="80.099999999999994" customHeight="1" x14ac:dyDescent="0.25">
      <c r="A94" s="11">
        <v>92</v>
      </c>
      <c r="B94" s="23" t="s">
        <v>23</v>
      </c>
      <c r="C94" s="37" t="s">
        <v>92</v>
      </c>
      <c r="D94" s="26"/>
      <c r="E94" s="3" t="s">
        <v>4</v>
      </c>
      <c r="F94" s="3">
        <v>1</v>
      </c>
      <c r="G94" s="31"/>
      <c r="H94" s="33">
        <v>0.23</v>
      </c>
      <c r="I94" s="12">
        <f t="shared" si="2"/>
        <v>0</v>
      </c>
      <c r="J94" s="12">
        <f t="shared" si="3"/>
        <v>0</v>
      </c>
    </row>
    <row r="95" spans="1:10" ht="80.099999999999994" customHeight="1" x14ac:dyDescent="0.25">
      <c r="A95" s="11">
        <v>93</v>
      </c>
      <c r="B95" s="6" t="s">
        <v>24</v>
      </c>
      <c r="C95" s="7" t="s">
        <v>46</v>
      </c>
      <c r="D95" s="26"/>
      <c r="E95" s="3" t="s">
        <v>4</v>
      </c>
      <c r="F95" s="3">
        <v>1</v>
      </c>
      <c r="G95" s="31"/>
      <c r="H95" s="33">
        <v>0.23</v>
      </c>
      <c r="I95" s="12">
        <f t="shared" si="2"/>
        <v>0</v>
      </c>
      <c r="J95" s="12">
        <f t="shared" si="3"/>
        <v>0</v>
      </c>
    </row>
    <row r="96" spans="1:10" ht="80.099999999999994" customHeight="1" x14ac:dyDescent="0.25">
      <c r="A96" s="11">
        <v>94</v>
      </c>
      <c r="B96" s="6" t="s">
        <v>25</v>
      </c>
      <c r="C96" s="7" t="s">
        <v>26</v>
      </c>
      <c r="D96" s="26"/>
      <c r="E96" s="3" t="s">
        <v>156</v>
      </c>
      <c r="F96" s="3">
        <v>1</v>
      </c>
      <c r="G96" s="31"/>
      <c r="H96" s="33">
        <v>0.23</v>
      </c>
      <c r="I96" s="12">
        <f t="shared" si="2"/>
        <v>0</v>
      </c>
      <c r="J96" s="12">
        <f t="shared" si="3"/>
        <v>0</v>
      </c>
    </row>
    <row r="97" spans="1:10" ht="80.099999999999994" customHeight="1" x14ac:dyDescent="0.25">
      <c r="A97" s="11">
        <v>95</v>
      </c>
      <c r="B97" s="6" t="s">
        <v>40</v>
      </c>
      <c r="C97" s="37" t="s">
        <v>69</v>
      </c>
      <c r="D97" s="26"/>
      <c r="E97" s="3" t="s">
        <v>157</v>
      </c>
      <c r="F97" s="3">
        <v>1</v>
      </c>
      <c r="G97" s="31"/>
      <c r="H97" s="33">
        <v>0.23</v>
      </c>
      <c r="I97" s="12">
        <f t="shared" si="2"/>
        <v>0</v>
      </c>
      <c r="J97" s="12">
        <f t="shared" si="3"/>
        <v>0</v>
      </c>
    </row>
    <row r="98" spans="1:10" ht="80.099999999999994" customHeight="1" x14ac:dyDescent="0.25">
      <c r="A98" s="11">
        <v>96</v>
      </c>
      <c r="B98" s="24" t="s">
        <v>40</v>
      </c>
      <c r="C98" s="41" t="s">
        <v>159</v>
      </c>
      <c r="D98" s="26"/>
      <c r="E98" s="3" t="s">
        <v>158</v>
      </c>
      <c r="F98" s="3">
        <v>1</v>
      </c>
      <c r="G98" s="31"/>
      <c r="H98" s="33">
        <v>0.23</v>
      </c>
      <c r="I98" s="12">
        <f t="shared" si="2"/>
        <v>0</v>
      </c>
      <c r="J98" s="12">
        <f t="shared" si="3"/>
        <v>0</v>
      </c>
    </row>
    <row r="99" spans="1:10" ht="80.099999999999994" customHeight="1" x14ac:dyDescent="0.25">
      <c r="A99" s="11">
        <v>97</v>
      </c>
      <c r="B99" s="6" t="s">
        <v>103</v>
      </c>
      <c r="C99" s="7" t="s">
        <v>45</v>
      </c>
      <c r="D99" s="26"/>
      <c r="E99" s="3" t="s">
        <v>4</v>
      </c>
      <c r="F99" s="3">
        <v>1</v>
      </c>
      <c r="G99" s="31"/>
      <c r="H99" s="33">
        <v>0.23</v>
      </c>
      <c r="I99" s="12">
        <f t="shared" si="2"/>
        <v>0</v>
      </c>
      <c r="J99" s="12">
        <f t="shared" si="3"/>
        <v>0</v>
      </c>
    </row>
    <row r="100" spans="1:10" ht="80.099999999999994" customHeight="1" x14ac:dyDescent="0.25">
      <c r="A100" s="11">
        <v>98</v>
      </c>
      <c r="B100" s="6" t="s">
        <v>27</v>
      </c>
      <c r="C100" s="7" t="s">
        <v>28</v>
      </c>
      <c r="D100" s="26"/>
      <c r="E100" s="3" t="s">
        <v>4</v>
      </c>
      <c r="F100" s="3">
        <v>1</v>
      </c>
      <c r="G100" s="31"/>
      <c r="H100" s="33">
        <v>0.23</v>
      </c>
      <c r="I100" s="12">
        <f t="shared" si="2"/>
        <v>0</v>
      </c>
      <c r="J100" s="12">
        <f t="shared" si="3"/>
        <v>0</v>
      </c>
    </row>
    <row r="101" spans="1:10" ht="80.099999999999994" customHeight="1" x14ac:dyDescent="0.25">
      <c r="A101" s="11">
        <v>99</v>
      </c>
      <c r="B101" s="6" t="s">
        <v>29</v>
      </c>
      <c r="C101" s="7" t="s">
        <v>30</v>
      </c>
      <c r="D101" s="26"/>
      <c r="E101" s="3" t="s">
        <v>4</v>
      </c>
      <c r="F101" s="3">
        <v>1</v>
      </c>
      <c r="G101" s="31"/>
      <c r="H101" s="33">
        <v>0.23</v>
      </c>
      <c r="I101" s="12">
        <f t="shared" si="2"/>
        <v>0</v>
      </c>
      <c r="J101" s="12">
        <f t="shared" si="3"/>
        <v>0</v>
      </c>
    </row>
    <row r="102" spans="1:10" ht="80.099999999999994" customHeight="1" x14ac:dyDescent="0.25">
      <c r="A102" s="11">
        <v>100</v>
      </c>
      <c r="B102" s="6" t="s">
        <v>29</v>
      </c>
      <c r="C102" s="7" t="s">
        <v>160</v>
      </c>
      <c r="D102" s="26"/>
      <c r="E102" s="3" t="s">
        <v>4</v>
      </c>
      <c r="F102" s="3">
        <v>1</v>
      </c>
      <c r="G102" s="31"/>
      <c r="H102" s="33">
        <v>0.23</v>
      </c>
      <c r="I102" s="12">
        <f t="shared" si="2"/>
        <v>0</v>
      </c>
      <c r="J102" s="12">
        <f t="shared" si="3"/>
        <v>0</v>
      </c>
    </row>
    <row r="103" spans="1:10" ht="80.099999999999994" customHeight="1" x14ac:dyDescent="0.25">
      <c r="A103" s="11">
        <v>101</v>
      </c>
      <c r="B103" s="6" t="s">
        <v>31</v>
      </c>
      <c r="C103" s="7" t="s">
        <v>32</v>
      </c>
      <c r="D103" s="26"/>
      <c r="E103" s="3" t="s">
        <v>161</v>
      </c>
      <c r="F103" s="3">
        <v>1</v>
      </c>
      <c r="G103" s="31"/>
      <c r="H103" s="33">
        <v>0.23</v>
      </c>
      <c r="I103" s="12">
        <f t="shared" si="2"/>
        <v>0</v>
      </c>
      <c r="J103" s="12">
        <f t="shared" si="3"/>
        <v>0</v>
      </c>
    </row>
    <row r="104" spans="1:10" ht="80.099999999999994" customHeight="1" x14ac:dyDescent="0.25">
      <c r="A104" s="11">
        <v>102</v>
      </c>
      <c r="B104" s="6" t="s">
        <v>31</v>
      </c>
      <c r="C104" s="7" t="s">
        <v>33</v>
      </c>
      <c r="D104" s="26"/>
      <c r="E104" s="3" t="s">
        <v>161</v>
      </c>
      <c r="F104" s="3">
        <v>1</v>
      </c>
      <c r="G104" s="31"/>
      <c r="H104" s="33">
        <v>0.23</v>
      </c>
      <c r="I104" s="12">
        <f t="shared" si="2"/>
        <v>0</v>
      </c>
      <c r="J104" s="12">
        <f t="shared" si="3"/>
        <v>0</v>
      </c>
    </row>
    <row r="105" spans="1:10" ht="15.75" x14ac:dyDescent="0.25">
      <c r="I105" s="8"/>
      <c r="J105" s="8">
        <f>SUM(J3:J104)</f>
        <v>0</v>
      </c>
    </row>
    <row r="109" spans="1:10" x14ac:dyDescent="0.25">
      <c r="C109" s="44" t="s">
        <v>204</v>
      </c>
      <c r="D109" s="44"/>
      <c r="E109" s="44"/>
    </row>
    <row r="138" spans="4:4" ht="31.5" x14ac:dyDescent="0.25">
      <c r="D138" s="25"/>
    </row>
  </sheetData>
  <autoFilter ref="A2:J104" xr:uid="{1A06C488-2E6C-4529-9018-68CFD0EF669B}"/>
  <mergeCells count="2">
    <mergeCell ref="D1:F1"/>
    <mergeCell ref="C109:E109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C0C21177106A4C92C1293ACB7E15D1" ma:contentTypeVersion="12" ma:contentTypeDescription="Utwórz nowy dokument." ma:contentTypeScope="" ma:versionID="0498e2c67b25eb89a2ea6460afb19a86">
  <xsd:schema xmlns:xsd="http://www.w3.org/2001/XMLSchema" xmlns:xs="http://www.w3.org/2001/XMLSchema" xmlns:p="http://schemas.microsoft.com/office/2006/metadata/properties" xmlns:ns3="71f0ca6d-ff23-40b9-82ff-190e9f68712f" xmlns:ns4="a211d0e6-8592-4b74-85d9-77383723e577" targetNamespace="http://schemas.microsoft.com/office/2006/metadata/properties" ma:root="true" ma:fieldsID="d52cb1ee35e02d422b522ae3f0a3e254" ns3:_="" ns4:_="">
    <xsd:import namespace="71f0ca6d-ff23-40b9-82ff-190e9f68712f"/>
    <xsd:import namespace="a211d0e6-8592-4b74-85d9-77383723e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0ca6d-ff23-40b9-82ff-190e9f6871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1d0e6-8592-4b74-85d9-77383723e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56FB4-2B0B-4958-A499-5EBC7D2A1C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6B2DE-CE37-48F0-B5E2-0A88AF004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0ca6d-ff23-40b9-82ff-190e9f68712f"/>
    <ds:schemaRef ds:uri="a211d0e6-8592-4b74-85d9-77383723e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02234E-0B9F-466F-B713-7C050DE142DB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a211d0e6-8592-4b74-85d9-77383723e577"/>
    <ds:schemaRef ds:uri="71f0ca6d-ff23-40b9-82ff-190e9f68712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CZ. 2 materiały biurowe</vt:lpstr>
      <vt:lpstr>'CZ. 2 materiały biurowe'!Obszar_wydruku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Pryciński Piotr</cp:lastModifiedBy>
  <cp:lastPrinted>2024-04-15T07:51:40Z</cp:lastPrinted>
  <dcterms:created xsi:type="dcterms:W3CDTF">2018-05-29T09:59:30Z</dcterms:created>
  <dcterms:modified xsi:type="dcterms:W3CDTF">2024-04-15T07:51:45Z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0x01010048C0C21177106A4C92C1293ACB7E15D1</vt:lpwstr>
  </property>
</Properties>
</file>