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\Desktop\Przetargi 2023 r\Sprzęt pomiarowy projekt\"/>
    </mc:Choice>
  </mc:AlternateContent>
  <xr:revisionPtr revIDLastSave="0" documentId="8_{3C5359E7-5075-4FAC-B509-A90A02C79A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F18" i="1" l="1"/>
  <c r="F17" i="1"/>
  <c r="F16" i="1"/>
  <c r="F15" i="1"/>
  <c r="H15" i="1" s="1"/>
  <c r="F14" i="1"/>
  <c r="F13" i="1"/>
  <c r="F12" i="1"/>
  <c r="F11" i="1"/>
  <c r="F10" i="1"/>
  <c r="F9" i="1"/>
  <c r="F8" i="1"/>
  <c r="F7" i="1"/>
  <c r="H7" i="1" s="1"/>
  <c r="H17" i="1" l="1"/>
  <c r="H8" i="1"/>
  <c r="H12" i="1"/>
  <c r="I12" i="1" s="1"/>
  <c r="H16" i="1"/>
  <c r="H9" i="1"/>
  <c r="H13" i="1"/>
  <c r="I13" i="1" s="1"/>
  <c r="H10" i="1"/>
  <c r="I10" i="1" s="1"/>
  <c r="H14" i="1"/>
  <c r="H18" i="1"/>
  <c r="H11" i="1"/>
  <c r="I11" i="1" s="1"/>
  <c r="E6" i="1"/>
  <c r="G6" i="1" s="1"/>
  <c r="I9" i="1" l="1"/>
  <c r="H6" i="1"/>
  <c r="E5" i="1"/>
  <c r="G5" i="1" l="1"/>
  <c r="H5" i="1" s="1"/>
</calcChain>
</file>

<file path=xl/sharedStrings.xml><?xml version="1.0" encoding="utf-8"?>
<sst xmlns="http://schemas.openxmlformats.org/spreadsheetml/2006/main" count="40" uniqueCount="30">
  <si>
    <t>Dane adresowe firmy składającej ofertę</t>
  </si>
  <si>
    <t>L.P.</t>
  </si>
  <si>
    <t>Przedmiot zamówienia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</si>
  <si>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</si>
  <si>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</si>
  <si>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</si>
  <si>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</si>
  <si>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</si>
  <si>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</si>
  <si>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</si>
  <si>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</t>
  </si>
  <si>
    <t>zestaw</t>
  </si>
  <si>
    <r>
      <rPr>
        <b/>
        <sz val="10"/>
        <color theme="1"/>
        <rFont val="Calibri"/>
        <family val="2"/>
        <charset val="238"/>
      </rPr>
      <t>Kieszonkowy przenośny mini skaner kodów 2D QR przewodowy Bluetooth, bezprzewodowy</t>
    </r>
    <r>
      <rPr>
        <sz val="10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1. Czujnik - Łączność: Przewodowy / Bluetooth / Bezprzewodowy 2.4G
- Pamięć: Maksymalny może przechować 2000 kodów kreskowych w trybie magazynowania
- Symbologie 2D: QR Code, MicroQR, Data Matrix, PDF417, microPDF-417, Aztec, MaxiCode
1D: UPC-A, UPC-E, EAN-8, EAN-13, ISBN, Code 128, GS1 128, ISBT 128, Code 39, Code93, Code 11, Interleaved 2 of 5, Industrial 2 of 5, Matrix 25, Standard 25 , Codabar, MSI / MSI PLESSEY, GS1 DataBar itp.
Precyzja: 1D ≥ 5mil, 2D ≥7,5 mil  
- Typowa głębia ostrości: 
Kod 128 10 mil 18-bajtowy kod papierowy - 60 ~ 200 mm
Code 128 18-bajtowy kod telefonu - 60 ~ 200 mm 
QR 10mil 160-bajtowy kod papierowy - 40 ~ 120 mm
Kod papieru DM 15 mil 100 bajtów - 50 ~ 140 mm 
QR 18-bajtowy kod telefoniczny - 50 ~ 250 mm 
- Drukuj kontrast: 25% 
- Kąt skanowania: 54 ° (poziom) x 33 ° (pion)
2. Komunikacja 
- Interfejs systemu: Klawiatura USB HID; wirtualny port USB USB
- Interfejs radiowy: RF Wireless kompatybilny z trybem BT 4.0 SPP / HID / BLE
3. Moc - Napięcie / prąd pracy: 3,3 V / 350MA
- Pojemność baterii: 1200 Mah
4. Fizyczny - Wymiary: 125 mm x 42 mm x 25 mm
- Waga: 60G
5. Środowiskowy - Temperatura robocza: 32 ° - 122 ° F / 0 ° - 50 ° C
- Temperatura przechowywania: -40 ° - 158 ° F / -40 ° - 70 ° C
- Wilgotność: 5% -95% (bez kondensacji)
6. Certyfikaty: FCC, CE, Rohs
7. W zestawie znajduje się: Skaner x1, Odbiornik USB x1, Kabel USB x 1, Podręcznik szybkiej obsługi x1
lub równoważne</t>
    </r>
  </si>
  <si>
    <r>
      <rPr>
        <b/>
        <sz val="10"/>
        <color theme="1"/>
        <rFont val="Calibri"/>
        <family val="2"/>
        <charset val="238"/>
      </rPr>
      <t>Pirometr laserowy UniversalTemp</t>
    </r>
    <r>
      <rPr>
        <sz val="10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Charakterystyka produktu:
• Urządzenie na podczerwień do badania temperatury powierzchni
• Czytelny wyświetlacz, dwa przyciski i spust gwarantują intuicyjną obsługę pirometru
• Możliwość wyboru jednej z trzech grup emisji pozwala dostosować pracę urządzenia do rodzaju badanego materiału
• Do wyboru dwie jednostki pomiarowe: stopnie Celsjusza, stopnie Fahrenheita
• Wygodna praca dzięki zasilaniu bateriami
• Wskaźnik poziomu naładowania baterii informuje o konieczności wymiany baterii
• Ergonomiczna konstrukcja z wygodną rękojeścią to gwarancja komfortowego użytkowania
Dane techniczne:
• Zakres pomiarowy: –30…+500°C
• Jednostka miary: °C/°F
• Dokładność pomiaru (typowa) –30 ℃ ≤ t ≤ –10°C/–10 ℃ &lt; t &lt; 0°C/0 °C ≤ t &lt; 100°C/100 °C ≤ t ≤ 500°C: ±(1,8°C+0,1×|t|°C)/±2,8°C/±1,8°C/±1,8%
• Optyka (stosunek odległość pomiaru : punkt pomiarowy): 12:1
• Temperatura robocza: –5°C...+50°C
• Temperatura przechowywania: –20°C...+70°C
• Maksymalna wysokość stosowania ponad wysokością referencyjną: 2000m
• Względna wilgotność powietrza: maks. 90%
• Stopień zabrudzenia zgodnie z IEC 61010-1: 2
• Klasa lasera: 2
• Typ lasera: 650nm, &lt;1mW
• Rozbieżność punktu laserowego: 1,5 mrad
• Baterie: 2× 1,5V LR6 (AA)
• Czas pracy: ok. 9h
• Masa: 0,22kg
lub równoważne</t>
    </r>
  </si>
  <si>
    <t>FORMULARZ CENOWY</t>
  </si>
  <si>
    <r>
      <rPr>
        <b/>
        <sz val="10"/>
        <color theme="1"/>
        <rFont val="Calibri"/>
        <family val="2"/>
        <charset val="238"/>
      </rPr>
      <t xml:space="preserve">Zestaw Arduino XXL 
</t>
    </r>
    <r>
      <rPr>
        <sz val="9"/>
        <color theme="1"/>
        <rFont val="Calibri"/>
        <family val="2"/>
        <charset val="238"/>
      </rPr>
      <t xml:space="preserve">Zestaw zawiera:
• 28 lekcji - od podstaw do zaawansowanych projektów
• Arduino Uno R3 Klon (klon w 100% zgodny z Arduino UNO R3)
• Przewód USB A/B
• Płytka stykowa prototypowa 830 pól
• Zestaw 65 przewodów do płytki prototypowej męsko-męskie
• Zestaw 10 przewodów żeńsko-męskich
• Wyświetlacz LCD 2x16 1602 + Konwerter LCD HD44780
• Pilot zdalnego sterowania IR
• Matryca LED 8 x 8
• Wyświetlacz 4 x 7-segmentów
• Wyświetlacz 1x 4-segmentowy
• Czujnik temperatury LM35DZ
• Moduł Joystick
• Czujnik poziomu wody cieczy - analogowy
• Buzzer - 2szt
• Tact Switch przycisk + nakładki – 5 szt.
• Rejest przesuwny 74HC595N
• Diody LED zielone – 5 szt.
• Diody LED żółte – 5 szt.
• Diody LED czerwone – 5 szt.
• Potencjometr 10k
• Moduł czujnika temperatury i wilgotności DHT11
• Odbiornik podczerwieni (IR)
• Dioda LED RGB
• Czytnik RFID wraz z kartą i brelokiem
• Klawiatura matrycowa 16 klawiszy
• Czujnik ognia
• Moduł zegara czasu rzeczywistego
• Moduł z przekaźnikiem 5V 10A
• Fotorezystor GL5528 10k-20k - LDR 5mm 5528 - 3szt
• Silnik krokowy 28BYJ-48 + sterownik ULN2003 V2
• Czujnik dźwięku mikrofon detektor hałasu
• SERWO TOWER PRO SG90 9G 180°
• Czujnik drgań wibracji SW-520D - 2 szt.
• Klips baterii 9V z wtykiem DC
• Zestaw rezystorów: 220 Ohm – 10 szt., 1k – szt., 10k – 10szt.
• Walizka organizer  </t>
    </r>
  </si>
  <si>
    <r>
      <rPr>
        <b/>
        <sz val="10"/>
        <color theme="1"/>
        <rFont val="Calibri"/>
        <family val="2"/>
        <charset val="238"/>
      </rPr>
      <t xml:space="preserve">Moduł Bluetooth HC-05
</t>
    </r>
    <r>
      <rPr>
        <sz val="9"/>
        <color theme="1"/>
        <rFont val="Calibri"/>
        <family val="2"/>
        <charset val="238"/>
      </rPr>
      <t xml:space="preserve">Dane techniczne
• Specyfikacja Bluetooth v2.0+EDR
• Prąd: 80 mA (parowanie) 8 mA (transmisja)
• Częstotliwość 2,4 GHz ISM 
• Modulacja: GFSK (Gaussian Frequency Shift Keying)
• Moc nadawania: 4 dBm, klasa 2
• Zabezpieczenie: Uwierzytelnienie i szyfrowanie
• Prędkość:
• asynchroniczna: do 2,1 Mbps (Max) / 160 kbps
• synchroniczna 1 Mbps / 1 Mbps
• Temperatura pracy: od -25 do 75 stopni Celsiusza
• Zintegrowana antena PCB
• Moduł umieszczony jest w gumowej osłonce
• Napięcie magistrali: 3.3 V max
• Napięcie zasilania: 3,6-6 V  </t>
    </r>
  </si>
  <si>
    <r>
      <rPr>
        <b/>
        <sz val="10"/>
        <color theme="1"/>
        <rFont val="Calibri"/>
        <family val="2"/>
        <charset val="238"/>
      </rPr>
      <t>Wyświetlacz OLED 0,91 I2C 3-5V SSD1306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Dane techniczne
• Rozmiar: 0,91 cala
• Rozdzielczość: 128X32
• Kolor niebieski
• Kąt widzenia: większy niż 160 stopni
• Obsługiwane platformy: arduino, 51, MSP430, STIM32 / 2, SCR
• Niski pobór mocy: 0,04 W podczas normalnej pracy
• Obsługa szerokiego napięcia: 3,3 V-5 V DC
• Temperatura pracy: -30-80 stopni
• Wymiary płytki: 38x12mm
• Układ sterownika IC: SSD1306
• Komunikacja: IIC, tylko dwa porty I / O
• Podświetlenie: samo światło OLED, bez podświetlenia
• Wyprowadzenia:
• VCC: 3,3-5V
• GND: Ground
• SCK: serial clock
• SDA: dane szeregowe </t>
    </r>
  </si>
  <si>
    <r>
      <rPr>
        <b/>
        <sz val="10"/>
        <color theme="1"/>
        <rFont val="Calibri"/>
        <family val="2"/>
        <charset val="238"/>
      </rPr>
      <t>Moduł Bezprzewodowy WiFi ESP-01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Dane techniczne
• Wspiera standard WiFi:  WiFi 802.11 b, g, n
• Może pracować w trybie AP (Access Point), STA (standalone) oraz AP+STA
• wspiera komendy AT
• posiada wbudowaną antenę. 
• posiada wyprowadzenia dwurzędowe - złącza goldpin.
• częstotliwość: 2,4 GHz
• napięcie zasilania: 3,3 V
• napięcie pracy wyprowadzeń: 3,3 V 
• pobór prądu: 300 mA
• wspiera zabezpieczenia WPA / WPA2
• komunikuje się poprzez interfejs szeregowy UART (RS232)
• posiada wbudowaną antenę PCB
• wymiary: 24x14mm
• Korzystając z konwertera USB można programować i przesyłać dane bezpośrednio z komputera </t>
    </r>
  </si>
  <si>
    <r>
      <rPr>
        <b/>
        <sz val="10"/>
        <color theme="1"/>
        <rFont val="Calibri"/>
        <family val="2"/>
        <charset val="238"/>
      </rPr>
      <t>Wielofunkcyjny Shield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Specyfikacja
• 4 x diody LED świecące
• 3 x przycisk typu Tact-Switch
• przycisk RESET
• 4 cyfrowy wyświetlacz LED
• sygnalizator akustyczny - buzer
• potencjometr wieloobrotowy
• złącze do czujnika temperatury LM35
• złącze do czujnika temperatury DS18B20
• złącze dla modułu APC220 np. bluetooth </t>
    </r>
  </si>
  <si>
    <r>
      <rPr>
        <b/>
        <sz val="10"/>
        <color theme="1"/>
        <rFont val="Calibri"/>
        <family val="2"/>
        <charset val="238"/>
      </rPr>
      <t>Konwerter dwukierunkowy stanów logicznych 3,3 i 5V I2C 4P 4-drożny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Specyfikacja
• Moduł posiada wyprowadzenia goldpin, umożliwiające połączenie z dowolnym zestawem uruchomieniowym, bądź dedykowaną płytką drukowaną za pomocą dostępnych przewodów. 
• Zastosowanie do płytek stykowych, modułów uruchomieniowych, arduino itp.
• Uniwersalny moduł który dopasuje poziomy napięć.
• Zasilanie 5V
• Konwerter poziomów 5V - 3,3V
• Pracuje w obu kierunkach jednocześnie.
• Obniża napięcie 5 V na 3,3 V oraz podnosi 3,3 na 5 V w tym samym czasie.
• Ta funkcja przydatna jest w dwukierunkowych protokołach komunikacyjnych np. SPI w trybie full duplex.
• Wyprowadzeniami są złącza goldpin (raster 2,54 mm). Dzięki nim możliwe jest połączenie układu z płytką stykową lub modułem głównym (np Arduino)
• Wymiary konwertera to 15 x15 mm.  </t>
    </r>
  </si>
  <si>
    <r>
      <rPr>
        <b/>
        <sz val="10"/>
        <color theme="1"/>
        <rFont val="Calibri"/>
        <family val="2"/>
        <charset val="238"/>
      </rPr>
      <t xml:space="preserve">Baterie CR2032 10 szt  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• Napięcie [V]: 3.0
• Rodzaj: baterie litowe
• Średnica [mm]: 20
• Wysokość [mm]: 3.2 </t>
    </r>
  </si>
  <si>
    <r>
      <rPr>
        <b/>
        <sz val="10"/>
        <color theme="1"/>
        <rFont val="Calibri"/>
        <family val="2"/>
        <charset val="238"/>
      </rPr>
      <t>Bateria alkaliczna Varta [czas przydatności 3 lata]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• Napięcie nominalne: 9 V
• Wymiary: 25,5 x 16,5 x 47,5 mm  </t>
    </r>
  </si>
  <si>
    <r>
      <rPr>
        <b/>
        <sz val="10"/>
        <color theme="1"/>
        <rFont val="Calibri"/>
        <family val="2"/>
        <charset val="238"/>
      </rPr>
      <t>Akcelerometr 3-osiowy MPU-6050 /GY-521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Dane techniczne
• Moduł wyposażony jest w chip MPU-6050
• czułość: +/-2g, +/-4g, +/-8g, +/-16g
• Zakresy pracy żyro: 250°/s, 500°/s, 1000°/s, 2500°/s
• Napięcie zasilania: 3-5V
• Pobór prądu: 350μA.
• Interfejs cyfrowy I2C
• Pracuje w zakresie temp. -40*C do +85*C
• Trzy osie: X, Y, Z
• Wymiary: 20x16 mm </t>
    </r>
  </si>
  <si>
    <r>
      <rPr>
        <b/>
        <sz val="10"/>
        <color theme="1"/>
        <rFont val="Calibri"/>
        <family val="2"/>
        <charset val="238"/>
      </rPr>
      <t>Moduł BBMobile - moduł komunikacji Bluetooth Low Energy BLE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Specyfikacja
• Współpraca z Arduino i jego klonami, AVR, ARM, STM, PIC, itp.
• Zasilanie: 3,3V do 5,0V ; średni pobór prądu: 1mA,
• Komunikacja przewodowa z mikrokontrolerem – port szeregowy – UART (tolerancja 5V, domyślnie 9600 bps, możliwe 4800 bps, 8N1 – 8 bitów danych, bez bitu parzystości, 1 bit stopu),
• Komunikacja bezprzewodowa z urządzeniem mobilnym – Bluetooth od wersji 4.0. (BLE – Bluetooth Low Energy),
• Tworzenie aplikacji mobilnych poprzez przesłanie UARTem tekstowego kodu JSON,
• Komunikacja z aplikacją poprzez krótkie komunikaty tekstowe,
• Bezpłatna aplikacja BBMobile dla Androida od wersji 4.4.2,
• Wymiary: 27 x 12 x 4 mm. </t>
    </r>
  </si>
  <si>
    <r>
      <rPr>
        <b/>
        <sz val="10"/>
        <color theme="1"/>
        <rFont val="Calibri"/>
        <family val="2"/>
        <charset val="238"/>
      </rPr>
      <t>Serwo RC SM-S4315R 360° metal 13.5kg/60g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Dane techniczne
• Wysoka prędkość, stabilność i odporność na wstrząsy.
• Metalowe koło zębate i podwójne łożysko kulkowe
• Kompatybilny z większością standardowych wtyczek odbiornika: Futaba, Hitec, Sanwa, GWS itp.
• Wysoka jakość podzespołów
• Kąt obrotu 360 stopni.
• Moment obrotowy: 13 kg / cm (4,8 V), 15 kg / cm (6,0 V).
• Prędkość robocza:
• 0.220.01 sec/60° - 4.8V
• 0.190.01 sec/60° - 6V
• Napięcie robocze: 4,8 - 7,2V.
• Zakres temperatury: -0 ° C - + 55 ° C.
• Wymiary: 40 mm x 19 mm x 43 mm.
• Waga: 55g.
• Rodzaj biegu: metalowe koła zębate.
• Długość przewodu: 300 mm.  </t>
    </r>
  </si>
  <si>
    <r>
      <rPr>
        <b/>
        <sz val="10"/>
        <color theme="1"/>
        <rFont val="Calibri"/>
        <family val="2"/>
        <charset val="238"/>
      </rPr>
      <t>Micro serwo Tower Pro MG-90S – metal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 xml:space="preserve">Specyfikacja
• Zasilanie: 4,8V - 6V
• Moment obrotowy:
• 1,8 kg/cm przy zasilaniu napięciem 4,8V
• 2,2 kg/cm przy zasilaniu napięciem 6V
• Prędkość obrotowa dla zasilania napięciem
• 4,8 V: obrót o 60° w 0,1 sekundy
• 6V : obrót o 60° w 0,08 sekundy
• Masa serwomechanizmu bez orczyka: 13,6g
• Wymiary serwomechanizmu maksymalne(bez orczyka): Długość: 32,27 Szerokość: 12,35 Wysokość: 34,04 mm
• Długość przewodu zasilającego: 255 mm razem z wtyczką
• Temperatura pracy: 0°C do 55°C
• Rodzaj wtyczki: Futaba </t>
    </r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</si>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</sst>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4" fontId="0" fillId="0" borderId="1" xfId="1" applyFont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top"/>
      <protection locked="0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2" borderId="5" xfId="1" applyFont="1" applyFill="1" applyBorder="1" applyAlignment="1" applyProtection="1">
      <alignment vertical="center"/>
      <protection locked="0"/>
    </xf>
    <xf numFmtId="44" fontId="0" fillId="2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44" fontId="0" fillId="0" borderId="1" xfId="0" applyNumberFormat="1" applyBorder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44" fontId="0" fillId="2" borderId="9" xfId="1" applyFont="1" applyFill="1" applyBorder="1" applyAlignment="1" applyProtection="1">
      <alignment vertical="center"/>
      <protection locked="0"/>
    </xf>
    <xf numFmtId="44" fontId="0" fillId="0" borderId="8" xfId="1" applyFont="1" applyBorder="1" applyAlignment="1" applyProtection="1">
      <alignment vertical="center"/>
    </xf>
    <xf numFmtId="9" fontId="0" fillId="2" borderId="8" xfId="0" applyNumberFormat="1" applyFill="1" applyBorder="1" applyAlignment="1" applyProtection="1">
      <alignment vertical="center"/>
      <protection locked="0"/>
    </xf>
    <xf numFmtId="44" fontId="0" fillId="0" borderId="8" xfId="0" applyNumberFormat="1" applyBorder="1" applyAlignment="1">
      <alignment vertical="center"/>
    </xf>
    <xf numFmtId="0" fontId="0" fillId="0" borderId="1" xfId="0" applyBorder="1"/>
    <xf numFmtId="44" fontId="0" fillId="0" borderId="1" xfId="0" applyNumberForma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5"/>
  <sheetViews>
    <sheetView tabSelected="1" zoomScale="87" zoomScaleNormal="87" workbookViewId="0">
      <selection activeCell="L33" sqref="L33"/>
    </sheetView>
  </sheetViews>
  <sheetFormatPr defaultRowHeight="15" x14ac:dyDescent="0.25"/>
  <cols>
    <col min="1" max="1" width="3.5703125" bestFit="1" customWidth="1"/>
    <col min="2" max="2" width="35.140625" customWidth="1"/>
    <col min="3" max="3" width="7.28515625" customWidth="1"/>
    <col min="4" max="4" width="11.5703125" customWidth="1"/>
    <col min="5" max="5" width="13.140625" customWidth="1"/>
    <col min="6" max="6" width="15.85546875" customWidth="1"/>
    <col min="7" max="7" width="14.85546875" customWidth="1"/>
    <col min="8" max="8" width="18.85546875" customWidth="1"/>
    <col min="9" max="9" width="24.5703125" customWidth="1"/>
  </cols>
  <sheetData>
    <row r="1" spans="1:9" ht="18.75" x14ac:dyDescent="0.3">
      <c r="B1" s="26" t="s">
        <v>14</v>
      </c>
      <c r="C1" s="27"/>
      <c r="D1" s="27"/>
      <c r="E1" s="27"/>
      <c r="F1" s="27"/>
      <c r="G1" s="27"/>
      <c r="H1" s="27"/>
      <c r="I1" s="27"/>
    </row>
    <row r="2" spans="1:9" ht="69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36" x14ac:dyDescent="0.25">
      <c r="A3" s="12" t="s">
        <v>1</v>
      </c>
      <c r="B3" s="13" t="s">
        <v>2</v>
      </c>
      <c r="C3" s="12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1" t="s">
        <v>9</v>
      </c>
    </row>
    <row r="4" spans="1:9" x14ac:dyDescent="0.25">
      <c r="A4" s="29"/>
      <c r="B4" s="30"/>
      <c r="C4" s="31"/>
      <c r="D4" s="30"/>
      <c r="E4" s="30"/>
      <c r="F4" s="30"/>
      <c r="G4" s="30"/>
      <c r="H4" s="30"/>
      <c r="I4" s="32"/>
    </row>
    <row r="5" spans="1:9" ht="378.75" customHeight="1" x14ac:dyDescent="0.25">
      <c r="A5" s="1">
        <v>1</v>
      </c>
      <c r="B5" s="2" t="s">
        <v>12</v>
      </c>
      <c r="C5" s="3">
        <v>2</v>
      </c>
      <c r="D5" s="9"/>
      <c r="E5" s="4">
        <f t="shared" ref="E5" si="0">D5*C5</f>
        <v>0</v>
      </c>
      <c r="F5" s="8"/>
      <c r="G5" s="4">
        <f t="shared" ref="G5" si="1">E5*F5</f>
        <v>0</v>
      </c>
      <c r="H5" s="5">
        <f t="shared" ref="H5" si="2">E5+G5</f>
        <v>0</v>
      </c>
      <c r="I5" s="7"/>
    </row>
    <row r="6" spans="1:9" ht="376.5" customHeight="1" x14ac:dyDescent="0.25">
      <c r="A6" s="1">
        <v>2</v>
      </c>
      <c r="B6" s="6" t="s">
        <v>13</v>
      </c>
      <c r="C6" s="3">
        <v>2</v>
      </c>
      <c r="D6" s="10"/>
      <c r="E6" s="4">
        <f t="shared" ref="E6" si="3">D6*C6</f>
        <v>0</v>
      </c>
      <c r="F6" s="8"/>
      <c r="G6" s="4">
        <f t="shared" ref="G6" si="4">E6*F6</f>
        <v>0</v>
      </c>
      <c r="H6" s="5">
        <f t="shared" ref="H6" si="5">E6+G6</f>
        <v>0</v>
      </c>
      <c r="I6" s="7"/>
    </row>
    <row r="7" spans="1:9" ht="409.5" x14ac:dyDescent="0.25">
      <c r="B7" s="15" t="s">
        <v>15</v>
      </c>
      <c r="C7" s="3" t="s">
        <v>11</v>
      </c>
      <c r="D7" s="3">
        <v>15</v>
      </c>
      <c r="E7" s="9"/>
      <c r="F7" s="4">
        <f t="shared" ref="F7:F18" si="6">E7*D7</f>
        <v>0</v>
      </c>
      <c r="G7" s="8"/>
      <c r="H7" s="4">
        <f t="shared" ref="H7:H18" si="7">F7*G7</f>
        <v>0</v>
      </c>
      <c r="I7" s="16"/>
    </row>
    <row r="8" spans="1:9" ht="264.75" x14ac:dyDescent="0.25">
      <c r="B8" s="15" t="s">
        <v>16</v>
      </c>
      <c r="C8" s="3" t="s">
        <v>10</v>
      </c>
      <c r="D8" s="3">
        <v>40</v>
      </c>
      <c r="E8" s="9"/>
      <c r="F8" s="4">
        <f t="shared" si="6"/>
        <v>0</v>
      </c>
      <c r="G8" s="8"/>
      <c r="H8" s="4">
        <f t="shared" si="7"/>
        <v>0</v>
      </c>
      <c r="I8" s="16"/>
    </row>
    <row r="9" spans="1:9" ht="264.75" x14ac:dyDescent="0.25">
      <c r="B9" s="17" t="s">
        <v>17</v>
      </c>
      <c r="C9" s="3" t="s">
        <v>10</v>
      </c>
      <c r="D9" s="3">
        <v>32</v>
      </c>
      <c r="E9" s="9"/>
      <c r="F9" s="4">
        <f t="shared" si="6"/>
        <v>0</v>
      </c>
      <c r="G9" s="8"/>
      <c r="H9" s="4">
        <f t="shared" si="7"/>
        <v>0</v>
      </c>
      <c r="I9" s="16">
        <f t="shared" ref="I9:I13" si="8">F9+H9</f>
        <v>0</v>
      </c>
    </row>
    <row r="10" spans="1:9" ht="264.75" x14ac:dyDescent="0.25">
      <c r="B10" s="17" t="s">
        <v>18</v>
      </c>
      <c r="C10" s="3" t="s">
        <v>10</v>
      </c>
      <c r="D10" s="3">
        <v>16</v>
      </c>
      <c r="E10" s="9"/>
      <c r="F10" s="4">
        <f t="shared" si="6"/>
        <v>0</v>
      </c>
      <c r="G10" s="8"/>
      <c r="H10" s="4">
        <f t="shared" si="7"/>
        <v>0</v>
      </c>
      <c r="I10" s="16">
        <f t="shared" si="8"/>
        <v>0</v>
      </c>
    </row>
    <row r="11" spans="1:9" ht="132.75" x14ac:dyDescent="0.25">
      <c r="B11" s="17" t="s">
        <v>19</v>
      </c>
      <c r="C11" s="3" t="s">
        <v>10</v>
      </c>
      <c r="D11" s="3">
        <v>32</v>
      </c>
      <c r="E11" s="9"/>
      <c r="F11" s="4">
        <f t="shared" si="6"/>
        <v>0</v>
      </c>
      <c r="G11" s="8"/>
      <c r="H11" s="4">
        <f t="shared" si="7"/>
        <v>0</v>
      </c>
      <c r="I11" s="16">
        <f t="shared" si="8"/>
        <v>0</v>
      </c>
    </row>
    <row r="12" spans="1:9" ht="313.5" x14ac:dyDescent="0.25">
      <c r="B12" s="17" t="s">
        <v>20</v>
      </c>
      <c r="C12" s="3" t="s">
        <v>10</v>
      </c>
      <c r="D12" s="3">
        <v>40</v>
      </c>
      <c r="E12" s="9"/>
      <c r="F12" s="4">
        <f t="shared" si="6"/>
        <v>0</v>
      </c>
      <c r="G12" s="8"/>
      <c r="H12" s="4">
        <f t="shared" si="7"/>
        <v>0</v>
      </c>
      <c r="I12" s="16">
        <f t="shared" si="8"/>
        <v>0</v>
      </c>
    </row>
    <row r="13" spans="1:9" ht="60.75" x14ac:dyDescent="0.25">
      <c r="B13" s="17" t="s">
        <v>21</v>
      </c>
      <c r="C13" s="3" t="s">
        <v>10</v>
      </c>
      <c r="D13" s="3">
        <v>4</v>
      </c>
      <c r="E13" s="9"/>
      <c r="F13" s="4">
        <f t="shared" si="6"/>
        <v>0</v>
      </c>
      <c r="G13" s="8"/>
      <c r="H13" s="4">
        <f t="shared" si="7"/>
        <v>0</v>
      </c>
      <c r="I13" s="16">
        <f t="shared" si="8"/>
        <v>0</v>
      </c>
    </row>
    <row r="14" spans="1:9" ht="49.5" x14ac:dyDescent="0.25">
      <c r="B14" s="17" t="s">
        <v>22</v>
      </c>
      <c r="C14" s="3" t="s">
        <v>10</v>
      </c>
      <c r="D14" s="3">
        <v>32</v>
      </c>
      <c r="E14" s="9"/>
      <c r="F14" s="4">
        <f t="shared" si="6"/>
        <v>0</v>
      </c>
      <c r="G14" s="8"/>
      <c r="H14" s="4">
        <f t="shared" si="7"/>
        <v>0</v>
      </c>
      <c r="I14" s="16"/>
    </row>
    <row r="15" spans="1:9" ht="157.5" x14ac:dyDescent="0.25">
      <c r="B15" s="17" t="s">
        <v>23</v>
      </c>
      <c r="C15" s="3" t="s">
        <v>10</v>
      </c>
      <c r="D15" s="3">
        <v>32</v>
      </c>
      <c r="E15" s="9"/>
      <c r="F15" s="4">
        <f t="shared" si="6"/>
        <v>0</v>
      </c>
      <c r="G15" s="8"/>
      <c r="H15" s="4">
        <f t="shared" si="7"/>
        <v>0</v>
      </c>
      <c r="I15" s="16"/>
    </row>
    <row r="16" spans="1:9" ht="265.5" x14ac:dyDescent="0.25">
      <c r="B16" s="17" t="s">
        <v>24</v>
      </c>
      <c r="C16" s="3" t="s">
        <v>10</v>
      </c>
      <c r="D16" s="3">
        <v>32</v>
      </c>
      <c r="E16" s="9"/>
      <c r="F16" s="4">
        <f t="shared" si="6"/>
        <v>0</v>
      </c>
      <c r="G16" s="8"/>
      <c r="H16" s="4">
        <f t="shared" si="7"/>
        <v>0</v>
      </c>
      <c r="I16" s="16"/>
    </row>
    <row r="17" spans="2:45" ht="277.5" x14ac:dyDescent="0.25">
      <c r="B17" s="17" t="s">
        <v>25</v>
      </c>
      <c r="C17" s="3" t="s">
        <v>10</v>
      </c>
      <c r="D17" s="3">
        <v>32</v>
      </c>
      <c r="E17" s="9"/>
      <c r="F17" s="4">
        <f t="shared" si="6"/>
        <v>0</v>
      </c>
      <c r="G17" s="8"/>
      <c r="H17" s="4">
        <f t="shared" si="7"/>
        <v>0</v>
      </c>
      <c r="I17" s="16"/>
    </row>
    <row r="18" spans="2:45" ht="228.75" x14ac:dyDescent="0.25">
      <c r="B18" s="18" t="s">
        <v>26</v>
      </c>
      <c r="C18" s="19" t="s">
        <v>10</v>
      </c>
      <c r="D18" s="19">
        <v>32</v>
      </c>
      <c r="E18" s="20"/>
      <c r="F18" s="21">
        <f t="shared" si="6"/>
        <v>0</v>
      </c>
      <c r="G18" s="22"/>
      <c r="H18" s="21">
        <f t="shared" si="7"/>
        <v>0</v>
      </c>
      <c r="I18" s="23"/>
    </row>
    <row r="19" spans="2:45" x14ac:dyDescent="0.25">
      <c r="B19" s="24"/>
      <c r="C19" s="24"/>
      <c r="D19" s="24"/>
      <c r="E19" s="24"/>
      <c r="F19" s="24"/>
      <c r="G19" s="24"/>
      <c r="H19" s="25">
        <f>SUM(H5:H18)</f>
        <v>0</v>
      </c>
      <c r="I19" s="24"/>
    </row>
    <row r="20" spans="2:45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2:45" ht="93" customHeight="1" x14ac:dyDescent="0.25">
      <c r="B21" s="34" t="s">
        <v>27</v>
      </c>
      <c r="C21" s="34"/>
      <c r="D21" s="34"/>
      <c r="E21" s="34"/>
      <c r="F21" s="34"/>
      <c r="G21" s="34"/>
      <c r="H21" s="34"/>
      <c r="I21" s="34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4" spans="2:45" x14ac:dyDescent="0.25">
      <c r="F24" t="s">
        <v>28</v>
      </c>
    </row>
    <row r="25" spans="2:45" x14ac:dyDescent="0.25">
      <c r="F25" t="s">
        <v>29</v>
      </c>
    </row>
  </sheetData>
  <mergeCells count="4">
    <mergeCell ref="B1:I1"/>
    <mergeCell ref="A2:I2"/>
    <mergeCell ref="A4:I4"/>
    <mergeCell ref="B21:I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p</cp:lastModifiedBy>
  <cp:lastPrinted>2022-03-11T09:14:23Z</cp:lastPrinted>
  <dcterms:created xsi:type="dcterms:W3CDTF">2022-03-10T13:47:34Z</dcterms:created>
  <dcterms:modified xsi:type="dcterms:W3CDTF">2023-05-31T09:12:26Z</dcterms:modified>
</cp:coreProperties>
</file>