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955" windowHeight="9975" activeTab="0"/>
  </bookViews>
  <sheets>
    <sheet name="Arkusz1" sheetId="1" r:id="rId1"/>
    <sheet name="Arkusz2" sheetId="2" r:id="rId2"/>
    <sheet name="Arkusz3" sheetId="3" r:id="rId3"/>
  </sheets>
  <externalReferences>
    <externalReference r:id="rId6"/>
  </externalReferences>
  <definedNames>
    <definedName name="_xlnm.Print_Area" localSheetId="0">'Arkusz1'!$A$1:$J$1817</definedName>
  </definedNames>
  <calcPr fullCalcOnLoad="1"/>
</workbook>
</file>

<file path=xl/sharedStrings.xml><?xml version="1.0" encoding="utf-8"?>
<sst xmlns="http://schemas.openxmlformats.org/spreadsheetml/2006/main" count="4223" uniqueCount="1126">
  <si>
    <t>L.p.</t>
  </si>
  <si>
    <t>Nazwa artykułu</t>
  </si>
  <si>
    <t>j.m.</t>
  </si>
  <si>
    <t>ilość</t>
  </si>
  <si>
    <t>Cena jednostkowa netto</t>
  </si>
  <si>
    <t>Wartość netto</t>
  </si>
  <si>
    <t>Stawka VAT %</t>
  </si>
  <si>
    <t>Wartość brutto</t>
  </si>
  <si>
    <t>Producent i nr
katalogowy, nazwa produktu</t>
  </si>
  <si>
    <t xml:space="preserve">Jeśli dotyczy - nazwa (opis) wyrobu dopuszczonego przez Zamawiajacego na podstawie pytań  / nr pytania </t>
  </si>
  <si>
    <t>Kaniula do wkłuć obwodowych z poliuretanu z samo-domykającym się korkiem portu bocznego, kolorowym oznaczeniem kaniuli, na opakowaniu jednostkowym fabrycznie nadrukowane prędkości przepływu, z informacją na temat rozmiaru, kaniula bez-lateksowa i bez ftalanów - potwierdzone fabrycznie nadrukowaną informacją umieszczoną na  opakowaniu zbiorczym, pakowana w opakowania typu nierozrywalnego Tyvec 14G – przepł. Min 270ml/min</t>
  </si>
  <si>
    <t>szt.</t>
  </si>
  <si>
    <t>Korki do kaniuli,  jednorazowego użytku, sterylne, pakowane pojedynczo, data ważności na opakowaniu.</t>
  </si>
  <si>
    <t>Do kaniul z poliuretanu należy dołączyć opisy techniczne, badania kliniczne, ulotki w których zawarta jest informacja z jakiego materiału jest wykonana kaniula</t>
  </si>
  <si>
    <t>Kaniula do wkłuć obwodowych wykonana z PTFE bez portu bocznego ze zdejmowalnym elementem na skrzydełkach ułatwiającym wprowadzanie kaniuli do naczynia , kolorowym oznaczeniem kaniuli, na opakowaniu jednostkowym fabrycznie nadrukowane prędkości przepływu i informacja na temat rozmiaru ( długość ,grubość) ,kaniula bez-lateksowa i bez ftalanów pakowana w opakowania typu nierozrywalnego 24 G 0,7 x 19 mm i 26G 0,6 x 19 mm o przepływie 13 ml/min, sterylna</t>
  </si>
  <si>
    <t>Kaniula od 0,9 do 2,0 wykonana z biokampatybilnego poliuretanu z łącznikami do oferty opublikowanymi badaniami klinicznym wykonane na terenie UE potwierdzające zmniejszenie występowania zakrzepowego zapalenia żył związaną z obecnością kaniuli w naczyniu potwierdzającymi  biokompatybilność materiału z jakiego wykonana jest kaniula, z samodomykajacymi się korkiem portu bocznego, z zastawka antyzwrotną zapobiegająca zwrotnemu wypływowi krwi w momencie wkłucia, wyposażony w automatyczny zatrzask o konstrukcji zabezpieczającej igłę przed zakłuciem oraz zapobiegającym rozpryskiwaniu się krwi poprzez system kapilar umieszczonych w elemencie zabezpieczającym ,minimum pięć wtopionych na całej długości kaniuli pasków RTG. Pakowana w sztywne opakowania typu Tyvec zabezpieczające przed utrata jakości. Na opakowaniu zbiorczym fabrycznie nadrukowana informacja o braku zawartości ftalanów i lateksu w kaniuli. W  rozmiarach: 1,5 x 45 mm o przepływie: 133 ml/ min, 1,8 x 45 mm o przepływie: 236 ml/min, 2,0 x 45 mm o przepływie: 270 ml/min</t>
  </si>
  <si>
    <t>Zatyczka na strzykawkę z złączem Luer damsko-męskim, do przygotowywania leków w strzykawkach, karbowana powierzchnia boczna umożliwiająca dokładne szczelne założenie ruchem obrotowym, sterylna</t>
  </si>
  <si>
    <t>Koreczek Luer- Lock Combi ze złączem damsko – męskim. Opakowanie typu Tyvec, seria produkcji i data ważności na każdej sztuce, sterylny.</t>
  </si>
  <si>
    <t>szt</t>
  </si>
  <si>
    <t>op</t>
  </si>
  <si>
    <t>Strzykawka jednorazowego użytku o objętości 50ml do 60ml; jałowa; zbudowana z przeźroczystego cylindra i uszczelniacza tłoka; zaopatrzona w kryzę ograniczająca wysuwanie się; zaopatrzona w dobrze widoczną skalę; kompatybilna z pompą Terumo Syringe; opakowanie jednostkowe z widoczną datą ważności, logo i typ na strzykawce; brak zawartości PCV i lateksu.</t>
  </si>
  <si>
    <t xml:space="preserve">Strzykawka 3-częściowa typu Janeta o poj. nominalnej 100 ml, biały kontrastujący tłok z silikonowanym uszczelnieniem, czarna niezmywalna skala. Kryza zabezpieczająca przed przypadkowym wysunięciem tłoka. Końcówka stożkowa do podłączenia z cewnikami ścięta pod kątem około 35 stopni (nie prosta). Dodatkowy łącznik redukcyjny luer fabrycznie umieszczony w cylindrze strzykawki. </t>
  </si>
  <si>
    <t>Igła do punkcji lędźwiowej o  rozmiarze 22 G  38 mm do 40 mm, jednorazowego użytku, jałowa, pakowana jednostkowo, wykonana ze stali nierdzewnej, ostrze krótkie ścięte, nasadka igły przeźroczysta pozwalająca na łatwą wizualizację płynu, mandryn idealnie dopasowany do igły, nie powinna się uginać ani też zwijać.</t>
  </si>
  <si>
    <t>Igła do punkcji lędźwiowej o  rozmiarze 22 G  88 mm do 90 mm, jednorazowego użytku, jałowa, pakowana jednostkowo, wykonana ze stali nierdzewnej, ostrze krótkie ścięte, nasadka igły przeźroczysta pozwalająca na łatwą wizualizację płynu, mandryn idealnie dopasowany do igły, nie powinna się uginać ani też zwijać.</t>
  </si>
  <si>
    <t>Igła do nakłuć lędźwiowych 22G; 0,7 x od 88 mm do 90 mm,  jednorazowego użytku, jałowa, pakowana jednostkowo, wykonana ze stali nierdzewnej, ostrze krótkie ścięte, nasadka igły przeźroczysta pozwalająca na łatwą wizualizację płynu, mandryn idealnie dopasowany do igły, nie powinna się uginać ani też zwijać.</t>
  </si>
  <si>
    <t>Igła do nakłucia lędźwiowego 25G; dłuługość 120- 130 mm, sterylna. jednorazowego użytku, pakowana jednostkowo, wykonana ze stali nierdzewnej, ostrze krótkie ścięte, nasadka igły przeźroczysta pozwalająca na łatwą wizualizację płynu, mandryn idealnie dopasowany do igły, nie powinna się uginać ani też zwijać.</t>
  </si>
  <si>
    <t xml:space="preserve">7. </t>
  </si>
  <si>
    <t xml:space="preserve">Igła motylek czyli zestaw infuzyjny z nieprzeźroczystymi, elastycznymi skrzydełkami, jednorazowego użytku, jałowy, wyposażony w elastyczny krystalicznie przejrzysty przedłużacz, umożliwiający wizualizację płynu, pakowany jednostkowo w  opakowaniu foliowo - papierowym z dokładnym oznaczeniem rozmiaru na opakowaniu jednostkowym, oraz datą ważności. </t>
  </si>
  <si>
    <t>Nakłuwacze nożykowe dla dorosłych z przyciskiem na górze, automatyczne, głębokość nakłucia 1,8 -2,0 mm,  jednorazowego użytku, jałowe. Data ważności na opakowaniu jednostkowym lub minimum na opakowaniu zbiorczym. Oznakowane kodem barwnym w zależności od rozmiaru.</t>
  </si>
  <si>
    <t xml:space="preserve">op. </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</si>
  <si>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9,5 mm do 10 mm, długość  igły od 90 mm do 100 mm.</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</si>
  <si>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 rozmiar igły około 18 G /150 mm</t>
  </si>
  <si>
    <t>Igła  do biopsji tkanek miękkich w celach histologicznych, cytologicznych, bakteryjnych,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 rozmiar igły około 18 G /200 mm</t>
  </si>
  <si>
    <t>Igła  do biopsji tkanek miękkich w celach histologicznych, cytologicznych, bakteriologicznych,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rozmiar igły około 14 G /150 mm</t>
  </si>
  <si>
    <t>Igła do biopsji tkanek miękkich w celach histologicznych, cytologicznych, bakteriologicznych, jednorazowego użytku, sterylna, posiadająca ergonomiczną budowę ze specjalnymi zwalniaczami do prostej obsługi kaniuli i mandrynu, wyposażona w czytelną skalę do określania wielkości wycinków, barwne kodowanie zwalniaczy, starannie wykonane wcięcie na powierzchni mandrynu, skośny mandryn,  długość bioptatu około 19 mm, rozmiar igły około 14 G/200 mm</t>
  </si>
  <si>
    <t>Przedłużacz jednorazowego użytku do pomp infuzyjnych , sterylny, czarny lub bursztynowy o niskiej objętości wypełnienia, rozmiar L 1,5.</t>
  </si>
  <si>
    <t>Przedłużacz jednorazowego użytku do pomp infuzyjnych , sterylny, o niskiej objętości wypełnienia, rozmiar L 1,5.</t>
  </si>
  <si>
    <t>Kranik trójdrożny, jednorazowego użytku, sterylny.</t>
  </si>
  <si>
    <t>Przedłużacz jednorazowego użytku z dwoma końcówkami do strzykawek, długość 20 cm do 30 cm stosowany do pomp infuzyjnych, sterylny.</t>
  </si>
  <si>
    <t>Przyrząd do przetaczania krwi, stosowany u wcześniaków i noworodków do podawania małej ilości krwi, zawierający filtr, biureta oznakowaną do 100 ml,  z podziałką</t>
  </si>
  <si>
    <t>Przyrząd do przetaczania płynów infuzyjnych czarny lub bursztynowy, jednorazowego użytku, sterylny, przeciwbakteryjny filtr powietrza, długi i elastyczny dren min 150 cm, rolkowy regulator przepływu, opakowanie papierowo - foliowe.</t>
  </si>
  <si>
    <t>Aparat do oznaczania OCŻ, w komplecie z przyrządem do infuzji, kranik trójdrożny umożliwiający zamienne podłączenia.</t>
  </si>
  <si>
    <t xml:space="preserve">Przyrząd do przetaczania krwi i preparatów krwiopochodnych, jednorazowego użytku, sterylny ,posiadający dużą komorę skraplania, długi i elastyczny dren, min. 150 cm, przeciwbakteryjny filtr powietrza, komora min. 9 cm, rolkowy regulator przepływu pozwalający na kontrolę szybkości wlewu, możliwość podwieszenia drenu na regulatorze rolkowym, na opakowaniu widoczną datę ważności, opakowanie papierowo-foliowe  </t>
  </si>
  <si>
    <t>Zestaw do drenażu pęcherza moczowego typu Cystofix, rozmiar CH 15.</t>
  </si>
  <si>
    <t>Zestaw do drenażu pęcherza moczowego typu Cystofix, rozmiar CH 10.</t>
  </si>
  <si>
    <t>Igła do punkcji mostka i punkcji talerza biodrowego, jednorazowego użytku, sterylna, ostrze igły o dwóch krawędziach tnących zapewniające skuteczność punkcji, regulowana długość ostrza, pokrętło umieszczone na końcu igły ułatwiające pobranie próbki , rozmiar 15 G , 16 G, 18 G.</t>
  </si>
  <si>
    <t>Zestaw do punkcji opłucnej obejmujący worek o pojemności 2000 ml, z podziałką i zastawką anty-zwrotną, zestaw z trzema igłami atraumatycznymi jednorazowego użytku, sterylny.</t>
  </si>
  <si>
    <t>Trzykomorowy, zestaw do drenażu klatki piersiowej sterylny, posiadający komorę zastawki podwodnej z barwnikiem, komorę na wydzielinę o pojemności 2200 ml, wydzieloną wodną komorę regulacji siły ssania z barwnikiem, zaworem i portem bezigłowym, posiadający automatyczną zastawkę zabezpieczającą przed wysokim dodatnim ciśnieniem oraz zastawkę zabezpieczającą przed wysokim ciśnieniem ujemnym z filtrem. Zestaw ma posiadać samo-uszczelniający port igłowy do pobierania próbek drenowanego płynu w wydzielonym miejscu - tuż przy drenie łączącym. Możliwość wyciszenia bez ingerencji w system centralnej próżni. Zestaw o budowie kompaktowej, o stabilnej podstawie - bez konieczności stosowania wysuwanej podstawki, z uchwytem umożliwiającym przenoszenie lub powieszenie. Dren łączący bez-lateksowy zabezpieczony przed zagięciem metalową sprężyną.</t>
  </si>
  <si>
    <t>Zestaw do upustu krwi, jednorazowego użytku, sterylny, o pojemności 400-450 ml,  zawierający odpowiednio grubą igłę, pakowany pojedynczo.</t>
  </si>
  <si>
    <t>Zestaw do  diagnostycznego płukania  jamy otrzewnowej- zawierający trokar punkcyjny CH 10, składający się z metalowego mandrynu oraz kaniuli z tworzywa , z regulację głębokości wkłucia cewnik 9CH/50cm  wykonany z poliuretanu , posiadający boczne otwory, , koniec zamknięty , kolorowe oznaczenie długości , skalpel do nacięcia skóry. Sterylny.</t>
  </si>
  <si>
    <t>Cewnik Nelatona, rozmiary: Ch10, Ch12, Ch14, Ch16, Ch18, jednorazowego użytku, sterylny, wykonany z medycznego PCV, o  powierzchni ułatwiającej wprowadzenie, pakowany pojedynczo, na opakowaniu widoczna data ważności, opakowanie papierowo - foliowe.</t>
  </si>
  <si>
    <t>Cewnik Nelatona, rozmiary: Ch20, Ch22, Ch24, jednorazowego użytku, sterylny, wykonany z medycznego PCV, o powierzchni ułatwiającej wprowadzenie, pakowany pojedynczo, na opakowaniu widoczna data ważności, opakowanie papierowo - foliowe.</t>
  </si>
  <si>
    <t>Cewnik Tiemanna, jednorazowego użytku, sterylny, elastyczny wykonany z medycznego PCV,  na opakowaniu wyraźnie widoczna data ważności, rozmiary: od Ch1 0 do  Ch24,  długość od 360 do  400 mm, opakowanie papierowo - foliowe.</t>
  </si>
  <si>
    <t>Zatyczka do cewników o budowie schodkowej, jednorazowego użytku, sterylna, pakowana pojedynczo, na opakowaniu data ważności.</t>
  </si>
  <si>
    <t>Cewnik do embolektomii, jednorazowego użytku, sterylny, rozmiar Ch3, długość 800 mm, posiadający kod długości co 100 mm, koniec dystalny ślepo zakończony posiadający balonik lateksowy o średnicy zewnętrznej 6 mm.</t>
  </si>
  <si>
    <t>Cewnik do embolektomii, jednorazowego użytku, sterylny, rozmiar Ch4, długość 800 mm, posiadający kod długości co 100 mm, koniec dystalny ślepo zakończony, posiadający balonik lateksowy o średnicy zewnętrznej 8 mm.</t>
  </si>
  <si>
    <t>Cewnik do embolektomii, jednorazowego użytku, sterylny, rozmiar Ch5, Ch6 długość 800 mm, posiadający kod długości co 100 mm, koniec dystalny ślepo zakończony, posiadający balonik lateksowy o średnicy zewnętrznej 10 mm i 12 mm.</t>
  </si>
  <si>
    <t>Cewnik do embolektomii, jednorazowego użytku, sterylny, rozmiar Ch7, Ch. 8 długość 800 mm, posiadający kod długości co 100 mm, koniec dystalny ślepo zakończony, posiadający balonik lateksowy o średnicy zewnętrznej 14 mm i 16 mm.</t>
  </si>
  <si>
    <t>Cewnik dwukanałowy do płukania i odsysania żołądka, kanał większy do odsysania, kanał mniejszy do wprowadzania środka farmakologicznego lub płynu płuczącego, koniec dystalny cewnika ślepo zakończony, jednorazowego użytku, sterylny, rozmiary : Ch14, Ch16, Ch18, Ch20, długość min 1200 mm.</t>
  </si>
  <si>
    <t>Cewnik Pezzera, jednorazowego użytku, sterylny, o rozmiary: Ch20, Ch22, Ch24, Ch26, Ch28, Ch30, Ch32, Ch34, Ch36, długość od 320 do 350 mm, lateksowy, na opakowaniu wyraźnie oznaczony rozmiar i data ważności, silikonowany i niesilikowany.</t>
  </si>
  <si>
    <t>Cewnik do odsysania jednorazowego użytku, sterylny, wykonany z medycznego PCV, rozmiary Ch6, Ch8, Ch10, długość ok.400 mm, zaopatrzony w dwa małe naprzeciwległe otwory boczne nie przekraczające swoją powierzchnią wielkości otworu centralnego, zapobiegające zasysaniu śluzówki i jeden otwór centralny.</t>
  </si>
  <si>
    <t>Cewnik do odsysania jednorazowego użytku, sterylny, wykonany z medycznego PCV, rozmiary: 12Ch, 14Ch, 16Ch, 18Ch, długość ok. 600 mm, zaopatrzony w dwa naprzeciwległe otwory boczne nie przekraczające swoją powierzchnią wielkości otworu centralnego, zapobiegające zasysaniu śluzówki.</t>
  </si>
  <si>
    <t>Cewnik do odśluzowywania, sterylny, skalowany, jednorazowego użytku, z kontrolą siły odsysania, z dwoma otworami umiejscowionymi bocznie i jednym centralnie, otwory boczne naprzeciwległe, nie przekraczające swoją powierzchnią wielkości otworu centralnego, stosowany u noworodków i wcześniaków, o rozmiarach Ch4, Ch5, Ch6,  Ch8, Ch10, opakowanie papierowo – foliowe.</t>
  </si>
  <si>
    <t>Łącznik do kontroli siły odsysania, umożliwiający pełną kontrolę odsysania, do połączenia drenów ssących.</t>
  </si>
  <si>
    <t>Dren brzuszny wykonany z silikonowanego, optymalnie dobranej sprężystości i giętkości materiału: rozmiar: ch18, ch20, ch24 – o długości 30 cm i 40 cm (do wyboru przez zamawiającego) - rozmiar: ch26, ch28, ch30, ch32, ch34,ch36,  - o długości  40 cm i min. 60 cm (do wyboru przez zamawiającego) Każdy rozmiar możliwy do zamówienia w wersji z trzema lub siedmioma otworami.</t>
  </si>
  <si>
    <t xml:space="preserve">Dren Khera, rozmiary Ch8, CH 9, Ch10 , Ch12, Ch14, Ch16, Ch18, Ch20, Ch22, Ch24, jednorazowego użytku, sterylny, miękki lateks, długość drenu 800 mm ramiona 5 cm x 5 cm. </t>
  </si>
  <si>
    <t>Dren Redona, rozmiary Ch10, Ch12, Ch14, Ch16, Ch18, przeznaczony do drenażu ran pooperacyjnych, dokładna perforacja, nitka radiacyjna na całej długości drenu, wyraźny czytnik głębokości,  długość drenu od 500 mm do 800 mm, jednorazowego użytku, sterylny, dobrze oznakowany rozmiarami oraz datą ważności.</t>
  </si>
  <si>
    <t>Dren brzuszny jednorazowego użytku, sterylny, przeznaczony do odsysania treści płynnej z jamy brzusznej po operacji, rozmiary: Ch18, Ch28, Ch32,  Ch34, długość 40 cm.</t>
  </si>
  <si>
    <t>Dren do ssaka, niesterylny z możliwością sterylizacji, o przekroju 7 mm, przeźroczysty z balonowymi rozszerzeniami co 90 cm, opakowanie 30 metrów.</t>
  </si>
  <si>
    <t>op.</t>
  </si>
  <si>
    <t>Dren łącznikowy stosowany jako przedłużacz do urządzeń ssących, wykonany z PCV, kształt rurki o zmiennej średnicy, zakończony z obu stron lekkim rozszerzeniem, długość drenu ok. 2000 mm.</t>
  </si>
  <si>
    <t>Dren łącznikowy stosowany jako przedłużacz do urządzeń ssących, wykonany z PCV, kształt rurki o zmiennej średnicy, zakończony z obu stron lekkim rozszerzeniem, długość drenu ok. 3000 mm.</t>
  </si>
  <si>
    <t>Pojemnik Vacum, do odsysania wydzieliny z ran, jednorazowego użytku, sterylny, o pojemności od 200 do 250 ml, typu Redon.</t>
  </si>
  <si>
    <t>Cewnik do drenażu ran, przeźroczysty, wykonany z termoczułego PCV, budowa typu "dren w drenie", zaopatrzony w linię widoczną w promieniach RTG i otwory Sentinel, długość min. 30 cm, rozmiar od Ch16 do Ch40, jałowy, jednorazowego użytku.</t>
  </si>
  <si>
    <t>Zestaw do odsysania pola operacyjnego typu Yankauer, jednorazowego użytku, sterylny, o długości drenu od 2100 do 3100 mm, obtopienie końca dystalnego oraz otwór centryczny i cztery otwory boczne gwarantujący odpowiednie odsysanie.</t>
  </si>
  <si>
    <t>Stabilizator do cewników wprowadzanych przez nos.</t>
  </si>
  <si>
    <t>Sonda do karmienia noworodków, jednorazowego użytku, sterylna, dwa otwory boczne, atraumatyczny zamknięty koniec, rozmiary:Ch5 , Ch6, Ch8, Ch10, długość od 400  do 1000 mm, wyposażona w kod barwny oznaczający rozmiar, końcówka dostosowana do karmienia strzykawką.</t>
  </si>
  <si>
    <t>Zgłębnik żołądkowy, jednorazowego użytku, sterylny, wykonany z medycznego PCV, posiadający cztery otwory boczne, atraumatyczny koniec, kod barwny na nasadkach oznaczający rozmiar, pakowany pojedynczo, z wyraźnym oznakowaniem rozmiaru na opakowaniu oraz datą ważności, długość od 800 mm do 1000 , rozmiary: Ch12, Ch14, Ch16, Ch18.</t>
  </si>
  <si>
    <t>Zgłębnik żołądkowy, jednorazowego użytku, sterylny, wykonany z medycznego PCV, posiadający cztery  otwory boczne, atraumatyczny koniec, kod barwny na nasadkach oznaczający rozmiar, pakowany pojedynczo, z wyraźnym oznakowaniem rozmiaru na opakowaniu oraz datą ważności, długość od 800  do 1000 mm, rozmiary: Ch20, Ch22, Ch24.</t>
  </si>
  <si>
    <t>Zgłębnik żołądkowy, jednorazowego użytku, sterylny, wykonany z medycznego PCV, posiadający dwa otwory boczne, atraumatyczny koniec, kod barwny na nasadkach oznaczający rozmiar, pakowany pojedynczo, z wyraźnym oznakowaniem rozmiaru na opakowaniu oraz datą ważności, długość od 800  do 1000 mm, rozmiary: CH 26, Ch28, Ch30, Ch32, Ch34, wejście zgłębnika lejkowate umożliwiające osadzenie lejka.</t>
  </si>
  <si>
    <t>Zgłębnik dwunastniczy, jednorazowego użytku, sterylny, wykonany z medycznego PCV, ze znacznikiem RTG, posiadający 4 naprzemianległe otwory boczne i centralny, atraumatyczny koniec, kod barwny na nasadkach oznaczający rozmiar, pakowany pojedynczo, z wyraźnym oznakowaniem rozmiaru na opakowaniu oraz datą ważności, długość 125 cm, rozmiary: Ch8, Ch10, Ch12, Ch14, Ch16, Ch18, Ch20.</t>
  </si>
  <si>
    <t>Łączniki do drenów, cewników i innych przyrządów medycznych, jednorazowego użytku, niesterylne, wykonane z przeźroczystego tworzywa sztucznego, proste, o budowie schodkowej,</t>
  </si>
  <si>
    <t>Zestaw do szynowania moczowodów wewnętrznych, jednorazowego użytku, sterylny, rozmiar 4 F / 24 / 2.</t>
  </si>
  <si>
    <t>Zestaw do szynowania moczowodów wewnętrznych, jednorazowego użytku, sterylny, rozmiar 5 F/ 24 /2, 7F/24/2</t>
  </si>
  <si>
    <t>Sonda moczowodowa typu Nelaton, jednorazowego użytku, sterylna, rozmiar 4 F-7 F.</t>
  </si>
  <si>
    <t>Cewnik Foley, rozmiar Ch10, jednorazowego użytku, sterylny, pakowany pojedynczo, na opakowaniu widoczny rozmiar oraz data ważności, obustronnie silikonowany, opakowanie papierowo - foliowe.</t>
  </si>
  <si>
    <t>Cewnik Foley, rozmiar Ch12, Ch14, Ch16, Ch18, Ch20, Ch24, jednorazowego użytku, sterylny, pakowany pojedynczo, na opakowaniu widoczny rozmiar oraz data ważności, obustronnie silikonowany, opakowanie papierowo- foliowe.</t>
  </si>
  <si>
    <t>Cewnik Foley trójdrożny CH -22, jednorazowego użytku, sterylny, pakowany pojedynczo, na opakowaniu widoczny rozmiar oraz data ważności, obustronnie silikonowany, opakowanie papierowo- foliowe.</t>
  </si>
  <si>
    <t>Cewnik urologiczny Cuveliera CH - 22 jednorazowego użytku, sterylny, pakowany pojedynczo, na opakowaniu widoczny rozmiar oraz data ważności.</t>
  </si>
  <si>
    <t>Introduktor w składzie – igła punkcyjna 1,3x63,5 mm, prowadnica 70 cm /0,89 mm, dilatator,  prowadnik w osłonce 115mm, zwór hemostatyczny , cewnik w osłonce 120 cm, skalpel jednorazowy z zastawką z osłonką Cath Gard.</t>
  </si>
  <si>
    <t>Cewnik Foley`a dwudrożny wykonany z 100% silikonu do długoterminowego stosowania, dwa otwory odbarczające naprzeciwległe, długość robocza 23 i 41 cm w zależności od rozmiaru cewnika, w zestawie strzykawka 10ml ze sterylną gliceryną do wypełnienia balonu, balon 10 ml, rozm. 12-24CH</t>
  </si>
  <si>
    <t>Zestaw do kolografii bez barytu do wlewów kontrastowych doodbytniczych jednorazowego użytku z orientacyjną skalą i kanką z otworami</t>
  </si>
  <si>
    <t>Cewnik Nelatona, rozmiary: Ch4, Ch6, Ch8, jednorazowego użytku, sterylny, kompatybilny ze strzykawką luer wykonany z medycznego PCV, o powierzchni ułatwiającej wprowadzenie, pakowany pojedynczo, na opakowaniu widoczna data ważności, opakowanie papierowo - foliowe.</t>
  </si>
  <si>
    <t>Łącznik do obwodów oddechowych, jednorazowego użytku, sterylny.</t>
  </si>
  <si>
    <t>Nebulizator z maską i drenem o długości 200 cm.</t>
  </si>
  <si>
    <t>Nebulizator z ustnikiem do inhalacji, jednorazowego użytku.</t>
  </si>
  <si>
    <t>Cewnik do podawania tlenu przez nos, jednorazowego użytku, uniwersalny, o miękkich, elastycznych końcówkach do-nosowych, długość cewnika minimum 1400 mm.</t>
  </si>
  <si>
    <t>Dren tlenowy jednorazowego,  użytku, niesterylny, łączący resuscytator ręczny z reduktorem medycznym  butli tlenowej, o długości co najmniej 200 cm, wykonany z medycznego PCV, przezroczysty, z dwoma standardowymi końcówkami.</t>
  </si>
  <si>
    <t>Strzykawka o objętości 1 ml, jednorazowego użytku, jałowa, trzyczęściowa, zbudowana z przeźroczystego cylindra, tłoka dobrze dopasowanego do cylindra oraz igły, wyposażona w kryzę ograniczającą wysuwanie się , zaopatrzona w dokładną, dobrze widoczną skalę 0.01 ml,  przeznaczona do TBC, opakowanie jednostkowe z widoczną datą ważności. Z oznaczeniem zastosowania do TBC na opakowaniu.</t>
  </si>
  <si>
    <t>Strzykawka o objętości 50 ml, jednorazowego użytku, jałowa, trzyczęściowa, zbudowana z przeźroczystego cylindra, tłoka dobrze dopasowanego do cylindra i uszczelniacza tłoka, który umożliwia jego płynne przesuwanie, wyposażona w kryzę ograniczającą wysuwanie się, zaopatrzona w dokładną, dobrze widoczną skalę, z końcówką cewnikową, pozwalającą na podłączenie sondy, opakowanie jednostkowe z widoczną datą ważności.</t>
  </si>
  <si>
    <t>Strzykawka o objętości 100 ml, jednorazowego użytku, jałowa, trzyczęściowa, zbudowana z przeźroczystego cylindra, tłoka dobrze dopasowanego do cylindra i uszczelniacza tłoka, który umożliwia jego płynne przesuwanie, wyposażona w kryzę ograniczającą wysuwanie się, zaopatrzona w dokładną, dobrze widoczną skalę, z końcówką cewnikową, pozwalającą na podłączenie sondy, przeznaczona głównie do karmienia chorych, opakowanie jednostkowe z widoczną datą ważności.</t>
  </si>
  <si>
    <t>Strzykawka o objętości 10 ml do pomp infuzyjnych (typu ASCOR), jednorazowego użytku, jałowa, trzyczęściowa, zbudowana z  przeźroczystego cylindra i tłoka dobrze dopasowanego do cylindra, uszczelniacz tłoka wykonany z gumy syntetycznej, zaopatrzona w dokładną, dobrze widoczną, czytelną skalę, końcówka typu LUER, opakowanie jednostkowe z widoczną datą ważności.</t>
  </si>
  <si>
    <t>Strzykawka o obj. 20 ml do pompy infuzyjnej typu ASCOR, jednorazowego użytku, jałowa, trzyczęściowa, zbudowana z przezroczystego cylindra i tłoka; uszczelniacz tłoka wykonany z gumy syntetycznej, zaopatrzona w dobrze widoczną skalę; końcówka typu LUER z widoczną datą ważności.</t>
  </si>
  <si>
    <t>Worki na mocz sterylny, jednorazowego użytku, skalowane, o pojemności od 1,5 do 2 litrów, z zaworem anty-zwrotnym zmniejszającym ryzyko infekcji wstecznej, z odpływem, otwory na wieszaki specjalnie wzmocnione, długość drenu minimum 100 cm.</t>
  </si>
  <si>
    <t>Wieszaki do worków na mocz, wykonane z tworzywa sztucznego, pasujące do wszystkich ram łóżka.</t>
  </si>
  <si>
    <t>Szpatułki plastikowe, jednorazowego użytku.</t>
  </si>
  <si>
    <t>Osłonki medyczne.</t>
  </si>
  <si>
    <t>Szczotki do czyszczenia rurek tracheostomijnych,  sprzętu laparoskopowego, plastikowe, okrągłe o średnicy do 10 mm, sztywne włosie, dł. szczotki ok 24 cm (uchwyt z drutu odpornego na wyginanie ).</t>
  </si>
  <si>
    <t>Końcówki jednorazowego użytku do otoskopu dla dzieci rozmiar 2,5 mm i 4 mm.</t>
  </si>
  <si>
    <t>Worki na wymiociny z plastikowym sztywnym kołnierzem, pakowane pojedynczo.</t>
  </si>
  <si>
    <t>komplet</t>
  </si>
  <si>
    <t>Aparaty do indywidualnych ćwiczeń i stymulacji głębokiego wdechu.
Wkazuje objętość wdychanego powietrza za pomocą trzech kulek pokazujących przepływ 600/800/1200</t>
  </si>
  <si>
    <t>Stazy automatyczne służące do zaciskania przy nakłuwaniu naczyń obwodowych, łatwe w utrzymaniu czystości, wygodne w zapinaniu i rozpinaniu, lecz nie rozpinające się samodzielnie, szerokość stazy ok 25 mm, z możliwością sterylizacji w autoklawie.</t>
  </si>
  <si>
    <t>Butelki jednorazowego użytku do karmienia noworodków z podziałką pakowane pojedynczo.</t>
  </si>
  <si>
    <t>Taca na leki wymiary: 430x325x60 mm, na 32 kieliszki, wykonana z lekkiego tworzywa.</t>
  </si>
  <si>
    <t>Stopery do uszu jednorazowe a'2 szt.</t>
  </si>
  <si>
    <t>para</t>
  </si>
  <si>
    <t>Patyczki kosmetyczne, końcówka patyczka z dwustronnie nawiniętą 100% bawełną  długość ok 8 cm. Opakowanie a 100 szt</t>
  </si>
  <si>
    <t>Pampersy dla dorosłych jednorazowego użytku rozmiary M- XL.</t>
  </si>
  <si>
    <t>Pampersy dla noworodków jednorazowego użytku rozmiary 2-5 kg.</t>
  </si>
  <si>
    <t>2.</t>
  </si>
  <si>
    <t>Żel do USG a 500g, duża odporność na wysychanie, odczyn pH neutralny dla skóry, bierność chemiczna gwarantująca  brak reakcji alergicznych, optymalna lepkość i dobre przewodzenie.</t>
  </si>
  <si>
    <t>Spike otwarty ze złączem luer-lock o długości min.5,5,cm do systemów dializacyjnych , sterylny.</t>
  </si>
  <si>
    <t>Spike do portu infuzyjnego worka z płynem infuzyjnym z zaworem samozamykającym z gładką powierzchnią do wielokrotnej dezynfekcji do zastosowania do 96 godzin bez odpowietrznika, długość min 6cm, Objętość wypełnienia 0,38ml, sterylny.</t>
  </si>
  <si>
    <t>3.</t>
  </si>
  <si>
    <t>Rurka tracheostomijna bez uszczelnienia, jednorazowego użytku, sterylna, wykonana z polietylenu, nietoksyczna o standardowej długości lub przedłużonej, z otworem i bez otworu, typu LUER, odmiana A i B, o rozmiarach od ø 4 do ø 11.</t>
  </si>
  <si>
    <t>Rurka tracheostomijna metalowa, typu LUER, standardowa i przedłużona, z okienkiem i bez okienka, niejałowa, pakowana pojedynczo,  rozmiarach od ø 7 do ø 8.</t>
  </si>
  <si>
    <t>Rurka tracheostomijna metalowa, typu LUER, standardowa i przedłużona, niejałowa, z okienkiem i bez okienka, pakowana pojedynczo,  o rozmiarach od ø 9 do ø 10.</t>
  </si>
  <si>
    <t xml:space="preserve">Rurki ustno-gardłowe Guedla jednorazowego użytku, pojedynczo pakowane, kolorowe oznaczenie. </t>
  </si>
  <si>
    <t>Kołnierz jednorazowego użytku ortopedyczny typu AMBU usztywniający z możliwością regulacji wysokości /szerokości wyścielony pianką, kształt pozwalający na podparcie głowy w co najmniej trzech najbardziej newralgicznych punktach, pozwalający na jej ustabilizowanie. Kołnierz zapinany na rzepy. Wyposażony w duży otwór znajdujący się w przedniej części kołnierza umożliwiający dostęp do tchawicy oraz kontrolę tętna na tętnicach szyjnych. Przepuszczalny dla promieni RTG.</t>
  </si>
  <si>
    <t>Medyczne majtki jednorazowego użytku do kolonoskopii, wykonane z włókniny poliestrowej, miękkiej i przyjemnej w dotyku, mocowanie na gumkę. Rozmiar  M, L , XL, XXL.</t>
  </si>
  <si>
    <t>Elektrody dla wcześniaków jednorazowego użytku, podłoże z pianki, żel stały, hermetycznie pakowane, dobra przyczepność i trwałość mocowania,  równocześnie nie podrażniające skóry dziecka, o maksymalnej średnicy do 25  mm, nie wydzielające zapachu.</t>
  </si>
  <si>
    <t>Elektrody dla wcześniaków jednorazowego użytku z przewodem, kompatybilne z kardiomonitorem firmy SIMENS, DRAGER, SCHILLER, żel stały, hermetycznie pakowane po 3 sztuki, hypoalergiczne. Maksymalna średnica elektrody 25 mm,</t>
  </si>
  <si>
    <t xml:space="preserve">Elektrody jednorazowego użytku dla dorosłych, podłoże z pianki, żel stały, dobra przyczepność i trwałość mocowania.  </t>
  </si>
  <si>
    <t>Elektrody jednorazowego użytku do monitorowania przez 24 godziny przy użyciu aparatu HOLTERA , kształt elektrody prostokątny, podłoże z pianki, żel stały, pakowane hermetycznie, co gwarantuje długi okres gwarancji , dobra przyczepność.</t>
  </si>
  <si>
    <t>Elektrody jednorazowego użytku do testów wysiłkowych, testów pionizacyjnych wykonana z włókniny, kształt okrągły o średnicy 55 mm, nośnik elektrody wyposażony w element do przygotowania naskórka.</t>
  </si>
  <si>
    <t>Elektrody wielokrotnego użytku, przyssawkowe.</t>
  </si>
  <si>
    <t>Pas gumowy o wym. ok. 10cm szer. 150 cm dł., do podtrzymywania elektrod wym. w punkcie 2.</t>
  </si>
  <si>
    <t>Gruszki do elektrod.</t>
  </si>
  <si>
    <t>Elektrody kończynowe, tak zwane "łapki" wykonane z tworzywa sztucznego, elastycznego, podatnego na rozciąganie w komplecie żółte, czerwone, zielone i czarne.</t>
  </si>
  <si>
    <t>Słuchawki lekarskie.</t>
  </si>
  <si>
    <t>Słuchawki neonatologiczne wyposażone w głowicę dwustronną o średnicy 28 mm, lejek o średnicy 22mm, dwie pary oliwek i zapasowe membrany. Długość co najmniej 76 cm, z płaskim, ciepłym pierścieniem.</t>
  </si>
  <si>
    <t>Mankiet aparatu  do mierzenia ciśnienia na udzie dla dorosłych w rozmiarze XL i XXL, łatwy w utrzymaniu czystości, z materiału wytrzymującego wielokrotną dezynfekcję  , bez metalowej klamry, wygodny do zakładania i modelowania.</t>
  </si>
  <si>
    <t>Mankiet aparatu  do mierzenia ciśnienia dla dorosłych w rozmiarze od S do XL łatwy w utrzymaniu czystości, z materiału wytrzymującego wielokrotną dezynfekcję , bez metalowej klamry, wygodny do zakładania i modelowania.</t>
  </si>
  <si>
    <t>Obwódka do słuchawek lekarskich neonatologicznych o średnicy 28 mm  i 22 mm , kompatybilne ze słuchawkami neonatologicznymi.</t>
  </si>
  <si>
    <t>Kaczki plastikowe, o pojemności 1000 ml, brzegi o łagodnych wykończeniach, długość szyjki  ok.10 cm, z przykrywką.</t>
  </si>
  <si>
    <t xml:space="preserve">Baseny plastikowe z przykrywką. Wymiary: dł. 50,5 x szer. 27,5 </t>
  </si>
  <si>
    <t>Słoje plastikowe do zbiórki moczu, przeźroczyste, wykonane z twardego PCV, o pojemności 2500 ml, z podziałką co 100 ml, o średnicy otworu wlewowego ok. 15 cm, z pokrywką. uchwytem i portem dodatkowym do pobierania próbek.</t>
  </si>
  <si>
    <t>Miski plastikowe do mycia pacjentów śr. 32 cm wysokość 15 cm (+/- 2 cm)</t>
  </si>
  <si>
    <t>Miski nerkowate małe, średnie i  duże wykonane z tworzywa sztucznego, z możliwością wielokrotnej sterylizacji,</t>
  </si>
  <si>
    <t xml:space="preserve">Dzbanek z uchwytem i pokrywą, wykonany z tworzywa sztucznego, przeznaczony do napoju zimnego i gorącego. Pojemność dzbanka: 1,5l - 2,00l                                                                                                                                   </t>
  </si>
  <si>
    <t xml:space="preserve">2. </t>
  </si>
  <si>
    <r>
      <t xml:space="preserve">Zestaw myjący do kompleksowej ochrony i pielęgnacji skóry pacjenta, przeznaczony do oczyszczania (również kał i mocz), mycia i nawilżania skóry. 
Bez zapachu, bez lateksu, bez spłukiwania.
O neutralnym odczynie pH . Wielkość 20 cm x 30 cm (+- 1 cm).
Dopuszczone zastosowanie  u noworodków , dzieci i dorosłych.
</t>
    </r>
    <r>
      <rPr>
        <b/>
        <sz val="10"/>
        <color indexed="63"/>
        <rFont val="Calibri"/>
        <family val="2"/>
      </rPr>
      <t xml:space="preserve">Opakowanie a' 8szt.
</t>
    </r>
  </si>
  <si>
    <t>Mankiety do pomiaru RR na ramieniu o rozmiarach 25-35 cm szerokości. Mankiet ze złączem typu bolec. Kompatybilny z kardiomonitorem COMEN NC 12</t>
  </si>
  <si>
    <t>Czujniki saturacji , wielokrotnego użytku dla dorosłych, silikonowy na palec, długość kabla nie krótsza niż 1 m, wtyczka okrągła 12 pin kompatybilna z kardiomonitorem COMEN NC 12</t>
  </si>
  <si>
    <t>Odprowadzenia pacjenta do kabla głowicy. EKG – 5 kabli kompatybilnych z kardiomonitorem COMEN NC 12</t>
  </si>
  <si>
    <t>Pakiet nr 37 - filtr do ssaka LIFETIME 01HT</t>
  </si>
  <si>
    <t>Filtr hydrofobowy kompatybilny z ssakiem LIFETIME 01HT</t>
  </si>
  <si>
    <t>Termometr do lodówki z wyraźną skalą.</t>
  </si>
  <si>
    <t>Termometry pokojowe wykonane ze zmywalnego tworzywa  z wyraźna skalą</t>
  </si>
  <si>
    <t>Zestaw do stabilizacji przetwornika do krwawego pomiaru ciśnienia krwi</t>
  </si>
  <si>
    <t>Uchwyt na przetwornik z przewodem infuzyjnym</t>
  </si>
  <si>
    <t>Okulary ochronne do zabiegów chirurgicznych. Niejałowe, zakwalifikowane jako sprzęt ochrony indywidualnej, wyposażone w specjalną powłokę na szybkach podnoszącą ich odporność na zarysowania, odpryski, zaparowania i promieniowanie UV. Wielorazowego użytku. Wyposażone w regulację długości.</t>
  </si>
  <si>
    <r>
      <t>Pojemniki na badania</t>
    </r>
    <r>
      <rPr>
        <sz val="10"/>
        <color indexed="10"/>
        <rFont val="Calibri"/>
        <family val="2"/>
      </rPr>
      <t xml:space="preserve"> </t>
    </r>
    <r>
      <rPr>
        <sz val="10"/>
        <color indexed="8"/>
        <rFont val="Calibri"/>
        <family val="2"/>
      </rPr>
      <t>jednorazowego użytku, niesterylne, wykonane z twardego PP lub PS o pojemności  od 100 ml do 150 ml, zamykane, z możliwością otwarcia.</t>
    </r>
  </si>
  <si>
    <t>Pojemniki na badania jednorazowego użytku, niesterylne, wykonane z twardego PP lub PS, o pojemności od 20 ml do 50 ml, zamykane z możliwością otwarcia.</t>
  </si>
  <si>
    <t>Pojemniki na badania jednorazowego użytku, niesterylne, o średnicy min 6 cm i pojemności od 190 ml do 200 ml, zamykane z możliwością otwarcia.</t>
  </si>
  <si>
    <t>Pojemniki na badania  jednorazowego użytku, nie sterylne, wykonane z twardego PP lub PS, o pojemności od 1 do 1,2 litrów, zamykane, z możliwością otwarcia.</t>
  </si>
  <si>
    <t>Pojemniki na badania jednorazowego użytku, nie sterylne, wykonane z twardego PP lub PS, o pojemności  od 2,5 do 3,5 litrów, zamykane, z możliwością otwarcia, średnica całkowita 17 -20 cm.</t>
  </si>
  <si>
    <t>Pojemniki na badania jednorazowego użytku, nie sterylne, wykonane z twardego PP lub PS, o pojemności od 10 do 11 litrów, zamykane, z możliwością otwarcia, średnica całkowita nie mniejsza niż 20 cm.</t>
  </si>
  <si>
    <t>Pojemniki na mocz przeznaczony do badań toksykologicznych, jednorazowego użytku, niesterylne wykonane z twardego PP lub PS o pojemności 150-200 ml, zamykane.</t>
  </si>
  <si>
    <t>Pojemniki wykonane z PP lub PS lub polipropylenu z przykrywką i uchwytem o pojemności od 3 litrów do 5 litrów, przeznaczone do transportu krwi do laboratorium, wielorazowego użytku, łatwe do utrzymania czystości i dezynfekcji, gładkie nie porowate, niesterylne.</t>
  </si>
  <si>
    <t>Zestaw transportowy składający się z plastikowej probówki o poj. 5 ml z korkiem oraz pojemnika zakręcanego na tę probówkę.</t>
  </si>
  <si>
    <t>Pojemniki na zużyty sprzęt medyczny, jednorazowego użytku, niesterylne, wykonane z twardego PCV lub polipropylenu o pojemności 10 litrów, zamykane, bez możliwości otwarcia, z otworem wrzutowym i do demontażu materiałów medycznych. Pojemniki winny być oznakowane zgodnie z nowymi obowiązującymi przepisami, piktogramem koloru czarnego na żółto - pomarańczowym tle, w formie trójkąta.</t>
  </si>
  <si>
    <t>Pojemniki na zużyte igły, jednorazowego użytku, niesterylne, wykonane z twardego PCV lub polipropylenu o pojemności 1 litra, zamykane, bez możliwości otwarcia, z otworem wrzutowym i do demontażu materiałów medycznych. Pojemniki winny być oznakowane zgodnie z nowymi obowiązującymi przepisami, piktogramem koloru czarnego na żółto - pomarańczowym tle, w formie trójkąta.</t>
  </si>
  <si>
    <t>Pojemniki na zużyte igły, jednorazowego użytku, niesterylne, wykonane z twardego PCV lub polipropylenu o pojemności  2 litrów, zamykane, bez możliwości otwarcia, z otworem wrzutowym i do demontażu materiałów medycznych. Pojemniki winny być oznakowane zgodnie z nowymi obowiązującymi przepisami, piktogramem koloru czarnego na żółto - pomarańczowym tle, w formie trójkąta.</t>
  </si>
  <si>
    <t>rolka</t>
  </si>
  <si>
    <t>Papier EKG do defibrylatora Zoll 90mm x 90mm</t>
  </si>
  <si>
    <t>składanka</t>
  </si>
  <si>
    <t>sztuka</t>
  </si>
  <si>
    <t>Papier do mostka impedancyjnego, do drukarki aparatu ZODIAC 901, szerokość 105 mm, gładki.</t>
  </si>
  <si>
    <t>Papier bez nadruku do wydruku o wym. 5,7 cm dł., ok.0,6 cm szer. do sterylizatora STATIM 5000.</t>
  </si>
  <si>
    <t>Papier do EKG do aparatu Cardio M papier termoczuły na rolce szer.210 mm lub 8,5”, dł. 300 mm lub 11”</t>
  </si>
  <si>
    <t>Papier do spirometru microlab</t>
  </si>
  <si>
    <t xml:space="preserve">Papier termicznym gładki o szerokości 57 mm do defibrylatora DefiMax Plus  </t>
  </si>
  <si>
    <t xml:space="preserve">Papier do USG  typu Mitsubishi K61B – szerokość i długość rolki 110 mm x 20 m. Papier termiczny wysokiej rozdzielczości pasujący do Drukarek termicznych do USG. </t>
  </si>
  <si>
    <t>Papier do EKG kompatybilny z aparatem Farrum E600/E300/E330. Wymiary 110mm/30m.</t>
  </si>
  <si>
    <t>Kanka doodbytnicza wykonana z medycznego  PCV, pakowana pojedynczo, sterylna, powierzchnia ułatwiająca wprowadzenie, w rozmiarach Ch16, Ch24, Ch 30.</t>
  </si>
  <si>
    <t>Zestaw do lewatywy, jednorazowego użytku, z drenem o końcówce w kształcie  kanki doodbytniczej, dren o długości od 120 cm do 150 cm z klamerką zaciskającą  umożliwiającą przerwanie podawania płynu,  worek o pojemności  od 1000 ml do 2000 ml z uchwytem do zawieszania, z możliwością kontroli objętości płynów.</t>
  </si>
  <si>
    <t>Woreczki pediatryczne do pobierania próbek moczu dla chłopców, jednorazowego użytku, sterylne, wyposażone w uszczelnienie z pianki i powierzchnię przylepną do zamocowania woreczka, miękkie, krótkie, pakowane pojedynczo.</t>
  </si>
  <si>
    <t>Woreczki pediatryczne do pobierania próbek moczu dla dziewczynek, jednorazowego użytku, sterylne, wyposażone w uszczelnienie z pianki i powierzchnię przylepną do zamocowania woreczka, miękkie, krótkie, pakowane pojedynczo.</t>
  </si>
  <si>
    <t>Worek urostomijny jednoczęściowy przezroczysty lub cielisty, z przylepcem dwuwarstwowym,  rozmiar 10-66 mm, posiada zawór antyzwrotny</t>
  </si>
  <si>
    <t>Worek urostomijny jednoczęściowy przezroczysty lub cielisty, z przylepcem dwuwarstwowym, stosowany przy stomii wklęsłej lub płaskiej rozmiar worka 10-43 mm, posiada zawór antyzwrotny</t>
  </si>
  <si>
    <t>Worek urostomijny z przylepcem , odpływ zamykany korkiem , podwieszany pod zaczep, możliwość przycinania. Rozmiar 19, 25, 32, 38 mm</t>
  </si>
  <si>
    <t>Worek stomijny jednoczęściowy, otwarty, przeźroczysty, z płytką hydrocoloidową z możliwością przycinania od 20 - 70 mm, Zaopatrzony w filtr węglowy z dodatkową warstwa folii ochronnej wewnątrz, chroniącą filtr przed kontaktem z treścią. Plastikowa zapinka rzepowa niepochłaniająca zapachów. Worek wyposażony w kieszonkę do schowania zamkniętego odpływu worka.</t>
  </si>
  <si>
    <t>Worki stomijne typu CONVEX do stomii wklęsłej jednorazowego użytku, samoprzylepne, otwarte, jednoczęściowe, przylepiec wykonany z materiału nie drażniącego skórę, z możliwością przycinania, cieliste, każda sztuka wyposażona w zapięcie rzep.</t>
  </si>
  <si>
    <t>Worki stomijny jednoorazowego użytku, samoprzylepne, otwarte, jednoczęściowe, przylepiec wykonany z materiału nie drażniącego skórę, z możliwością przycinania, przeźroczysty, każda sztuka wyposażona w zapinkę.</t>
  </si>
  <si>
    <t>Aerozol 50 ml, przeznaczony do bezbolesnego i szybkiego usuwania przylepca ze skóry wokół stomii. 100% sylikonowa formuła. Bez butanu. Obojętny gaz rozpylający.</t>
  </si>
  <si>
    <t>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pakowana pojedynczo, sterylna.</t>
  </si>
  <si>
    <t>Spray ochronny – tworzy cienką, wodoodporną warstwę na skórze, chroni skórę przed podrażnieniami, przyspiesza gojenie podrażnionej skóry , ułatwia połączenie przylepca worka stomijnego do skóry, łagodny dla skóry, nie powoduje pieczenia, może być stosowany na uszkodzoną skórę</t>
  </si>
  <si>
    <t>Puder gojący – zapewnia lepszą przyczepność sprzętu stomijnego, stosuje się w przypadku uszkodzonej, wilgotnej skóry, absorbuje wilgoć osuszając powierzchnię skóry, chroni skórę przed podrażnieniami związanymi z podciekaniem treści jelitowej lub moczu oraz nadmierną wilgocią wokół wyłonionej przetoki, stosowany również do sprzętu urostomijnego.</t>
  </si>
  <si>
    <t>Paski mocujące – tzw.półksiężyce – powiększają powierzchnię przylepca worka stomijnego poprzez umieszczenie ich na zewnętrznych krawędziach przylepca, zapobiega przesuwaniu się i rolowaniu płytki worka stomijnego, zwiększa czas utrzymania sprzętu stomijnego na skórze.</t>
  </si>
  <si>
    <t xml:space="preserve">Uniwersalny zestaw do podaży diet przez pompę, pasujący do wszystkich rodzajów opakowań. </t>
  </si>
  <si>
    <t>Uniwersalny zestaw do podaży diet metodą grawitacyjną pasujący do wszystkich rodzajów opakowań.</t>
  </si>
  <si>
    <t>Pakiet nr 53 - uniwersalny zestaw do podaży diet</t>
  </si>
  <si>
    <t>Szczypce biopolarne  igła bagnetowe, wielorazowe dł. ok.16 cm do aparatu EMED.</t>
  </si>
  <si>
    <t>Elektroda do elektrochirurgii, wielorazowa, nadająca się do sterylizacji, monopolarna igła prosta, 0,5mm, uchwyt 4mm do aparatu EMED ES 350</t>
  </si>
  <si>
    <t>Wielorazowy uchwyt elektrody 2,4 mm z nożem, z dwoma przyciskami, długość kabla minimum 4 m z wtykiem 3 bolcowym do aparatu EMED</t>
  </si>
  <si>
    <t>Tamponada nosowa z balonem do tamowania krwawień, wykonana z hydrokoloidowej siateczki z CMC; dł. 55 mm; pakowana sterylnie pojedynczo; jednorazowego użytku.</t>
  </si>
  <si>
    <t>Tamponada nosowa z balonem do tamowania krwawień; wykonana z hydrokoloidowej siateczki z CMC; dł. 75 mm; pakowana sterylnie, pojedynczo; jednorazowego użytku.</t>
  </si>
  <si>
    <t>Proteza do ucha, strzemiączko, sterylna, pakowana pojedynczo, typ I  ø 0, 60 mm.</t>
  </si>
  <si>
    <t>Proteza do ucha, strzemiączko, sterylna, pakowana pojedynczo, typ I  ø 0, 55 mm.</t>
  </si>
  <si>
    <t>Proteza do ucha strzemiączko, sterylne, pakowane pojedynczo, typ I  ø 0, 50 mm.</t>
  </si>
  <si>
    <t>Protezka do rekonstrukcji układu przewodzącego  ucha środkowego TYP IV, jałowa , do jednorazowego użytku, odmiana A (zbudowana z podstawy o kształcie zbliżonym do owalu i tłoczka usytuowanego asymetrycznie i ukośnie do powierzchni podstawy. Krawędzie podstawy są wyoblone a powierzchnia chropowata)</t>
  </si>
  <si>
    <t xml:space="preserve">Szt. </t>
  </si>
  <si>
    <t>Proteza do rekonstrukcji układu przewodzącego  ucha środkowego TYP  IV,jałowa , do jednorazowego użytku, odmiana B (różni się od odmiany A tym, że w tłoczku jest wywiercony otwór o długości 2 mm</t>
  </si>
  <si>
    <t xml:space="preserve">szt. </t>
  </si>
  <si>
    <t>Proteza do rekonstrukcji układu przewodzącego ucha środkowego TYP IV, jałowa , do jednorazowego użytku, odmiana C (w stosunku do odmiany B różni się wymiarami tłoczka i długością otworu w tłoczku – mniejszy rozmiar tłoczka i dłuższy otwór)</t>
  </si>
  <si>
    <t>Proteza do rekonstrukcji układu przewodzącego ucha środkowego TYPV, jałowa, jednorazowego użytku. Odmiana AiB ( z otworem przelotowym w tłoczku, oraz odmiana C(z otworem ślepym). Długość protezki od 3 mm  do 6 mm</t>
  </si>
  <si>
    <t>Proteza do rekonstrukcji układu przewodzącego ucha środkowego , TYP V, jałowa, jednorazowego użytku. Odmiana D,E iG. Odmiana G ma podstawę nachylona w stosunku do tłoczka pod kątem 25 st dł. protezki 7mmm</t>
  </si>
  <si>
    <t>Proteza do rekonstrukcji układu przewodzącego ucha środkowego, TYP V,jalowa, jednorazowego użytku. Odmiana K1,K2,K3, w tłoczku protezek jest otwór służący do wprowadzenia kleju fibrynowego. Dł. protezki K1 4,0 -4,5 mm. Dł. K2 7mm. Dł K3 4,0-4,5 mm</t>
  </si>
  <si>
    <t>Zgłębnik do tamowania krwotoków z jamy nosowo - gardłowej, jednorazowego użytku, sterylny, wielkość 90 mm nietoksyczny, typ I A lewy.</t>
  </si>
  <si>
    <t>Zgłębnik do tamowania krwotoków z jamy nosowo - gardłowej, jednorazowego użytku, sterylny, wielkość 90 mm, nietoksyczny, typ I A prawy.</t>
  </si>
  <si>
    <t>Przyrząd do drenażu jamy bębenkowej ucha środkowego, sterylny, pakowany pojedynczo śr. 0,9 mm oraz śr. 1.15 mm</t>
  </si>
  <si>
    <t>Torba na wydzieliny jednorazowego użytku o pojemności 2 litry, MONOKIT do ssaka elektrycznego typu VICTORIA firmy Cheirón</t>
  </si>
  <si>
    <t>Zbiornik 2 l wielorazowy  z poliwęglanu do wkładów jednorazowych MONOKIT do ssaka elektrycznego typu VICTORIA</t>
  </si>
  <si>
    <t>Drut pętli usznej, niesterylny, rozmiarze ø 0,1 mm, w opakowaniu 12 sztuk. Drut sprężysty, nie odkształcający się.</t>
  </si>
  <si>
    <t>Drut pętli usznej, niesterylny, rozmiarze ø 0,2 mm, w opakowaniu 12 sztuk. Drut sprężysty nie odkształcający się.</t>
  </si>
  <si>
    <t>Drut do pętli do usuwania migdałków. Oczko w najdłuższym miejscu 45 mm  śr drutu 0,4 mm niesterylny, w paczce 100 szt.</t>
  </si>
  <si>
    <t>Folia z kauczuku silikonowego dla otolaryngologii, rozmiar 40 x 40 x 0,3 mm, jałowa, pakowana pojedynczo.</t>
  </si>
  <si>
    <t xml:space="preserve">Folia z kauczuku silikonowego dla otolaryngologii, rozmiar 40 x 40 x 0,2  mm, jałowa, pakowana pojedynczo. </t>
  </si>
  <si>
    <t>Przedłużacz typu Heidelberger, długość 30 cm, jałowy, pakowany pojedynczo, odporny na wysokie ciśnienie do 10 Bar .</t>
  </si>
  <si>
    <t>Cement szkło-jonomerowy dla otochirurgii (proszek+płyn).</t>
  </si>
  <si>
    <t>Opatrunki wewnątrznosowe  (tampony nosowe) z materiału posiadającego właściwości absorpcyjne, przy kontakcie z płynami rozszerza się i stabilizuje nos, dla otolaryngologii, z nitką dł. 14-15 cm, jałowe, pakowane pojedynczo rozmiar 8 cm.</t>
  </si>
  <si>
    <t xml:space="preserve">Opatrunki wewnątrznosowe (tampony nosowe) z materiału posiadającego właściwości absorpcyjne, przy kontakcie z płynami rozszerza się i stabilizuje nos,   dla otolaryngologii, z nitką dł. 14-15 cm, jałowe, pakowane pojedynczo rozmiar 4,5 cm. </t>
  </si>
  <si>
    <t>Opatrunki wewnątrznosowe dla otochirurgii – folie z politetrafluoroetylenu ( PTFE) , jałowe, pakowane pojedynczo, rozm. 40 mm x 40 mm, gr.  0,6 mm, 0,7 mm; 0,8 mm; 0,9 mm; 1.0 mm.</t>
  </si>
  <si>
    <t>Tampon nosowy NASAL SPONGE gotowy do użycia opatrunek wykonany z rozprężalnej gąbki poliwinylowej. Opatrunek dopasowuje się do anatomicznego kształtu jamy nosowej, nie przykleja się do tkanki ma właściwości hemostatyczne. Gąbka ze sznurkiem. Rozmiar 55 mmx20mmx15mm</t>
  </si>
  <si>
    <r>
      <t>Matryca z klejem do tkanek - opatrunek 1 cm</t>
    </r>
    <r>
      <rPr>
        <sz val="10"/>
        <color indexed="8"/>
        <rFont val="Czcionka tekstu podstawowego"/>
        <family val="0"/>
      </rPr>
      <t>²</t>
    </r>
    <r>
      <rPr>
        <sz val="10"/>
        <color indexed="8"/>
        <rFont val="Calibri"/>
        <family val="2"/>
      </rPr>
      <t xml:space="preserve"> zawiera 5,5 mg fibrynogenu ludzkiego i 2j m. trombiny ludzkiej, wymiary matrycy 3 cm x 2,5 cm</t>
    </r>
  </si>
  <si>
    <t>Klej tkankowy jałowy do użycia bez wcześniejszego przygotowania, łatwy w aplikacji, płynny i bezbarwny o pojemności od 0.5 do 1,5 ml</t>
  </si>
  <si>
    <t>Dren płuczący do pompy płuczącej w torze wizyjnym firmy STORZ CLEARVISION II - zestaw do FESS jednorazowego użytku, sterylny</t>
  </si>
  <si>
    <t>Szczypce bipolarne, wielorazowe o długości 11 cm,  kompatybilne z kablami aparatu Infiniti, Centurion firmy ALCON</t>
  </si>
  <si>
    <t>Kable do diatermii, wielokrotnego użytku, kompatybilne z aparatem Infiniti, Centourion firmy ALCON</t>
  </si>
  <si>
    <t>Olej silikonowy jałowy, a pirogenny znajdujący się w gotowych do użycia szklanych strzykawkach i o poj. 10 ml; właściwości fizyczne: lepkość 1000 - 1500 mPas (przy 25°C), gęstość  0,97- 1,06g/cm3 (przy 25°C), wskaźnik refrakcji 1,403-1,405 (przy 20 -25°C).</t>
  </si>
  <si>
    <t>Opaska z gąbki silikonowa stosowana do zabiegów odwarstwiania  siatkówki, sterylna, rozm. 3 x 5 mm o długości  od 80 mm do 100 mm</t>
  </si>
  <si>
    <t>Pierścienie do operacji zaćmy z podwiniętą soczewką ,sterylne, 11 mm.</t>
  </si>
  <si>
    <t>Soczewki kontaktowe na dzień i noc - moc 0,0 do stosowania w trybie ciągłym przez 30 dni i 30 nocy, z oddychającego materiału silikonowo-hydrożelowego,wyposażone w system nawilżający AQUA dla pacjentów po zabiegach okulistycznych w celu zabezpieczenia gałki ocznej.</t>
  </si>
  <si>
    <t>Strzykawka o pojemności 2 ml, 3-częściowa, luer lock (wkręcana) bez igły z wyraźną skalą umożliwiającą dokładnie pobieranie leków. Strzykawka posiada złącze Luer Lock zapewniające stabilne połączenie z igłą. Silikonowa powłoka ułatwia płynność pracy tłoka a pierścień chroni przed jego wysunięciem.</t>
  </si>
  <si>
    <t>Strzykawka o pojemności 5 ml, 3-częściowa, luer lock (wkręcana) bez igły z wyraźną skalą umożliwiającą dokładnie pobieranie leków. Strzykawka posiada złącze Luer Lock zapewniające stabilne połączenie z igłą. Silikonowa powłoka ułatwia płynność pracy tłoka a pierścień chroni przed jego wysunięciem.</t>
  </si>
  <si>
    <t>Strzykawka o pojemności 20 ml. 3-częściowa, luer lock (wkręcana) bez igły z wyraźną skalą umożliwiającą dokładnie pobieranie leków. Strzykawka posiada złącze Luer Lock zapewniające stabilne połączenie z igłą. Silikonowa powłoka ułatwia płynność pracy tłoka a pierścień chroni przed jego wysunięciem</t>
  </si>
  <si>
    <t>Nietoksyczny emulacyjny wskaźnik do sterylizacji o wartościach ustalonych (UW) 121 °C/ 15 min i 134 °C/3,5 min odpowiadający klasie 6 wg ISO 11140, wymiary 65 mm x 32,5 mm, laminowany tylko po stronie wskaźnika procesu, z czterema miejscami nadrukowanymi poprzecznie.</t>
  </si>
  <si>
    <t>Sterylny płyn Dekalina chirurgiczny do operacji siatkówki pakowany w ampułkostrzykawkach o pojemności 7 ml. Produkt pozwala na bezpieczne dostosowanie energii lasera i zmniejsza liczbę powstałych pęcherzyków.</t>
  </si>
  <si>
    <t>Pierścień napinający tęczówkę- jednorazowy sterylny rozmiar 6.25 mm.</t>
  </si>
  <si>
    <t xml:space="preserve">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Kompatybilna z nawilżaczem serii Airvo2. Do użycia przy przepływach od 2 do 60 l/min w zależności od zastosowanego interfejsu. Kompatybilne przyłącza pacjenta: kaniula donosowa, bezpośrednie połączenie z rurką tracheostomijną. Połączenie z częścią kontaktującą się z pacjentem poprzez charakterystyczne kliknięcie. Stożkowe zakończenie rurki do oddychania kompatybilne z z interfejsami dla dorosłych – kaniule Opriflow .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t>
  </si>
  <si>
    <t>Filtr do powietrza</t>
  </si>
  <si>
    <t>Sonda Sengstakena przeznaczona do tamponady krwawiących żylaków przełyku, jednorazowego użytku, sterylna, skalowana, wykonana z naturalnego latexu, o rozmiarze CH 18 i CH 21.</t>
  </si>
  <si>
    <t xml:space="preserve">Zestaw do nakłucia wątroby,  typu HEPAFIX,  jednorazowego użytku, sterylny, w skład zestawu winna wchodzić stalowa igła do biopsji wątroby z mandrynem o lekko ściętym ostrzu od 88mm do 90mm,z ogranicznikiem na igle regulującym   jej wkłucia do jamy brzusznej, skalpel E - 11, strzykawka typu LUER  o pojemności 10 ml z pierścieniem zabezpieczającym przed wysunięciem się tłoka oraz podwójnym uszczelnieniem, dobrze wytwarzająca podciśnienie, rozmiar G 15/1,8mm, G 16/1,6, G 17/1,4 </t>
  </si>
  <si>
    <t>Rurka jednorazowego użytku, sigmoidoskopowa do rektoskopu ze źródłem światła typu Heine HK 4000 Precoptik, długość 25 cm, ø 2 cm.</t>
  </si>
  <si>
    <t>Cewnik balonowy  Foleya ze strzykawką, z płynem do wypełnienia balonu, CH14-22.</t>
  </si>
  <si>
    <t>Zestaw do nefrostomii  jałowy ,nietoksyczny F10-12 kateter typu Pigtail, prowadnik typu LUNDERQUISTA „J”0,38X80cm, igła wprowadzająca dwuczęściowa 18Gx20cm , rozszerzacz (dilatator)z rozrywaną koszulką, kołnierz mocujący z opaską, strzykawka 10ml, skalpel.</t>
  </si>
  <si>
    <t>Nieinwazyjny zestaw do pomiaru ciśnienia śródbrzusznego z równoczesnym pomiarem diurezy godzinowej o poj. 2,5. Dren skalowany z filtrem, zastawka anty-zwrotna, filtr hydrofobowy, port bezigłowy.</t>
  </si>
  <si>
    <t>Kaniula do lokalizacji mammograficznej typu MammoLoc Sono, Drut lokalizacyjny posiada końcówkę w kształcie haka. Specjalne właściwości oraz wzmocnienie konstrukcji umożliwia precyzyjne umieszczenie markera lokalizacyjnego. Budowa i geometria końcówki gwarantuje 100% widoczności pod USG. Końcówka kaniuli może być wyraźnie zidentyfikowana, dzięki reflektorom typu “Cornerstone” umieszczonym na jej końcu. Dwie sekcje po 10 mm wytłoczone reflektorami typu „Cornerstone”. Lepsze odbicie fal USG obejmuje zatem w sumie 20 mm rozmiar 20 G x 100 mm.</t>
  </si>
  <si>
    <t>Kaniula do lokalizacji mammograficznej typu MammoLoc Sono, Drut lokalizacyjny posiada końcówkę w kształcie haka. Specjalne właściwości oraz wzmocnienie konstrukcji umożliwia precyzyjne umieszczenie markera lokalizacyjnego. Budowa i geometria końcówki gwarantuje 100% widoczności pod USG. Końcówka kaniuli może być wyraźnie zidentyfikowana, dzięki reflektorom typu “Cornerstone” umieszczonym na jej końcu.  Dwie sekcje po 10 mm wytłoczone reflektorami typu „Cornerstone”. Lepsze odbicie fal USG obejmuje zatem w sumie 20 mm rozmiar 20 G x 70 mm.</t>
  </si>
  <si>
    <t xml:space="preserve">1. </t>
  </si>
  <si>
    <t>ZESTAW DO PUNKCJI JAM CIAŁA DRENAŻ PRZEZSKÓRNY METODĄ JEDNOSTOPNIOWĄ LUB DWUSTOPNIOWĄ 
Elementy zestawu  
1 - kateter typ Pigtail lub prosty długość 26 cm 
2 - igła dwuczęściowa 
3 - opaska zaciskowa 
4 - kołnierz
Kateter prosty lub pigtail jest dobrze widzialny w promieniach RTG. Prosty jednostopniowy system eliminuje potrzebę stosowania igły, prowadnika, kontroli radiologicznej położenia drenu. Bezpieczny, atraumatyczny dren uniemożliwia perforacje drenowanej rany. 
Stosowany jest przy odprowadzaniu płynu z opłucnej, otrzewnej i z torbieli. Dreny o rozmiarach 9F i większe umożliwiają drenaż ropni.
Rozmiary: 12Fx 26 cm, 9F x 26 cm, 6F x 26 cm</t>
  </si>
  <si>
    <t>Narzędzie do ablacji i modyfikacji termicznej przy artroskopii stawu kolanowego, kompatybilne z waporyzatorem Quantum 2 – ArthroCare Sportsmedicine, jednorazowe, sterylne, do precyzyjnego wygładzania i ablacji chrząstki.  Na opakowaniu wyraźnie oznaczony rodzaj narzędzia oraz data ważności.</t>
  </si>
  <si>
    <t>Narzędzie do ablacji i modyfikacji termicznej przy artroskopii stawu kolanowego, kompatybilne z waporyzatorem Quantum 2 – ArthroCare Sportsmedicine, jednorazowe, sterylne, do ACL i oczyszczania łąkotki.  Na opakowaniu wyraźnie oznaczony rodzaj narzędzia oraz data ważności.</t>
  </si>
  <si>
    <r>
      <t>Narzędzie do ablacji i modyfikacji termicznej przy artroskopii stawu kolanowego, kompatybilne z waporyzatorem Quantum 2 – ArthroCare Sportsmedicine, jednorazowe, sterylne, do uwolnień bocznych – haczyk 3,5mm; 30</t>
    </r>
    <r>
      <rPr>
        <vertAlign val="superscript"/>
        <sz val="10"/>
        <color indexed="8"/>
        <rFont val="Calibri"/>
        <family val="2"/>
      </rPr>
      <t>0</t>
    </r>
    <r>
      <rPr>
        <sz val="10"/>
        <color indexed="8"/>
        <rFont val="Calibri"/>
        <family val="2"/>
      </rPr>
      <t xml:space="preserve"> .  Na opakowaniu wyraźnie oznaczony rodzaj narzędzia oraz data ważności.</t>
    </r>
  </si>
  <si>
    <t>Narzędzie do ablacji i modyfikacji termicznej przy artroskopii stawu kolanowego, kompatybilne z waporyzatorem Quantum 2 – ArthroCare Sportsmedicine, jednorazowe, sterylne, z funkcją silnego ssania do kontrolowanego szybkiego usuwania wszystkich rodzajów tkanek miękkich.  Na opakowaniu wyraźnie oznaczony rodzaj narzędzia oraz data ważności.</t>
  </si>
  <si>
    <t>Jednorazowy, sterylny marker do skóry, koloru ciemnego, niezmywalny pod wpływem środków dezynfekcyjnych, zawierających alkohol.</t>
  </si>
  <si>
    <t>1.</t>
  </si>
  <si>
    <t>Pozycjoner - żelowy krążek 200 mm, wysokość 40-50 mm, do podłożenia pod głowę dorosłego pacjenta na stole operacyjnym. Przystosowany do dezynfekcji ogólnodostępnymi środkami, niejałowy, wielokrotnego użytku.</t>
  </si>
  <si>
    <t>Klipsy do klipsownicy laparoskopowej, kompatybilne z klipsownicą firmy Aesculap, średnio - duże z rowkami stabilizującymi klips w klipsownicy oraz z rowkami zapobiegającymi zsuwaniu się klipsa z naczynia.</t>
  </si>
  <si>
    <t>Klipsy do klipsownicy laparoskopowej, kompatybilne z klipsownicą firmy Aesculap, duże z rowkami stabilizującymi klips w klipsownicy oraz z rowkami zapobiegającymi zsuwaniu się klipsa z naczynia.</t>
  </si>
  <si>
    <t>Klipsy o podwójnych szczękach do appendektomii X-LARGE, z haczykowatą zapinką na końcu szczęki, pakowane po 4 klipsy w jednym kartridżu. Rozmiar klipsa 16,2 mm x 11,5 mm. Na czas umowy wymagane użyczenie klipsownicy</t>
  </si>
  <si>
    <t>Stapler skórny, jednorazowego użytku sterylny z minimum 35 zszywkami o średnicy 0,6 mm.</t>
  </si>
  <si>
    <t>Urządzenie do usuwania zszywek jednorazowe do w/w staplera, jałowe.</t>
  </si>
  <si>
    <t>Wielorazowy, niejałowy zestaw silikonowych drenów płucząco - ssących do laparoskopii do pompy PG 100 firmy Aesculap.</t>
  </si>
  <si>
    <t>Wielorazowy, niejałowy zestaw drenów płuczących do artroskopii do pompy PG 100 firmy Aesculap.</t>
  </si>
  <si>
    <t>Dren (wąż) silikonowy do insuflatora CO2 - PG 080 firmy Aesculap, wielorazowy, autoklawowalny.</t>
  </si>
  <si>
    <t xml:space="preserve">Zestaw drenów wielorazowych, z czujnikiem, autoklawowalnych do pompy ssąco-płuczącej wielospecjalistycznej PG 145 firmy Aesculap. </t>
  </si>
  <si>
    <t>Dren do wytworzenia podciśnienia w pojemniku do odsysania, z filtrem, do podłączenia z pompą PG 145 firmy Aesculap a'10 szt.</t>
  </si>
  <si>
    <t>Jednorazowe, sterylne kaptury do systemu ochrony indywidualnej FLYTE STRYKER, wyposażony w trójwarstwowy system szybek ochronnych wizjera.</t>
  </si>
  <si>
    <t>Zamawiający w pozycji 1,2,3 wymaga użyczenia klipsownicy na czas użytkowania klipsów.</t>
  </si>
  <si>
    <t>Szczotki do chirurgicznego mycia rąk, wykonane z wysokiej jakości tworzywa sztucznego, gwarantującego skuteczność i komfort mycia oraz trwałość szczotki, przeznaczone do wielokrotnej  (około 300 razy) sterylizacji w autoklawach o temperaturze 121"C.</t>
  </si>
  <si>
    <t xml:space="preserve">Sterylna osłona na uchwyt lampy operacyjnej o średnicy kołnierza min 120 mm i głębokości min. 140 mm. Kołnierz z nacięciami dla lepszego trzymania na uchwycie. Otwór o średnicy 15 mm - zapobiegający spadaniu. Pakowana pojedynczo w opakowanie folia papier i dodatkowo wewnątrz worek foliowy. </t>
  </si>
  <si>
    <t>Narzędzie kompatybilne z nożem harmonicznym Ethicon Endo – Surgery (Generation G11), jednorazowe, sterylne, o długości 36 cm, część „robocza” o długości 15 mm do laparoskopii. Do trokara ø5. Na opakowaniu wyraźnie oznaczony rozmiar oraz data ważności.</t>
  </si>
  <si>
    <t>Narzędzie kompatybilne z nożem harmonicznym Ethicon Endo – Surgery (Generation G11), jednorazowe, sterylne, część „robocza” o długości 22 mm do laparotomii.  Na opakowaniu wyraźnie oznaczony rozmiar oraz data ważności.</t>
  </si>
  <si>
    <t>Elektroda neutralna jednorazowego użytku , elektroda dzielona, dla dorosłych o powierzchni minimum 100 cm2 (+/- 10%), pasująca do aparatów EMED,ERBE,CONMED.</t>
  </si>
  <si>
    <t>Elektroda neutralna, wielorazowa do aparatów EMED ,wymiary 25x15 cm ( +/-1 cm ), wraz z kablem zasilającym o dł. Max 5 m kompatybilna z diatermiami EMED.</t>
  </si>
  <si>
    <t>Kabel wielokrotnego użytku do elektrody neutralnej, jednorazowej, długość kabla 3-5m, do aparatów ERBE.</t>
  </si>
  <si>
    <t>Kabel wielokrotnego użytku do elektrody neutralnej, jednorazowej, długość kabla 3-5m, do aparatów CONMED/BOWA.</t>
  </si>
  <si>
    <t>Kabel wielokrotnego użytku do elektrody neutralnej, jednorazowej, długość kabla 3-5m, do aparatów EMED, z płaskim wtykiem.</t>
  </si>
  <si>
    <t>Uchwyt elektrody z nożem 2,4 mm, jednorazowego użytku, sterylny, z dwoma przyciskami, z kablem min.3m, wtyk  do aparatów ERBE (średnica 5 mm).</t>
  </si>
  <si>
    <t>Uchwyt elektrody z nożem 2,4 mm, jednorazowego użytku, sterylny, z dwoma przyciskami, z kablem min.3m, wtyk 3-bolcowy ( do aparatów EMED).</t>
  </si>
  <si>
    <t>Nóż prosty do uchwytu elektrody o dł. 150 - 155 mm, jednorazowy, sterylny, do uchwytu 2,4 mm, izolowany na długości ok. 8 cm.</t>
  </si>
  <si>
    <t>Wielorazowy uchwyt elektrody z nożem, 2,4mm,z dwoma przyciskami, długość kabla min.4m,z wtykiem do aparatów ERBE (średnica   5 mm ) do min . 200 sterylizacji.</t>
  </si>
  <si>
    <t>Pęseta bipolarna 0,5 mm, wielorazowa o długości 10 – 11 cm, prosta, autoklawowalna.</t>
  </si>
  <si>
    <t>Pęseta bipolarna 1 mm, wielorazowa o długości 15 – 16 cm, prosta, autoklawowalna.</t>
  </si>
  <si>
    <t xml:space="preserve">Kabel dł.3-5 m do w/w pęsety wielorazowego użytku z wtykiem do aparatów EMED </t>
  </si>
  <si>
    <t>Kabel dł.3-5 m do w/w pęsety wielorazowego użytku z wtykiem do aparatów ERBE</t>
  </si>
  <si>
    <t>Uniwersalny kabel mono i bipolarny do bezpośredniego podłączenia jednej elektrody monopolarnej  ( uchwyt monopolarny – dwa przyciski cięcie , koagulacja, gniazdo o średnicy 2,4mm) i jednego narzędzia bipolarnego ( szczyp bipolarne) , długość około 4m , złącze od strony urządzenia musi umożliwiać podłączenie do posiadanego przez Zamawiającego aparatu ARC firmy BOWA.</t>
  </si>
  <si>
    <t>Kabel szczypiec biopolarnych, wtyk 2-bolcowy 29mm dł. 3 -5m do aparatu EMED wielorazowego użytku.</t>
  </si>
  <si>
    <t>Elektroda Bipolarna haczykowa dł. 115mm</t>
  </si>
  <si>
    <t>Trzonek do ostrzy chirurgicznych "małych" i "dużych", wielorazowego użytku, wykonany ze specjalnych stopów, pasujący do wszystkich standardowych ostrzy, stal nierdzewna. Trzonek  nr 3 i/lub 4.</t>
  </si>
  <si>
    <t>Miski nerkowate małe,  wykonane ze stali chirurgicznej</t>
  </si>
  <si>
    <t>Miski nerkowate duże, wykonane ze stali chirurgicznej</t>
  </si>
  <si>
    <t>Kuwety wykonane ze stali chirurgicznej w rozmiarze 20 cm x 30 cm.</t>
  </si>
  <si>
    <t>Nożyczki chirurgiczne  wykonane ze stali chirurgicznej, tępo/tępe lub tępo/ostre , proste lub zakrzywione o długości 130 – 210 mm. Wielorazowe, do sterylizacji parowej.</t>
  </si>
  <si>
    <t xml:space="preserve">Igłotrzymacz typu Hegar, długość 185 – 265 mm. Wielorazowe, ze stali chirurgicznej, do sterylizacji parowej. </t>
  </si>
  <si>
    <t>Kleszczyki naczyniowy typu Pean /Overholt/, zakrzywiony, delikatnie zakończony, o długości 195 – 275 mm. Wielorazowy, ze stali chirurgicznej, do sterylizacji parowej.</t>
  </si>
  <si>
    <t>Pęsety proste, końce zaokrąglone, wykonane ze stali, długość od 110 mm do 120 mm</t>
  </si>
  <si>
    <t>Pęsety chirurgiczne wielorazowego użytku, długość od 145 mm do 200 mm</t>
  </si>
  <si>
    <t>Kleszczyki naczyniowe typu”Mosquito”, zakrzywione, dł. 12,5 cm, wielorazowe, ze stali nierdzewnej, do sterylizacji parowej.</t>
  </si>
  <si>
    <t>* Narzędzia powinny być matowane, hartowane próżniowo, chemiczna pasywacja przez producenta, odporne na korozję zgodnie z normą DIN EN ISO 13402 - wymaganie potwierdzenia producenta.</t>
  </si>
  <si>
    <t>* Zastosowana stal chirurgiczna zgodna ze standardem ISO 7153-1 oraz normą DIN wymaganie potwierdzenia producenta.</t>
  </si>
  <si>
    <t>* Wymagane dostarczenie instrukcji mycia dezynfekcji oraz sterylizacji.</t>
  </si>
  <si>
    <t>opak.</t>
  </si>
  <si>
    <t>Igły chirurgiczne 1/2 koła, jelitowe i ostre, mocne i delikatne, w rozmiarach 30 – 80 mm. Wielorazowe, do sterylizacji parowej. Opakowanie zawierajace  od 10  do 12 sztuk.</t>
  </si>
  <si>
    <t xml:space="preserve">Igłotrzymacz typu Mathieu, długość od 140mm do 170 mm prosty. Wielorazowy, ze stali chirurgicznej, do sterylizacji parowej. </t>
  </si>
  <si>
    <t xml:space="preserve">Zbiornik 2L do wkładów jednorazowych typu Flovac </t>
  </si>
  <si>
    <t xml:space="preserve">Zbiornik 2L do wkładów wielorazowy typu Flovac </t>
  </si>
  <si>
    <t>Filtr antybakteryjno-hydrofobowy kompatybilny z ssakiem typu Flovac</t>
  </si>
  <si>
    <t>Jednorazowy miękki wkład wykonany z polietylenu, zgrzany hermetycznie do sztywnej pokrywy, wewnątrz której umieszczony jest filtr hydrofobowo-antybakteryjny, który działa również jako system antyprzelewowy. Wkład kompatybilny z systemem Flovac. Na pokrywie trzy porty ( port pacjenta + zatyczka portu, port do kolejnego wkładu + zatyczka, port próżni wystający za obrys pokrywy). Przy pokrywie zamontowany uchwyt ułatwiający zdejmowanie pokrywy ze zbiornika wielorazowego. Pojemność 2000 ml.</t>
  </si>
  <si>
    <t xml:space="preserve">Jednorazowa zastawka wydechowa do respiratora Monnal T60. Produkt jest wyrobem medycznym, posiada certyfikat wyrobu medycznego. Zastawka powinna mieć przeźroczystą obudowę umożliwiającą kontrolę jej stanu. Bezpośrednio na zastawce znajdują się oznaczenia: nazwa producenta, oznaczenie CE, numer jednostki notyfikowanej,  numer REF i numer LOT, oznaczenie produktu jednorazowego. Opakowanie = 20 szt.
Opakowanie oznakowane numerem CE. </t>
  </si>
  <si>
    <t>Jednorazowy czujnik przepływu do respiratora Monnal T60. Produkt jest wyrobem medycznym, posiada certyfikat wyrobu medycznego. Czujnik ma przeźroczystą obudowę umożliwiającą kontrolę jego stanu. Bezpośrednio na czujniku znajdują się oznaczenia: oznaczenie CE, numer jednostki notyfikowanej, numer REF i numer LOT, oznaczenie produktu jednorazowego.
Opakowanie oznakowane numerem CE. Opakowanie a 20 szt.</t>
  </si>
  <si>
    <t>Czepek do badań silikonowy dla dorosłych z regulacją rozmiaru do rozmieszczania elektrod w badaniu EEG.</t>
  </si>
  <si>
    <t>Elektrody kablowe wtyk DIN zakończenie wtykiem typu bananek łączące bazę komputerową z elektrodą mostkową.</t>
  </si>
  <si>
    <t xml:space="preserve">Elektrody mostkowe z powierzchnią Ag/Ag CL(grzybkowe)  przylegające do skóry głowy.                                                                                    </t>
  </si>
  <si>
    <t xml:space="preserve">Jednorazowe elektrody igłowe do badań mięśni (koncentryczne) różnej długości.                                                           </t>
  </si>
  <si>
    <t xml:space="preserve">Elektroda uziemiająca paskowa 120 cm dł.                                                                                                                   </t>
  </si>
  <si>
    <t xml:space="preserve">Elektroda stymulująca z kablem typu Feld Pad lub Bar 100 cm dł.                                                                                  </t>
  </si>
  <si>
    <t xml:space="preserve">Elektroda stymulująca do włókien czuciowych obrączkowa z kablem.                                                                           </t>
  </si>
  <si>
    <t xml:space="preserve">Elektroda odbiorcza z kablem tarkowym do włókien ruchowych.                                            </t>
  </si>
  <si>
    <t xml:space="preserve">Kabel (przewód) do elektrod igłowych z wejściem na wszystkie rodzaje elektrod.                                                      </t>
  </si>
  <si>
    <t xml:space="preserve">Paski rzepowe do mocowania elektrod na kończynach.                                                                                                    </t>
  </si>
  <si>
    <t xml:space="preserve">Pasta elektrodowa umożliwiająca przewodzenie bodźców z powierzchni skóry.                                 </t>
  </si>
  <si>
    <t xml:space="preserve">Pasta ścierna do przecierania powierzchni skóry w celu uzyskania dobrego przewodnictwa.                                     </t>
  </si>
  <si>
    <t xml:space="preserve">Komplet elektrod odbiorczych do badania potencjałów wywołanych x 10 sztuk.                                          </t>
  </si>
  <si>
    <t xml:space="preserve">Wymienne gumki i wkładki do elektrod mostkowych przylegających do skóry głowy.                                     </t>
  </si>
  <si>
    <t>Żel do elektrod typu Signa 250 g</t>
  </si>
  <si>
    <t>Jednorazowe sterylne złącza niskociśnieniowe kompatybilne ze wstrzykiwaczami do badań CT:
-Wytrzymałość ciśnieniowa – 350 PSI
-łącznik niskociśnieniowy o dł. 250 cm, z trójnikiem Y z jednym zaworkiem antyzwrotnym, , gdzie długość ramion trójnika Y jest różna i wynosi odpowiednio: dla odgałęzienia po stronie kontrastu 8 cm i dla odgałęzienia po stronie roztworu NaCl  15 cm.</t>
  </si>
  <si>
    <t xml:space="preserve">Sterylny wężyk kompatybilny z pompą firmy ulrich wyposażony w trzy igły przebijające środki z kontrastem i NaCl, zabezpieczone kapturkami ochronnymi. Posiada możliwość monitorowania ciśnienia w systemie wężyków, zawiera filtr cząsteczkowy oraz opatentowany czujnik ciśnienia umożliwiający kontrolę natężenia przepływu i objętości. Bez zawartości lateksu oraz ftalanów (DEHP). </t>
  </si>
  <si>
    <t xml:space="preserve">Sterylny wężyk pacjenta do automatycznego wstrzykiwacza  firmy ulrich, długość 250, dwa zawory zwrotne, złącze luer lock, bez zawartości lateksu oraz ftalanów (DEHP). </t>
  </si>
  <si>
    <t>Wkłady kompatybilne ze wstrzykiwaczem Empower MR składające się z dwóch strzykawek Fast-Load 100 ml z niskociśnieniową rurą łączącą oraz nakłuwaczami do butelek. Opakowanie = 50 sztuk.</t>
  </si>
  <si>
    <t>Pakiet nr 100 - Szyny Brauna</t>
  </si>
  <si>
    <t>Pakiet nr 101 - Szyna Zimmera</t>
  </si>
  <si>
    <t>Szczoteczki do pobierania wymazu cytologicznego z części pochwowej szyjki macicy, z końcówką typu "miotełka"; szczoteczka płaska o wymiarach szerokość 2 cm, długość 1,5 cm, w części środkowej długość włosia ok. 3 cm, na prostokątnej podstawie 5mm x 20 mm. Konstrukcja i materiał, z którego wykonana jest szczoteczka pozwalają na bez-urazowe pobranie wymazu. Szczoteczka wykonana w całości z tworzywa. Pakowane pojedynczo, sterylne.</t>
  </si>
  <si>
    <t>Wzierniki ginekologiczne, jednorazowego użytku, sterylne, wykonane z tworzywa sztucznego, atraumatyczne, rozmiar XS,S, M, L. Pakowane jednostkowo w opakowanie papierowo foliowe.</t>
  </si>
  <si>
    <t>Kateter hsg 7fr, jednorazowy, sterylny, długość sondy 315 mm. Średnica 1,6 mm. Sonda dwukanałowa. Balon 1 ml, 10 mm uszczelniający ujście wewnętrzne kanału szyjki macicy. Kanał roboczy z zabezpieczeniem odpływu</t>
  </si>
  <si>
    <t>Próżnociąg położniczy jałowy, jednorazowego użytku do wspomaganego porodu posiadający odpowiednio wyprofilowany uchwyt oraz atraumatyczną miseczkę, z pompą wytwarzającą stabilne, stałe podciśnienie przy minimalnym wysiłku, z łatwo dostępnym zaworem zwalniającym próżnię, z zaworem pomocniczym w postaci skrzydełek oraz czytelnym wskaźnikiem próżni w kształcie zegara. Próżnociąg posiada miękkie miseczki dostępne w kształcie grzyba o średnicy 50mm lub w kształcie dzwonu o średnicy 64mm.</t>
  </si>
  <si>
    <t>Amnicot tzw. paluch, narzędzie do selektywnej amniotomii przy przedłużającym się II okresie porodu.</t>
  </si>
  <si>
    <t>Lamnaria rozmiar 3 mm. 100% naturalnego pochodzenia z wodorostów w celu stymulacji szyjki macicy do porodu, stosowane również do zakończenia porodu we wczesnej obumarłej ciąży. Zabezpieczenie szyjki macicy w następnej ciąży.</t>
  </si>
  <si>
    <t>Zestaw drenów płuczących jednorazowy z dwoma igłami przekłuwającymi do histeroskopii do aparatu KARL STORZ ENDOMAT HAMOU 26331020</t>
  </si>
  <si>
    <t>Zestaw drenów płuczących wielorazowy, niejałowy z dwoma igłami przekłuwającymi do histeroskopii do aparatu KARL STORZ ENDOMAT HAMOU 26331020</t>
  </si>
  <si>
    <t xml:space="preserve">Zestaw drenów histeroskopowych - płuczących wielorazowy do pompy ENDOMAT SELECT KARL STORZ ENDOMAT </t>
  </si>
  <si>
    <t>Ładunek do wielorazowego narzędzia typu i - stich PP O a'10 szt.</t>
  </si>
  <si>
    <t>Wielorazowy uchwyt do lamp operacyjnych TruLight 5000/3000/1000</t>
  </si>
  <si>
    <t>zst</t>
  </si>
  <si>
    <t>Głowica typu TOCO kompatybilna z aparatem KTG EDAN F2 i F6</t>
  </si>
  <si>
    <t>Głowica typu CARDIO kompatybilna z aparatem KTG EDAN F2 i F7</t>
  </si>
  <si>
    <t>Opaska do KTG, rozmiar 6 x 130 cm,  a' 2 szt.</t>
  </si>
  <si>
    <t>Głowica typu CARDIO kompatybilna z aparatem Bistos BT-350</t>
  </si>
  <si>
    <t>Głowica typu TOCO kompatybilna z aparatem Bistos BT-350</t>
  </si>
  <si>
    <t>Jednorazowy podkład chłonny, chłonący wilgoć z wkładem żelowym, pełnobarierowy, przepuszczalny dla powietrza WVTR mni.3600 g /m² na 24 godziny. Pozostający suchy na powierzchni po zaabsorbowaniu płynów, niwelujący przykry zapach, czterowarstwowy, rozmiar około 45x61 cm bez lateksu. Warstwa zewnętrzna spójna z podłożem chłonnym. Pakowany po 10 szt.</t>
  </si>
  <si>
    <t>Jednorazowy podkład chłonny, chłonący wilgoć z wkładem żelowym, pełnobarierowy, przepuszczalny dla powietrza WVTR mni.3600 g /m² na 24 godziny. Pozostający suchy na powierzchni po zaabsorbowaniu płynów, niwelujący przykry zapach, czterowarstwowy, rozmiar około 61x91 cm bez lateksu. Warstwa zewnętrzna spójna z podłożem chłonnym. Pakowany po 10 szt.</t>
  </si>
  <si>
    <t>Majtki elastyczne, siatkowe, przeznaczone dla kobiet po porodzie i operacjach ginekologicznych rozmiar od S do L</t>
  </si>
  <si>
    <t xml:space="preserve">Podpaski poporodowe typu "mama" przeznaczone dla kobiet w okresie poporodowym-wymiar dł. 30cm, szer. 12cm.
</t>
  </si>
  <si>
    <t>Czujnik do saturacji wielorazowego użytku RD SET YI  dla noworodka o wadze &gt; 1 kg</t>
  </si>
  <si>
    <t>Zatrzaskowa elektroda EKG z żelem , hypoalergiczna, bezzapachowa dla noworodków o średnicy ok 22 mm. Po 3 sztuki na blistrze. Opakowanie zbiorcze 300 sztuk.</t>
  </si>
  <si>
    <t xml:space="preserve">Kabel do pomiaru ciśnienia łączący mankiet typ motylek z kardiomonitorem Philips Efficia CM 150 o dł. 3 m </t>
  </si>
  <si>
    <t>Mankiet do pomiaru ciśnienia dla noworodków kompatybilny z kablem typ motylek o rozm 1 ( 3,1cm-5,7 cm), rozm 2 ( 4,3cm – 8cm), rozm 3 ( 5,8cm-10,9cm), rozm 4 ( 7,1cm – 13,1cm), rozm 5 ( 10,0cm-15 cm)</t>
  </si>
  <si>
    <t xml:space="preserve">Czujnik temperatury skórnej wielorazowego użytku dla noworodka o średnicy ok 0,5 cm kompatybilny z kardiomonitorem  Philips Efficia CM 150 </t>
  </si>
  <si>
    <t>Czujnik do saturacji  RD SET NEO ( Neonatal/Adult)  jednorazowego użytku dla noworodka o wadze &lt; 3 kg &gt; 40kg. Opakowanie a 40 sztuk.</t>
  </si>
  <si>
    <t>Pakiet nr 115 -  Akcesoria do kardiomonitora Philips Efficia CM 150</t>
  </si>
  <si>
    <t>Płucko testowe pacjenta</t>
  </si>
  <si>
    <t xml:space="preserve">Zastawka wdechowa </t>
  </si>
  <si>
    <t>Zastawka wydechowa</t>
  </si>
  <si>
    <t>Czujnik przepływu dla noworodka</t>
  </si>
  <si>
    <t xml:space="preserve">Układ oddechowy pacjenta , jednorazowy ,dwustronnie podgrzewany, rury oznaczone kolorami ,komora nawilżacza z pływakiem do automatycznego zamykania dopływu wody. </t>
  </si>
  <si>
    <t xml:space="preserve">Czujnik temperatury skóry jednorazowego użytku koloru żółtego </t>
  </si>
  <si>
    <t xml:space="preserve">Czujnik temperatury skóry jednorazowego użytku koloru białego </t>
  </si>
  <si>
    <t>Filtr powietrza</t>
  </si>
  <si>
    <t>Przelotka NW SE</t>
  </si>
  <si>
    <t>Przelotka NE SW</t>
  </si>
  <si>
    <t>Przelotka centralna</t>
  </si>
  <si>
    <t>Uszczelka kopuły</t>
  </si>
  <si>
    <t xml:space="preserve">Ogrzewany materacyk Soft – bed </t>
  </si>
  <si>
    <t>Czujnik temperatury skóry kompatybilny z korpusem głównym inkubatora</t>
  </si>
  <si>
    <t>Uszczelka nacięcia wprowadzania przewodów do inkubatora</t>
  </si>
  <si>
    <t>Uszczelka głównego korpusu inkubatora</t>
  </si>
  <si>
    <t xml:space="preserve">Filtr powietrza do inkubatora </t>
  </si>
  <si>
    <t>Uszczelka zapadkowa otworu pielęgnacyjnego do inkubatora</t>
  </si>
  <si>
    <t>Materacyk do inkubatora</t>
  </si>
  <si>
    <t>Czujnik tlenu inkubatora</t>
  </si>
  <si>
    <t xml:space="preserve">Komplet rur pacjenta jednorazowego użytku do wentylacji mechanicznej składający się z odcinka wdechowego podgrzewanego o dł. 1,2m, odcinka wydechowego niepodgrzewanego z pułapką wodna, komorą nawilżacza, odcinka przedłużającego do inkubatora o dł. 0,3m, drenu ciśnieniowego oraz zestawu adapterów. Komplet rur kompatybilny z respiratorem Fabian </t>
  </si>
  <si>
    <t xml:space="preserve">Adapter do funkcji nCPAP do respiratora Fabian o dł. 10 cm </t>
  </si>
  <si>
    <t>Komplet rur do nieinwazyjnego wsparcia oddechu z generatorem IF, z zabezpieczeniem przeciwdrobnoustrojowym opartym na działaniu jonów srebra, przystosowany do czepca.</t>
  </si>
  <si>
    <t>Maska nosowa miękka i bardzo delikatna, wykonana z silikonu, dopasowana do anatomii twarzy, rozm S,M,L,XL , kompatybilna z generatorem IF</t>
  </si>
  <si>
    <t xml:space="preserve">Końcówka donosowa miękka, bardzo delikatna, wykonana z silikonu, rozszerzona cylindrycznie na końcach, z zróżnicowaną grubością ścian na całej długości, kompatybilna z generatorem IF, o rozmiarach XS,S,M,L  </t>
  </si>
  <si>
    <t xml:space="preserve">Czepiec do zamocowania generatora, wykonany z miękkiego materiału, odporny na rozciąganie i deformację,zapewniającą przepuszczalność powietrza, posiadającą pętelki do zamocowania rzepów na części zewnętrznej,kształt czepca przypomina opaskę, wyposażony w miarkę , rozmiary oznaczone kolorami rozm XXS,XS,S.M.L,XL </t>
  </si>
  <si>
    <t>Uszczelka szczeliny na układ rur</t>
  </si>
  <si>
    <t>Uszczelka portu Iris</t>
  </si>
  <si>
    <t>Czujnik SpO2, RD SET Neo, &lt; 3 kg lub &gt; 40 kg, czujnik z lekką, płaską wtyczką, bez części ruchomych, zabezpieczoną przed zalaniem, kodowaną kolorystycznie , niski profil elementów wewnętrznych, czujnik typu L z płaskim kablem o dł. 14,5 cm, w technologii Masimo SET.</t>
  </si>
  <si>
    <t>Świetlówki fluorescencyjne do urządzenia Bilibet 18 w / 71  (2 G 11).</t>
  </si>
  <si>
    <t>Czujnik do saturacji wielorazowy, uniwersalny, pakowany pojedynczo, kompatybilny z kardiomonitorem, NELLCOR N 595 i NELLCOR 395, NELLCOR N560, NELLCOR N600.</t>
  </si>
  <si>
    <t>Czujnik do saturacji jednorazowego użytku, pakowany pojedynczo, dla niemowląt o wadze do 3kg, i dla dzieci powyżej 3 kg  kompatybilny z kardiomonitorem , NELLCOR N 595, Nellcor N600. Opakowanie a 24 szt.</t>
  </si>
  <si>
    <t>Opaska identyfikacyjna dla noworodków i dzieci uniwersalna,  jednorazowego użytku, niesterylna, przeźroczysta, łatwa w zapinaniu, nierozpinająca się, pasek papieru na wpisanie danych identyfikacyjnych dziecka o szerokości minimum 10 mm.</t>
  </si>
  <si>
    <t>Rozcinacz zaciskacza do pępowiny, sterylny, ostrze rozcinające wykonane ze stali nierdzewnej, o bezpiecznej konstrukcji.</t>
  </si>
  <si>
    <t>Zaciskacz do pępowiny, jednorazowego użytku, sterylny, wykonany z tworzywa sztucznego, wyposażony w zatrzask zabezpieczający przed przypadkowym otwarciem. Pakowany jednostkowo.</t>
  </si>
  <si>
    <t>Opaska identyfikacyjna dla dorosłych uniwersalna,  jednorazowego użytku, niesterylna, przeźroczysta, łatwa w zapinaniu, nierozpinająca się, pasek papieru na wpisanie danych identyfikacyjnych dorosłego o szerokości umożliwiającej wpisanie imienia i nazwiska, nr PESEL oraz daty i godziny, szer. min 17 mm.</t>
  </si>
  <si>
    <t>Okulary do fototerapii noworodków, jednorazowego użytku, czyste medycznie, wykonane z delikatnego materiału , mocowane wokół główki posiadające dwa niezależne punkty regulacji , zapinane na rzepy, okularki w kształcie litery Y, dokładnie obejmujące główkę, chroniące oczy przed szkodliwym działaniem światła. Okulary o rozm 26- 32 cm, 33 - 38 cm ( +/- 2 cm). Pakowane po 20 szt.</t>
  </si>
  <si>
    <t>Mikrokuwety firmy Hemocure do oznaczania poziomu cukru u noworodków i wcześniaków.</t>
  </si>
  <si>
    <t>Żarówka do lamy do fototerapii bilibilb, kompatybilna z biliblanket OHMEDA</t>
  </si>
  <si>
    <t>Przelotki (małe) do inkubatora umożliwiający doprowadzenie drenów do pacjenta, kompatybilny z inkubatorem CALEO firmy Drager.</t>
  </si>
  <si>
    <t>Przelotki (duże) do inkubatora umożliwiający doprowadzenie drenów do pacjenta, kompatybilny z inkubatorem CALEO firmy Drager.</t>
  </si>
  <si>
    <t>Filtr świeżego powietrz do inkubatora CALEO firmy Drager.</t>
  </si>
  <si>
    <t>Czujnik do saturacji jednorazowego użytku,dla wcześniaków i noworodków  o wadze do 3 kg, kompatybilny z kardiomonitorem Infinity Delta firmy Drager.</t>
  </si>
  <si>
    <t>Czujnik do saturacji wielorazowego użytku dla noworodka, kompatybilny z kardiomonitorem Infinity Delta firmy Drager.</t>
  </si>
  <si>
    <t>Czujnik do saturacji jednorazowego użytku dla noworodka, kompatybilny z kardiomonitorem Infinity Delta firmy Drager.</t>
  </si>
  <si>
    <t>Mankiet do mierzenia cisnienia u noworodków i wcześniaków kompatybilny z kardiomonitorem Infinity Delta firmy Drager o rozmiarach 2, 3, 4.</t>
  </si>
  <si>
    <t>Czujnik do saturacji jednorazowego użytku dla noworodka, kompatybilny z kardiomonitorem  firmy Drager Simens.</t>
  </si>
  <si>
    <t>Czujnik temperatury do kardiomonitora  firmy Infinity Delta firmy Drager dla noworodków o długosci 3 metrów nie zawierający latesu.</t>
  </si>
  <si>
    <t>Czujnik temperatury skóry Thermo Trace, jednorazowego użytku do pomiaru temperatury ciała u noworodków kompatybilny z inkubatorem zamkniętym CALEO i Babytherm 8004.</t>
  </si>
  <si>
    <t>Przezskórny monitor gazów we krwi do kardiomonitora Infinity Delta zawierający zestaw montażowy dla czujników tp O2/CO2, gaz kalibracyjny CAL 1.</t>
  </si>
  <si>
    <t>Materacyk wielokrotnego użytku kompatybilny z inkubatorem Caleo firmy Drager wykonany z visco elastycznej piany , przepuszczający powietrze , wolne od lateksu o wymiarach 628 x 470 x 40 mm.Materac pokryty łatwo zmywalnym pokrowcem, przepuszczającym powietrze, z zamkiem błyskawicznym, pokrowiec nadaje się do dezynfekcji chemicznej.</t>
  </si>
  <si>
    <t>Materacyk wielokrotnego użytku kompatybilny z inkubatorem  otwartym Babytherm firmy Drager wykonany z visco elastycznej piany, przepuszczający powietrze bez lateksu  o wymiarach 750 x490 x 40 mm. Materac pokryty łatwo zmywalnym pokrowcem, przepuszczającym powietrze  , z zamkiem błyskawicznym, pokrowiec może być dezynfekowany chemicznie.</t>
  </si>
  <si>
    <t>Filtr lipidowy  do żywienia dla wcześniaków i noworodków. Max czas stosowania 24h. Wyposażony w zacisk szczelinowy i samoodpowietrzacz, mały, płaski, membrana 1,2um, eliminuje cząstki nieorganiczne i grzyby. Przepływ 10ml/1h, objetość wypełnienia 0,5ml, s</t>
  </si>
  <si>
    <t>Filtr infuzyjny neonatologiczny dla wcześniaków i noworodków wyposażony w zacisk szczelinowy i samoodpowietrzacz. Bardzo mały, płaski, membrana 0,2um. Objętość wypełnienia 0,4ml, przepływ 100ml/1h. Sterylizowany radiacyjnie, bezlateksowy.</t>
  </si>
  <si>
    <t>Zestaw wkłucia centralnego metodą Soldingera, 3 światłowy 4,5 Fr dł.8cm z systemem automatycznych korków  z prowadnicą typu J z nitinalu 20G/23G/23G, sterylny.</t>
  </si>
  <si>
    <t>Cewnik do żyły pępowinowej dwuświatłowy na końcu oznaczone każde wejście innym kolorem zaopatrzone w zaciski uniemożliwiające cofanie się krwi  rozm. 4F dł 20 cm, 4F dł 40 cm; 5 F dł 40 cm</t>
  </si>
  <si>
    <t>Prosty cewnik do pęcherza moczowego o dł. 18 cm dla chłopców rozm. F4, wykonany z tworzywa PCV, przeźroczysty, sterylny.</t>
  </si>
  <si>
    <t>Prosty cewnik do pęcherza moczowego o dł. 18 cm dla dziewczynek rozm. F4, wykonany z tworzywa PCV, przeźroczysty, sterylny.</t>
  </si>
  <si>
    <t>Poliuretanowa przedłużka do kateteru o dwóch równych światłach dł.10cm, średnicy wewn.1,5 mm, średnicy  zewn.2,5 mm, o przepływie 170 ml/min, o wypełnieniu 0,3 ml.</t>
  </si>
  <si>
    <t>Poliuretanowa przedłużka do kateteru o trzech równych światłach o dł. 10 cm, średnicy wewnętrznej 1,5 mm, średnicy  zewnętrznej 2,5 mm, o przepływie 170 ml/min o wypełnieniu 0,3 ml.</t>
  </si>
  <si>
    <t>Cewnik do żyły pępowinowej, dwuświatłowy; rozm. 2 F dł. 30 cm, z ujściem proksymalnym i dystalnym, sterylny, opakowanie foliowo-papierowe z widoczną datą na opakowaniu.</t>
  </si>
  <si>
    <t>Poliuretanowy cewnik żylny dwuświatłowy 2Fr 30 cm, kaniula 20G/25mm sterylny.</t>
  </si>
  <si>
    <t>Poliuretanowy cewnik z ident. RTG stosowany jako cewnik dożylny i dotętniczy z kranikiem typu Luer – Lock. Końcówka atraumatyczna obniżająca ryzyko uszkodzenia naczynia. , numerowane oznaczenia od dystalnego końca od 4 do 25 cm. nr 2,5F-dł 30 cm ; 3,5F dł 40 cm ; 8F dł 40 cm.</t>
  </si>
  <si>
    <t xml:space="preserve">Dotętniczy cewnik i.v. wprowadzany metodą Seldingera, kontrastujący w RTG polietylenowy cewnik ze skrzydełkami do mocowania. Cewnik wyposażony w antyzłamaniowy kołnież i skrzydełka do mocowania. Cewnik 3F o dł 2- 8 cm, prosty cewnik dł 20 cm, igła 20G.  </t>
  </si>
  <si>
    <t xml:space="preserve">Cewnik poliuretanowy wprowadzany obwodowo 2F/24G dł  15 cm i 30 cm, cieniujący w RTG stosowany u wcześniaków o niskiej masie urodzeniowej,mniejszej niż 1000 g, znacznik odległości 1 cm, wyposażony w rozdzieraną kaniulę 20G i metalowy prowadnik. Cewnik stos w żywieniu pozajelitowym i podawaniu leków. </t>
  </si>
  <si>
    <t>Wprowadzany obwodowo cewnik poliuretanowy, cieniujący w Rtg 1 F dł 30 cm, wyposażony w metalowy prowadnik wraz z kaniulę dożylną 24G,  stos u wcześniaków o bardzo niskiej masie ciała poniżej 1000 g w żywieniu pozajelitowym i podawaniu leków. Znakowany co 1 cm.</t>
  </si>
  <si>
    <t>Cewnik poliuretanowy wprowadzany obwodowo, cieniujący w Rtg 1F dł 20 cm, wyposażony w metalowy prowadnik wraz z kaniulą dożylna 24G  stos u wcześniaków o niskiej masie urodzeniowej poniżej 1000gdo żywienia pozajelitowego i podawania leków. Znakowany co 1 cm.</t>
  </si>
  <si>
    <t xml:space="preserve">Cewnik poliuretanowy wprowadzany obwodowo 1F dł  15cm cieniujący w RTG stosowany u wcześniaków o niskiej masie urodzeniowej, mniejszej niż 1000g, znacznik odległości 1 cm, wyposażony w metalowy prowadnik i kaniulę dożylną 24G. Cewnik stos w żywieniu pozajelitowym i podawaniu leków. </t>
  </si>
  <si>
    <t xml:space="preserve">Krótka całkowicie rozłamywalną igła dożylna służąca do wprowadzania wkłuć centralnych zakładanych z obwodu o rozm dla cewnika1 F igła o śred 0,70mm dł 18 mm ; cewnik 2F rozł igła średnica 0,90 mm dł 25 mm. </t>
  </si>
  <si>
    <t>Cewnik do żyły pępowinowej dwuświatłowy antybakteryjny wykonany z PUR, inkorporowany aktywnym srebrem, całkowivie widzoczny w RTG, numerowany co 1 cm rozm. 4F dł 20 cm, 4F dł 40 cm; 5 F dł 40 cm</t>
  </si>
  <si>
    <t>Zestaw rur pacjenta do respiratora BABYLOG 8000 PLUS z pułapką wodną; kompatybilny z urządzeniem.</t>
  </si>
  <si>
    <t>Komora do nawilżacza MR 850 do respiratora BABYLOG 8000 PLUS.</t>
  </si>
  <si>
    <t>Filtr powietrza chłodzącego do respiratora BEBYLOG PLUS.</t>
  </si>
  <si>
    <t>Zastawka wydechowa do respiratora BEBYLOG 8000 PLUS.</t>
  </si>
  <si>
    <t>Czujnik przepływu tlenu do respiratora BABYLOG 8000 PLUS.</t>
  </si>
  <si>
    <t>Łacznik Y czujnika przepływu dla noworodków kompatybilny z sestawem rur pacjenta respiratora Babylog 8000 plus.</t>
  </si>
  <si>
    <t>Worek testowy do respiratora BABYLOG 8000 PLUS.</t>
  </si>
  <si>
    <t>Pułapka wodna do układu oddechowego, kompatybilna z urządzeniem BABYLOG 8000 PLUS.</t>
  </si>
  <si>
    <t>Pneumatyczny nebulizator do lekarstw, kompatybilny z urządzeniem.</t>
  </si>
  <si>
    <t>Grzałka przewodów o dł 1,1 m F&amp;P.</t>
  </si>
  <si>
    <t>Przewód zasilający grzałkę przewodów pacjenta do podstawy nawilżacza MR 850kompatybilny z respiratorem Babylog 8000 PLUS.</t>
  </si>
  <si>
    <t>Prowadnica do wprowadzania przewodów grzałki-1,1 m.Kompatybilna      z zestawem rur pacjenta respiratora Babylog 8000 Plus.</t>
  </si>
  <si>
    <t xml:space="preserve">Maseczka przeznaczona dla dzieci od 2-5 kg jednorazowego uzytku, o anatomicznym kształcie zaopatrzona w harmonijkową podstawę. Maseczka posiadajaca uchwyt do mocowania. Rozmiary 4, 5, 6, Opakowanie zbiorcze  a'10 szt. </t>
  </si>
  <si>
    <t xml:space="preserve">Czujnik temperatury do przewodu pacjenta o długości 1,1 m kompatybilny z respiratorem Babylog 8000 Plus i podstawa nawilżacza MR 850 Fisher&amp; Paykel. </t>
  </si>
  <si>
    <t>Czujnik tlenu do respiratora Babylog 8000 plus.</t>
  </si>
  <si>
    <t>Kaniule donosowe jednorazowego użytu rozmiary XS,S,M,L,XL, pakowane po 10 szt.</t>
  </si>
  <si>
    <t xml:space="preserve">Maska silikonowa jednorazowego użytku rozm. S,M ,L, NEOMASK pakowana po 10 szt w op.  </t>
  </si>
  <si>
    <t>Czapeczki jednorazowe do respiratora Bebyflog 8000 plus rozm. S, M, L, XL, XXL pakowana po 5 szt.</t>
  </si>
  <si>
    <t>Złacze elastyczne jednorazowego użytku uszczelniające połączenia między przewodami wentylacyjnymi generatora i układu oddechowego oraz włączenie nebulizatora. Produkt mikrobiologicznie czysty (wymiary Średnica wewnętrzna 11 cm, długość 3,8 cm). Opakowanie  a'5 szt.</t>
  </si>
  <si>
    <t>Opaska jednorazowego użytku wyposażona w 5 regulowanych zapięć oraz antypoślizgowe punkty ułatwiające utrzymanie opaski, kompatybilna z głowicą jednorazowego użytku respiratora Babylog 8000 plus o rozmiarach XXs, Xs, S, M, L, XL. Opakowanie a' 5 sztuk.</t>
  </si>
  <si>
    <t>Głowica jednoroazowego użytku zawierająca: adapter z ruchomym przyłączeniem do  kaniuli donosowej lub maski, dwóch rur wentylacyjnych karbowanych, łącznik służący do podłączenia układu oddechowego kompatybilana z respiratorem Babylog 8000 plus. Rozmiary S, M, L. Opakowanie a' 20 szt.</t>
  </si>
  <si>
    <t>Maska nosowa kompatybilna do układów oddechowych przystosowanych do nawilżacza Fisher Paykel model MR 850 (rozmiary od S do XL oznaczone kolorami).</t>
  </si>
  <si>
    <t>Końcówki donosowe do układu oddechowego urzadzenia o różnych rozmiarach od małego do dużego (rozmiary od S do L odznaczone kolorami).</t>
  </si>
  <si>
    <t xml:space="preserve">Komora nawilżacza z automatyczną regulacją poziomu wody Fisher &amp; Paykel do nawilżacza MR 850, jednorazowego użytku, kompatybilna z układem oddechowym do urządzenia Infant Flow.  </t>
  </si>
  <si>
    <t>Adapter elektryczny do podgrzewanych obwodów oddechowych z pojedynczo podgrzewanymi obwodami oddechowymi, system koniczynka, kompatybilny z nawilżaczem Fisher &amp; Paykel model 850 w systemie.</t>
  </si>
  <si>
    <t>Jednorazowy układ oddechowy z podgrzewanym ramieniem wdechowym, mikrobiologicznie czysty z zabezpieczeniem p/ drobnoustrojowym opartym na jonach srebra. Przystosowany do nawilżacza Fisher&amp; Paykel model MR 850- zawiera generator IF z elastycznymi miękkimi paskami mocującymi oraz końcówki donosowe: rozmiar od S do L.</t>
  </si>
  <si>
    <t>Filtr bakteryjny i tłumiący szum do przepływu gazów.</t>
  </si>
  <si>
    <t>Czujnik temperatury do nawilżacza Fisher &amp; Paykel model MR 850 o długości 1,5 metra</t>
  </si>
  <si>
    <t>Czepiec do mocowania generatora zawierająca dwa krótkie i dwa długie dwustronne rzepy , wykonana z miękkiego materiału odpornego na rozciąganie , umożliwiająca dostęp do ciemiączka. Wielkość opaski oznaczona kolorem wyposażona w miarkę . Rozmiary od XXS do XL.</t>
  </si>
  <si>
    <t>Czujnik bezdechu, brzuszny kompatybilny z urzadzeniem INFANT FLOW.</t>
  </si>
  <si>
    <t>Smoczek do urządzenia INFANT FLOW dla dzieci od 1000 g do 2500 g.</t>
  </si>
  <si>
    <t>Jednorazowy zestaw rur pacjenta z regulowaną zastawką wydechową karbowane, przeźroczyste, kompatybilne z urządzeniem do resuscytacji TYP E pasujące do urządzeniem neopaff.</t>
  </si>
  <si>
    <t>Worek testowy do jednorazowego zestawu rur pacjenta kompatybilny z urządzeniem do resuscytacji TYP E.</t>
  </si>
  <si>
    <t>Maska noworodkowa kompatybilna z zastawką wydechową rur pacjenta w urządzeniem do resuscytacji TYP E rozmiary 00,0,1.</t>
  </si>
  <si>
    <t>Czujnik saturacji uniwersalny dla noworodka i niemowlęcia jednorazowego użytku kompatybilny z pulsoksymetrem Palm care + firmy Bionics.</t>
  </si>
  <si>
    <t>Zestaw do drenażu opłucnej zawierający wprowadzającą igłę o rozm 13G i dren o rozm 6F i dł 30 cm oraz igłę o rozm 10G i dren o rozm 8F dł 40 cm.</t>
  </si>
  <si>
    <t>Dwukomorowy zawór do drenażu opłucnowego stosowany u wcześniaków i noworodków, wykonany z elastycznego i przeźroczystego poliuretanu z rękawem z naturalnej gumy w kształcie” dzioba kaczki”umożliwiający bezzwrotny zawór i możliwość ssania poprzez ręczne uciskanie przedziału zaznaczonego strzałką ( ssanie ok. 150 mbar), Stosowane również podczas transportu noworodka bez ryzyka dla pacjenta.</t>
  </si>
  <si>
    <t>Łącznik służący do podłączenia małych trocarów do zastawek typu Heimich  dla noworodków.</t>
  </si>
  <si>
    <t>Kompletna tacka do drenażu opłucnowego z Trocarem z drenam przeznaczonym dla noworodków rozm 6F , 8 F dł 8 cm.</t>
  </si>
  <si>
    <t>Adapter umożliwiający podłączenie drenu do drenażu opłucnej u noworodków z zamknięciem typu Luer.</t>
  </si>
  <si>
    <t>Thoakar do nakłucia opłucnej u noworodków z drenem, pakowany  pojedynczo, o rozmiarach 8F i długości 8 cm oraz 10 F i dł 8 cm.</t>
  </si>
  <si>
    <t>Wielorazowy czujnik do saturacji dla noworodka kompatybilna z monitorem pacjenta IntelliVue MP30 firmy Philips</t>
  </si>
  <si>
    <t>Sonda winylowa powierzchowna dla niemowląt i dzieci służąca do pomiaru temperatury ciała kompatybilna z monitorem pacjenta IntelliVue MP30 firmy Philips</t>
  </si>
  <si>
    <t>Kabel łączący do czujników Masimmo Typ LNCS kompatybilna z monitorem pacjenta IntelliVue MP30 firmy Philips</t>
  </si>
  <si>
    <t>Jednorazowy czujnik do saturacji dla noworodka kompatybilna z monitorem pacjenta IntelliVue MP30 firmy Philips</t>
  </si>
  <si>
    <t>Mankiet do pomiaru ciśnienia u noworodków i wcześniaków kompatybilny z kardiomonitorem Philips Intelli Vue MO 30 Neonatal, łacznik mankietu typu motylek, rozmiar 2, 3, 4 . pakowane po 40 sztuk.</t>
  </si>
  <si>
    <t>Zestaw do żywienia pozajelitowego posiadający  filtr 1,2micron i obrotowy łącznik męski Luer Lock, jednorazowego użytku, sterylny, opakowanie papierowo – foliowe, wyposażony w zacisk bezpieczeństwa SafeClip , który po otwarciu drzwiczek pompy automatycznie zamyka światło drenu.wykonany z PCV oraz silikonu bez DEHP i lateksu. Zestaw kompatybilny z pompą infuzyjną objętościową Fresenius Agilla a' 30 szt</t>
  </si>
  <si>
    <t>Zestaw do przetaczania krwi posiadający filtr 200µm kompatybilny z pompą infuzyją objętościową Fresenius Agilla, opakowanie papierowo foliowe, jednorazowe, sterylne a' 30 szt.</t>
  </si>
  <si>
    <t>Folia do do urządzenia Bilibet przezroczysta,rozm. S, zaopatrzona w rzepy boki folii ścięte i zaokrąglone celem umieszczenia jej w stelażu.</t>
  </si>
  <si>
    <t>Kombinezon do urządzenia Bilibet rozm. S, wielorazowego użytku wykonany z przyjaznej tkaniny typu frotte z możliwością prania do 95stopni , spód kombinezonu wykonany z tkaniny przepuszczającej promienie lampy, zaopatrzony w rzepy umożliwiające umocowanie kombinezonu do folii. Na górze zamek błyskawiczny pozwalający bezpiecznie i wygodnie wykonywać czynności pielęgnacyjne. Wskazane aby kombinezon posiadał rękawki.</t>
  </si>
  <si>
    <t>Ergonomiczna wysuwalna miarka do pomiaru obwodu ciała noworodka.  Skala nie ścieralna po dezynfekcji.</t>
  </si>
  <si>
    <t>Jednorazowe miarki do pomiarów obwodu ciała noworodka.</t>
  </si>
  <si>
    <t xml:space="preserve">Wielokomorowy zestaw pediatryczny do drenażu opłucnej, z mechaniczną regulacją siły ssania , komora o poj 1900 ml. </t>
  </si>
  <si>
    <t>Rozwórka okulistyczna typu BARRAQUER dla wcześniaków o wymiarach 3 mm stosowane podczas konsultacji okulistycznej.</t>
  </si>
  <si>
    <t>Rozwórka okulistyczna typu BARRAQUER dla noworodków o wymiarach 5 mm stosowane podczas konsultacji okulistycznej.</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</si>
  <si>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(30cm/38cm), średnim (44cm/38cm) i dużym (50cm/38cm).</t>
  </si>
  <si>
    <t>Końcówka sondy zewnętrznej do urządzenia Ero Scan i Oto Read służące do przesiewowego badania słuchu u noworodka.</t>
  </si>
  <si>
    <t>Stabilizator rurek intubacyjnych mocowany za pomocą plastrów hydrokoidalnych, ograniczający samoczynną ekstubację, rozmiary oznaczone kolorem (MINI, XL).</t>
  </si>
  <si>
    <t>Pasek podbródkowy wykonany z materiału NeoFoam, miękkiego, oddychającego, przepuszczającego pot, przyjaznego dla skóry. Kształt Chinstrap obejmujący podbródek, pozwalający uzyskać stabilność żuchwy i zwiększa skuteczność CPAP , rozmiary (mikro, mały, duży).</t>
  </si>
  <si>
    <t>Plaster do cewnika pępowinowego ze skrzydełkami, wielokrotnego przyklejania i odklejania, przystosowany do utrzymania dwóch cewników, zapobiega wysuwaniu cewników, rozmiar od mikro do duży, opakowanie po 20 sztuk.</t>
  </si>
  <si>
    <t>Plaster hydrokoloidowy do mocowania sond, przezroczysty do wielokrotnego przyklejania i odklejania, rozmiar od mini9 do standard 100 sztuk w opakowaniu.</t>
  </si>
  <si>
    <t>Gniazdka dla wcześniaków wypełnione granulatem styropianowym, dostosowujące się do kształtu ciała dziecka, stymulujący prawidłowy rozwój psychoruchowy dziecka , obszycie wykonane z miękkiej, delikatnej bawełny w formie rogalika. Rozm 11cm x 85 cm lub 13cm x 85 cm.</t>
  </si>
  <si>
    <t>Zestaw do zakładania wkłucia centralnego wyposażony w tackę, małe stripsy, dwie miseczki na płyny, waciki, kleszcze neonatologiczne zagięte 10cm, proste 10cm, nożyczki neonatologiczne 9 cm, przeźroczyste, rozdzierane obłożenie 40cm x 40 cm, dwa ręczniki papierowe, 4 kuliste waciki, opaska uciskowa neonatologiczna, dwa opatrunki tegaderm 4x 4 cm, dwie taśmy mierzące, kleszcze przygotowawcze, dwa odłożenia 75cm x 45 cm, opakowanie papierowo- foliowe.</t>
  </si>
  <si>
    <t>Zestaw do zakładania kaniul pępkowych jednorazowego użytku wyposażony w taśmę mierzącą, gaziki, dwie miseczki na płyny, skalpel, igły, taśma do pępowiny, strzykawki, obłożenia adhezyjne -2szt, obłożenie przeźroczyste rozdzieralne, kleszcze proste, pęseta chirurgiczna, pęseta anatomiczna zagięta, nożyczki zagięte, szwy 3,0, imadło chirurgiczne , stripy, opakowanie foliowo- papierowe.</t>
  </si>
  <si>
    <t>Worek do godzinowej zbiórki moczu 14 dniowy, pojemność komory pomiarowej 500 ml,  dwa filtry hydrofobowe, system  mocująco - poziomujący, dren 110 cm z klamrą, bezigłowy port do pobierania próbek,  dren o podwójnym świetle, jałowy.</t>
  </si>
  <si>
    <t>Worek do dobowej zbiórki moczu w systemie zamkniętym, 14 dniowy, komora skraplająca, zawór spustowy z zakładką umożliwiającą pełne wyschnięcie kranika, dwie zastawki przeciwzwrotne, bezigłowy port do pobierania próbek, wygodny spust moczu, uniwersalny wieszak, z możliwością skrócenia zestawu o połowę w momencie gdy nie jest wypełniony całkowicie, z klamrą, worek 2 000 ml, jałowy.</t>
  </si>
  <si>
    <t xml:space="preserve">Dren do drenażu klatki piersiowej z PCV z trocarem tępym,  z nitką RTG, z oznaczeniem rozmiaru na drenie, łączniku i płaskim uchwycie trokara, podziałką co 2 cm i zabezpieczeniem opakowania przed przekłuciem Ch 16 – 36, sterylny. </t>
  </si>
  <si>
    <t>Cewnik do drenażu klatki piersiowej z PCV typ Thorax z nitką RTG, sterylny, pakowany  pojedynczo,  CH28-CH35.</t>
  </si>
  <si>
    <t>Trocar z cewnikiem CH8 i CH10, długość 25 cm, skalowany co 2 cm, linia radiacyjna (Rtg ).</t>
  </si>
  <si>
    <t>Bezpieczny zestaw do punkcji opłucnej z przedłużaczem ( dedykowany również do punkcji osierdzia i otrzewnej) składający się z igły Veressa ograniczającej ryzyko omyłkowego nakłucia płuca (poprzez sygnalizację za pomocą zielonego wskaźnika) , cewnika wykonanego z poliuretanu, widocznego w RTG, z możliwością utrzymania w pacjencie do 29 dni, dostępne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 ml z kranikem spustowym, skalpela do nacięcia skóry z zatrzaskowym zabezpieczeniem ostrza przed zakłuciem.</t>
  </si>
  <si>
    <t>Cewnik do dializy ostrej 14 Fr, światła 10, 10 Ga, długość 20 cm, zakładany metodą Seldingera, prowadnica 0,038 cala.</t>
  </si>
  <si>
    <t>Cewnik do ostrej dializy dwuświatłowy z poliuretanu Ch12, dł. 20cm,  światła 12,12G, sterylny.</t>
  </si>
  <si>
    <t>Stabilizator do wkłuć centralnych z pianki poliuretanowej utrzymywany do 7 dni.</t>
  </si>
  <si>
    <t>Kranik trójdrożny z wyczuwalnym i optycznym indykatorem, w komplecie zatyczki (czerwona, niebieska) do oznaczania miejsca dostępu,wykonany z poliamidu sterylny.</t>
  </si>
  <si>
    <t>Igła do stymulatorów nerwów 21 G średnica 0,8 mm, ścięcie 30 st, dł. 50 mm.</t>
  </si>
  <si>
    <t>Igła do stymulatorów nerwów 21 G średnica 0,8 mm, ścięcie 30 st, dł. 85 mm.</t>
  </si>
  <si>
    <t>Zestaw do znieczuleń zewnątrzoponowych z mocowaniem cewnika:gła Tuohy, cewnik do ZO, zatrzaskowy element do mocowania cewnika, strzykawka niskooporowa, łącznik, prowadnik do cewnika, filtr o czasie pracy 96h, sterylny. Stabilizator do znieczuleń wykonany z pianki poliuretanowej z przezroczystym systemem zatrzaskowym, zabezpieczającym cewnik przed wysunięciem. Rozmiar pianki min. 6X8 cm, system dla cewników 16/17 i 18 G.</t>
  </si>
  <si>
    <t>Zestaw do ZO, cewnik zewnątrzoponowy 19 G zbrojony z otworem dystalnej części, strzykawka niskooporowa 7 ml, filtr płaski 0,2 mikrometa, zatrzask ze skrzydełkami.</t>
  </si>
  <si>
    <t>Przezskórny system wprowadzający 8 Fr z zaworem hemostatycznym, dł. 100 mm, kaniula 16 G x 70mm, osłonka dekontaminacyjna 800 mm, kranik trójdrożny, strzykawka, skalpel, obturator.</t>
  </si>
  <si>
    <t>Wymienne worki do zbiórki stolca w układzie zamkniętym, poj. 1000 ml. Z zawieszką do ramy łóżka i szczelnym zamknięciem po napełnieniu a' 10 szt.</t>
  </si>
  <si>
    <t>Zamknięty system do kontrolowanej zbiórki płynnego i półpłynnego stolca z sygnalizatorem wypełnienia balonika uszczelniającego , silikonowym drenem odprowadzającym  oraz wymiennymi filtrowanymi workami ( 3 w zestawie) o skuteczności potwierdzonej badaniami.</t>
  </si>
  <si>
    <t>Aparat automatyczny do iniekcji kostnych u dorosłych, głębokość penetracji od 1,5cm do 2,5 cm, z wygodnym uchwytem (cylindrem) i łatwą do usunięcia zawleczką do zwolnienia blokady służącą do stabilizacji wkłucia</t>
  </si>
  <si>
    <t>Zamknięty System do pobierania próbek z drzewa oskrzelowego z próbówką 10ml, sterylny.</t>
  </si>
  <si>
    <t>Skala wielorazowa do oznaczania OCŻ ze wskaźnikiem miejsca zerowego.</t>
  </si>
  <si>
    <t>Zgłębnik poliuretanowy z  prowadnicą do żywienia dojelitowego Ch 10-12 typ Flocare, sterylny.</t>
  </si>
  <si>
    <t xml:space="preserve">Elektrody endokawitarne do stymulacji przezskórnej, sterylna, rozmiar 6-7 Fr, długość całkowita 125 cm. </t>
  </si>
  <si>
    <t xml:space="preserve">Precyzyjny regulator przepływu dla infuzji grawitacyjnej - kompletny zestaw z aparatem infuzyjnym posiadający 15 um filtr płynu; stały przepływ kroplowy; regulacja niezależna od drenu; zakres regulacji od 0-250ml; zacisk przesuwny dla krótkich przerw w infuzji; skala w kształcie koła obsługiwana jedną ręką; końcówka lock; z zastawką bezigłową na drenie do dodatkowych wstrzyknięć; długość drenu 150-210 cm. </t>
  </si>
  <si>
    <t>Rurka intubacyjna z mankietem 5,0-10 z mankietem niskociśnieniowym o potwierdzonej klinicznie zmniejszonej przenikalności dla podtlenku azotu, z oczkiem Murphy'ego o zaoblonych krawędziach, balonikiem kontrolnym zawierającym opis rozmiaru rurki i rodzaj mankietu, sterylna.</t>
  </si>
  <si>
    <t>Rurki intubacyjne bez  mankietu o zwiększonym poślizgu  2,0 – 5,5 z półprzeźroczystego silikonowego tworzywa sztucznego, sterylne.</t>
  </si>
  <si>
    <t>Rurka tracheostomijna pediatryczna rozmiar od 2,-5,5.</t>
  </si>
  <si>
    <t>Rurka intubacyjna bez mankietu z dodatkowym odprowadzeniem do podania surfactantu, wykonana z miękkiego silikonowego tworzywa o średnicy 2,0; 2,5;  3,0; 3,5; 4,0; sterylna.</t>
  </si>
  <si>
    <r>
      <t>Rurka intubacyjna zbrojona z mankietem niskociśnieniowym i znacznikiem głęb. w formie paska dookoła,</t>
    </r>
    <r>
      <rPr>
        <sz val="12"/>
        <color indexed="8"/>
        <rFont val="Calibri"/>
        <family val="2"/>
      </rPr>
      <t xml:space="preserve"> </t>
    </r>
    <r>
      <rPr>
        <sz val="10"/>
        <color indexed="8"/>
        <rFont val="Calibri"/>
        <family val="2"/>
      </rPr>
      <t>rurki w rozmiarach  7- 7,5- 8- 8,5- 9- 9,5.</t>
    </r>
  </si>
  <si>
    <t>Prowadnica do intubacji, sterylna.</t>
  </si>
  <si>
    <t>Prowadnica wygięta do trudnych intubacji , wykonana z plecionki pokrytej tworzywem sztucznym (bez zawartości PCV) ze znacznikami głębokości o wymiarach 15 CH/60 cm (do oferty dołączyć instrukcję czyszczenia i dezynfekcji), sterylna.</t>
  </si>
  <si>
    <t>Rurka tracheostomijna z prowadnicą,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</si>
  <si>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prowadnicą,z portem do odsysania z nad mankietu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</si>
  <si>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podwójnym mankietem, sterylna, z prowadnicą, roz. 7,0-10,00.</t>
  </si>
  <si>
    <t>Rurka tracheostomijna roz. 6-10 z mankietem niskociśnieniowym, nie przepuszczającym gazów anest., wykonana z mieszaniny PCV i silikonu, regulacja położenia kołnierza za pomocą śruby umieszczonej z boku systemu, wyczuwalny duży  balonik kontrolny do identyfikacji napełnienia mankietu z zatyczką zaworu do napełniania, sterylna</t>
  </si>
  <si>
    <t>Zestaw uzupełniający do założenia tracheostomii metodą Grigsa-rurka z mankietem typ SOFT-SEAL z prowadnicą metalową, z przewodem do odsysania z pod mankietu, rozm.7,8,9, sterylna</t>
  </si>
  <si>
    <t>Zestaw do przeskórnej tracheostomii metodą  Seldingera z jednostopniowym rozszerzadłem o kształcie „rogu nosorożca”z warstwą poślizgową o miękkim końcu iergonomicznym uchwycie , zawierający skalpel , strzykawkę 10ml , igłę 14Ga z kaniulą , prowadnicę Seldningera i prowadnik , krótkie rozszerzadło 14F, cewnik wprowadzający , jednostopniowe rozszerzadło , rurkętracheostomijnąz mankietem niskociśnieniowym i odsysaniem posiadająca samoblokujący się mandryn z otworem na prowadnicę Seldingera , stożkowy prowadnik rurki z uchwytem , 2 kaniule wewnętrzne do rurki , gaziki , opaska do rurki , szczoteczka , jałowy żel poślizgowy 5g , całość sterylna, pakowana na podwójnej tacy z serwetą. Rozmiar 7mm, 8mm , 9mm</t>
  </si>
  <si>
    <t>Nebulizator dla dorosłych z maską i drenem 210 cm. Otwory boczne w masce ułatwiające wydech. Dobrze dopasowana w części nosowej</t>
  </si>
  <si>
    <t xml:space="preserve">Maska krtaniowa jednorazowego użytku z PCV, do wentylacji pacjenta z zabezpieczeniem w postaci użebrowania chroniącego przed możliwością wklinowania nagłośni z drenem inflacyjnym biegnącym przez środek mankietu po jego grzbiecie (co ogranicza podwijanie się koniuszka w trakcie zakładania maski). Dren inflacyjny zintegrowany w rurce maski i kończyć się powyżej oznakowania głębokości intubacji, co chroni przed możliwością przypadkowego przegryzienia. Maska ma posiadać skalowanie głębokości prawidłowego usytuowania co 1 cm oraz posiadać oznaczenie rozmiaru oraz zakresu wagowego na rurce. Zamawiający nie dopuszcza oznakowania tylko na baloniku pilotowym. Na opakowaniu musi znaleźć się oznaczenie, że maska nie zawiera lateksu i  ftalanów DEHP, sterylna, pakowana folia-papier, z zabezpieczeniem na balonku pilotowym, w rozmiarach od 1.0 do 6.0 (1; 1,5; 2; 2,5; 3; 4; 5; 6;) od  &lt;5kg do pow. 100kg. </t>
  </si>
  <si>
    <t>Maska anestezjologiczna twarzowa do układu oddechowego rozm. 3-5.</t>
  </si>
  <si>
    <t>Maska anestezjologiczna noworodkowa i dziecięca , silikonowa, przezroczysta.</t>
  </si>
  <si>
    <t>Zestaw do bezpiecznej konikotomi z rurką rozm. 6,0 z mankietem zapewniającym szybkie i bezpieczne udrożnienie dróg oddechowych , igła Veressa z identyfikatorem kolorystycznym wejścia do tchawicy i kontakt z tykna ścianą, skalpel nr15, strzykawka 10ml, żel poślizgowy, tasiemka, nici do przyszycia kołnierza, wymiennik ciepła i wilgoci.</t>
  </si>
  <si>
    <t>Manometr do pomiaru ciśnienia w mankiecie rurki intubacyjnej i masce krtaniowej, dwuzakresowy( rurka intubacyjna 22- 32cmH2O i maska krtaniowa 60-70 cmH2O).</t>
  </si>
  <si>
    <t>Rurka do szybkiej intubacji o podwójnym świetle do umieszczenia jednego światła w przełyku , z dwoma balonami i zaworkami do napełnienia kodowanymi kolorystycznie , znacznikiem głębokości w formie oringu dookoła rurki , jeden łącznik 15do układu oddechowego w układzie kątowym rozmiar 41Fr, strzykawka 10ml i 100ml w komplecie.</t>
  </si>
  <si>
    <t>Rurka tracheostomijna z mankietem z ruchomym szyldem, silikonowana, bez zawartości ftalanów, linia RTG na całej długości, miękkie gładkie przeźroczyste skrzydełka szyldu z nazwą producenta i opisem średnicy wewnętrznej, balonik kontrolny w kolorze niebieskim oznakowany rozmiarem rurki, prowadnica z oliwką ułatwiającą wprowadzanie dwie tasiemki mocujące w zestawie, sterylna, pakowane w sztywne opakowanie zapewniające bezpieczeństwo przechowywania; rozmiar 5,0-10,0 co 0,5mm</t>
  </si>
  <si>
    <t>Rurka tracheostomijna z ruchomym szyldem, długa,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i zakresy długości szyldu: 7,0 mm, dł. 108-133mm; 8,0mm dł 121-149; 9,0mm dł. 120-154mm; 10mm dł. 128-160 mm. Rurka sterylna, jednorazowego użytku, pakowana pojedynczo. Na każdym opakowaniu nadruk numeru serii i daty ważności.</t>
  </si>
  <si>
    <t>Rurka tracheostomijna zbrojona z ruchomym szyldem, długa. Rurka z ruchomym szyldem,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t>
  </si>
  <si>
    <t>Ustniki przeznaczone do zakładania na rurkę intubacyjną. Zabezpiecza rurkę przed zagryzieniem , w czterech rozmiarach zależnie od wielkości rurki intubacyjnej. Kodowane kolorami. Miekkie tworzywo chroni zęby przed uszkodzeniem. Uchwyt ułatwiający manipulację, bez lateksu, jednorazowego użytku.</t>
  </si>
  <si>
    <t>Prowadnica do wymiany rurek intubacyjnych z możliwością  wentylacji z zagiętym lub prostym końcem wyposażona w łącznik 15mm oraz łacznik luer lock rozm. 3,3mm; 5,0mm; 6,0mm dlugość 830mm, wykonana z gładkiego materiału o wysokich właściwościach pślizgowych, wzmocniona na całej długości, pakowana w sztywne opakowanie jednorazowa, sterylna.</t>
  </si>
  <si>
    <t>Opaska do mocowania rurki intubacyjne, jednoczęściowa, możliwość regulacji długości, delikatny materaiał zapobiegający powstawaniu odleżyn, laminowane rzepy zapewniające pewność mocowania, bez lateksu (skład zestawu 10 jednoczęściowych opasek i 10 mocowań do rurki intubacyjnej). Rozmiar uniwersalny.</t>
  </si>
  <si>
    <t>zestaw</t>
  </si>
  <si>
    <t>Przyrząd do żywienia pozajelitowego do aparatu Infusomat z silikonową wstawką i miejscem na kolec komory kroplowej, długość 145 cm, sterylny.</t>
  </si>
  <si>
    <t>Przedłużacz do rurek intubacyjnych złącze rurki obrotowe 90 st., 22 M/15F, port odsysania i bronchoskopu, łącznik 15 m.</t>
  </si>
  <si>
    <t xml:space="preserve">Bezigłowa zastawka dostępu żylnego, zbudowana z polikarbotanu i silikonu, przeznaczona do 200 aktywacji, membrana dla lepszej aktywacji oznaczona kolorem. </t>
  </si>
  <si>
    <t>Łącznik podwójnie obrotowy do rurek.</t>
  </si>
  <si>
    <t>Gumowa zatyczka do przyłącza LUER-Lock, czarna, opk. 10 szt</t>
  </si>
  <si>
    <t>Karta ekspolatacyjna SmartCart do monitora hemodynamicznego LIDCO metodą małoinwazyjną  typu RAPID wielopacjentowa na okres 720 min</t>
  </si>
  <si>
    <t>Przewód podłączeniowy do kardiomonitaora Philips z wyjściem "analog output"</t>
  </si>
  <si>
    <t>Filtr wydechowy Bennet 740, kompatybilny z urządzeniem.</t>
  </si>
  <si>
    <t>Filtr wlotowy pneumatyki Bennet 740 a 6 szt. kompatybilny z urządzeniem.</t>
  </si>
  <si>
    <t>Filtr wydechowy do respiratora PURITAN BENNET 840, kompatybilny z urządzeniem.Wielorazowy.</t>
  </si>
  <si>
    <t>Zbiornik na skropliny kompatybilny z filtrem wydechowym respiratora PURITAN  BENNET 840, kompatybilny z urządzeniem. Wielorazowy</t>
  </si>
  <si>
    <t>Łącznik prosty poszerzony balonowo służący do łączenia drenów, winylowy, sterylny, kompatybilny z urządzeniem.</t>
  </si>
  <si>
    <t>Rury silikonowe karbowane, o dł 110-130 cm o średnicy 22 mm, kompatybilne z urzadzeniem do sterylizacji parowej w temp. 134 C</t>
  </si>
  <si>
    <t>Zbiornik na skropliny kompatybilny z filtrem wydechowym respiratora PURITAN  BENNET 980, kompatybilny z urządzeniem. Wielorazowy.</t>
  </si>
  <si>
    <t>Filtr wydechowy do respiratora PURITAN BENNET 980, kompatybilny z urządzeniem. Wielorazowy.</t>
  </si>
  <si>
    <t>Zbiornik na skropliny z filtrem wydechowym respiratora PURITAN  BENNET 840, kompatybilny z urządzeniem. Jednorazowy.</t>
  </si>
  <si>
    <t>Zbiornik na skropliny z filtrem wydechowym respiratora PURITAN  BENNET 980, kompatybilny z urządzeniem. Jednorazowy.</t>
  </si>
  <si>
    <t>Filtr wydechowy do respiratora PURITAN BENNET 840, kompatybilny z urządzeniem. Wielorazowy.</t>
  </si>
  <si>
    <t>Uszczelka do pojemnika na skropliny do filtra wydechowego do respiratora Bennett 980</t>
  </si>
  <si>
    <t>Jednorazowy filtr mechaniczny do respiratora BENNET</t>
  </si>
  <si>
    <t>Filtr wdechowy do Raphaela, kompatybilny z urządzeniem.</t>
  </si>
  <si>
    <t>Filtr wentylatora do Raphaela, kompatybilny z urządzeniem.</t>
  </si>
  <si>
    <t>Czujnik przepływu tlenu  Oxygen Sensor do Raphaela, kompatybilny z urządzeniem.</t>
  </si>
  <si>
    <t>Czujnik przepływu  tlenu z drenami do Raphaela, kompatybilny z urządzeniem.</t>
  </si>
  <si>
    <t>Cewnik do żył centralnych o potrójnym  świetle- 7Fr x 20 cm (16G,18G,18G), zestaw wyposażony w: igła do wkłuwania typu Y 18Gx 7cm, rozszerzacz naczyniowy 8Fr x 10cm, prowadnica J o gr. 0,035”. skalpel nr 11, strzykawka 5 ml, port bezigłowy.</t>
  </si>
  <si>
    <t>Cewnik do żył centralnych o poczwórnym  świetle- 8,5Fr x 20 cm (14G,16G , 18G,18G), zestaw wyposażony w:  igła do wkłuwania typu Y 18Gx 7cm, rozszerzacz naczyniowy 9Fr x 10cm, prowadnica J o gr. 0,035”. skalpel nr 11, strzykawka 5 ml, port bezigłowy.</t>
  </si>
  <si>
    <t>Zestaw wprowadzający do cewników do żył centralnych (naprawczy) zestaw wyposażony w: introduktor, dilatator, prowadnica J gr. 0,035” x 60 cm wykonany ze stopu niklu i tytanu (Nitinol), skalpel nr 11, strzykawka 5 ml.</t>
  </si>
  <si>
    <t xml:space="preserve">Jednorazowy zestaw do wprowadzania cewnika Swana-Ganza lub elektrody endokawitarnej w skład, którego wchodzą: introducer 8 Fr o dł.100mm ze zintegrowanym  ramieniem  bocznym  wykonanym z poliuretanu, wyposażony w zawór  hemostatyczny z adapterem Tuochy- Borst zapobiegającym przemieszczaniu się cewnika lub elektrody oraz blokującym  go na odpowiedniej głębokości, rozszerzadło naczyniowe, osłonka kontaminacyjna o dł. min. 800mm, igła cienkoigłowa 17Gx70mm , kaniula prowadząca 16Gx70mm, prowadnica Soldingera 0,9x450mm , kranik trójdrożny z wyczuwalnym i optycznym indykatorem, skalpel, strzykawka o poj. 5ml, obturator do introducera. Zestaw umieszczony na podwójnej tacy lub wyposażony w inne rozwiązanie, które umożliwia przełożenie w całości zestawu zgodnie z zasadami aseptyki  na sterylne pole zabiegowe bez wysypywania. </t>
  </si>
  <si>
    <t>Zestaw do pomiaru ciśnienia metodą inwazyjną z możliwością pobierania krwi w systemie zamkniętym . Wyposażony w przetwornik,  linie z podwójnym systemem przepłukiwania , aparatem kroplowym z zakrzywioną igłą zapobiegającą zapowietrzaniu się układu pomiarowego , połączenie z kablem interfejsowym – pionowe- wodoszczelne, zintegrowana z układem strzykawka wyposażona w rękaw ochronny na tłoku oraz port bezigłowy ( podzielna membrana) do pobierania krwi. Sterylny.</t>
  </si>
  <si>
    <t>Kaniula dotętnicza 20Gx45 mm z zaworem kulkowym zapobiegającym wstecznemu wypływowi krwi, skrzydełka mocujące, sterylna, pakowana pojedyńczo, jednorazowego użytku.</t>
  </si>
  <si>
    <t>Jednorazowe wkłady workowe o pojemności 1000- 3000 ml z substancją żelującą pierwotnie zintegrowaną w wkładach, pokrywa układu wyposażona w 4 opisane porty (ssania, pacjent , tandem, próbki- akcesoria) każdy o innej średnicy. Port ssania zabezpieczony podwójnym filtrem antybakteryjnym i mechaniczną zastawką antyzwrotną, port pacjenta zabezpieczony zastawką antyzwrotną, pokrywa wyposażona w szeroki kołnierz pełniący funkcję uchwytu, uszczelnienie wkładu poprzez wyczuwalny „klik”, wkłady wykonane z  materiałów nie zawierających PVC, na pokrywie umieszczona co najmniej data ważności i numer serii, średnica pokrywy stała nie zależnie od pojemności.</t>
  </si>
  <si>
    <t>Wielorazowe karnistry o pojemności 1000 – 3000ml wykonane z  poliwęglanu , skalowane co 50ml , przystosowane do dezynfekcji , z  wbudowanym uchwytem do montażu,  z zaworem  włączającym / odcinającym ssanie i  z drenem  do połączenia próżni z wkładem workowym.</t>
  </si>
  <si>
    <t>Stojak na kółkach do systemu Medivac z mocowaniem  kanistrów (4 mocowania), wysokość 75 cm.</t>
  </si>
  <si>
    <t>Koc rozgrzewający dla dorosłych do systemu Warm Touch , nacięcia szczeliny dostępu do klatki piersioweji do stóp. Wymiary 198 x 99 cm (pomiar dokonany od brzegów łączeń), pikowana konstrukcja umożliwiająca jednolitą i równomierną dystrybucję przepływu powietrza, dwuwarstwowy materiał składający się z zewnętrznej powłoki polietylenowej oraz nietkanych powłok zewnętrznych, przeźroczysty dla promieni RTG, odporny na przebicie, rozerwanie i wnikanie płynów. Kompatybilny z aparatem Warm Touch.</t>
  </si>
  <si>
    <t>Uchwyt do szyny Modura, regulowany śrubą.</t>
  </si>
  <si>
    <t>Metalowa jednorazowa łyżka światłowodowa , do rękojeści  w zielonym systemie zamka zgodnym z normą ISO 7376-3.</t>
  </si>
  <si>
    <t>Układ oddechowy do aparatu do znieczuleń dla dorosłych z rur gładkich, 3 rury, miękkie końcówki 22F, worek oddechowy 2l, rozgałęziacz Y, jednorazowy, sterylny.</t>
  </si>
  <si>
    <t>Zamknięty system do odsysania do rurek intubacyjnych CH14,16 i tracheostomijnych Ch 14,16 z możliwością stosowania min 48h, obrotowa zamykająca zastawka, możliwość wykonywania bronchoskopii  w układzie zamkniętym. 10Szt ampułek.</t>
  </si>
  <si>
    <t>Filtr oddechowy mechaniczny-filtr z wydzieloną warstwą wymiennika ciepła i wilgoci. Wydajność nawilżacza min. 32mgH2O/l. Powierzchnia filtra 190 cm, czas stosowania do 48 h, skuteczność filtracji bakterii i wirusów 99,999, utrata wilgoci nie większa niż 6 mg H2O/l.</t>
  </si>
  <si>
    <t>Wymiennik ciepła i wilgoci HME ze złączem do podawania tlenu i portem do odsysania dla pacjentów oddychających samodzielnie.</t>
  </si>
  <si>
    <t>Sterylny układ oddechowy do respiratora składający się z 2 rur gładkich wewnątrz o długości 150 cm z rozłączalnym trójnikiem Y i miękkimi, elastycznymi złączami.</t>
  </si>
  <si>
    <r>
      <t>Zestawy do ciągłej, żylno -żylnej hemodiafiltracji z antykoagulacją heparynową zawierające hemofiltr o powierzchni dyfuzyjnej 1,8 m</t>
    </r>
    <r>
      <rPr>
        <vertAlign val="superscript"/>
        <sz val="10"/>
        <rFont val="Calibri"/>
        <family val="2"/>
      </rPr>
      <t>2</t>
    </r>
    <r>
      <rPr>
        <sz val="10"/>
        <rFont val="Calibri"/>
        <family val="2"/>
      </rPr>
      <t>, kompatybilny z aparatami Multifiltrate.</t>
    </r>
  </si>
  <si>
    <r>
      <t>Zestawy do żylno-żylnej plazmaferezy zawierające plazmafiltr o powierzchni dyfuzyjnej 0,6 m</t>
    </r>
    <r>
      <rPr>
        <vertAlign val="superscript"/>
        <sz val="10"/>
        <rFont val="Calibri"/>
        <family val="2"/>
      </rPr>
      <t>2</t>
    </r>
    <r>
      <rPr>
        <sz val="10"/>
        <rFont val="Calibri"/>
        <family val="2"/>
      </rPr>
      <t>, kompatybilne z aparatami MultiFiltrate.</t>
    </r>
  </si>
  <si>
    <r>
      <t>Zestawy do ciągłej hemodializy z antykoagulacją cytrynianową do leczenia wstrząsu septycznego z hemofiltrem o podwyższonym punkcie odcięcia 40-45 kD i pow. dyfuzyjnej 1,8 m</t>
    </r>
    <r>
      <rPr>
        <vertAlign val="superscript"/>
        <sz val="10"/>
        <rFont val="Calibri"/>
        <family val="2"/>
      </rPr>
      <t xml:space="preserve">2 </t>
    </r>
    <r>
      <rPr>
        <sz val="10"/>
        <rFont val="Calibri"/>
        <family val="2"/>
      </rPr>
      <t xml:space="preserve"> z przyłączami roztworów cytrynianu i wapnia typu SecuNect, kompatybilne z aparatami MultiFiltrate</t>
    </r>
  </si>
  <si>
    <r>
      <t>Zestawy do ciągłej hemodializy z regionalną antykoagulacją cytrynianowi z elektrofiltrem o pow. dyfuzyjnej 1,8 m</t>
    </r>
    <r>
      <rPr>
        <vertAlign val="superscript"/>
        <sz val="10"/>
        <rFont val="Calibri"/>
        <family val="2"/>
      </rPr>
      <t>2</t>
    </r>
    <r>
      <rPr>
        <sz val="10"/>
        <rFont val="Calibri"/>
        <family val="2"/>
      </rPr>
      <t xml:space="preserve"> z przyłączami roztworow cytrynianu i wapnia typu SecuNect, kompatybilne z aparatami MultiFiltrate</t>
    </r>
  </si>
  <si>
    <t>Worek do zbiórki filtratu 10l z zaworem spustowym, sterylny, kompatybilny z aparatem Multi Filtrate.</t>
  </si>
  <si>
    <t xml:space="preserve">3m kabel połączeniowy między monitorami IntelliVue, a jednorazowym czujnikiem SpO2 (OxiMax)  8-PIN\9-Pin D –Sub. </t>
  </si>
  <si>
    <t>3m kabel połączeniowy pomiędzy monitorami InteliiVue, a mankietami NIBP.</t>
  </si>
  <si>
    <t xml:space="preserve">Kabel główny, zbiorczy, połączeniowy pomiędzy monitorami IntelliVue, a zakończeniem 3-elektrodowym EKG. Długosć 2,7m, Gniazdo 12 Pin. </t>
  </si>
  <si>
    <t>Jednorazowy, sterylny, silikonowy cewnik Foleya z jednoczesnym czujnikiem pomiaru temperatury głębokiej. Foley z 3-ramiennym rozgałęzieniem: port do uszczelnienia balonu, port do podłączenia worka na mocz i czujnik pomiarowy.  Rozmiar: 18FR, długość 43cm, 12 miesięczny okres gwarancji i przydatności do użytku. Do cewnika z czujnikiem 3 m kabel łączący 2-pin plug.  (5 sztuk kabli łączących)</t>
  </si>
  <si>
    <t>Jednorazowy, komfortowy mankiet NIBP dla dorosłych. Obwód: 27,5–36cm, szerokość: 13,5cm, długość 30cm. Kolor granatowy. Na mankiecie wyraźnie widoczny producent, numer ref, obwód,  opisowo określony rozmiar, graficznie sposób aplikacji. Pakowane po 10 sztuk. Do połączenia mankietów z kardiomonitorami IntelliVue 3m kabel łączący.(15 sztuk kabli łączących)</t>
  </si>
  <si>
    <t>Jednorazowy, komfortowy mankiet NIBP dla dorosłych. Obwód: 35–45cm, szerokość: 17cm, długość 38cm. Kolor bordowy. Na mankiecie wyraźnie widoczny producent, numer ref, obwód,  opisowo określony rozmiar, graficznie sposób aplikacji. Pakowane po 10 sztuk. Do połączenia mankietów z kardiomonitorami IntelliVue 3m kabel łączący.(10 sztuk kabli łączących)</t>
  </si>
  <si>
    <t xml:space="preserve">Wielorazowy adapterem dróg oddechowych dla pacjenta dorosłego. Kolor czarny. Rurka intubacyjna &gt;4mm. Do 100 użyć. </t>
  </si>
  <si>
    <r>
      <t xml:space="preserve">Worek samorozprężalny dla dorosłych, </t>
    </r>
    <r>
      <rPr>
        <b/>
        <sz val="10"/>
        <color indexed="8"/>
        <rFont val="Calibri"/>
        <family val="2"/>
      </rPr>
      <t>jednorazowego użytku</t>
    </r>
    <r>
      <rPr>
        <sz val="10"/>
        <color indexed="8"/>
        <rFont val="Calibri"/>
        <family val="2"/>
      </rPr>
      <t>, z zaworem 
bezpieczeństwa 40 cm, H2O, port do podawania leku metodą dotchawiczą, objętość oddechowa 1100 ml, objętość worka 1475 ml, pasek zabezpieczający przed wyślizgiwaniem się z dłoni zintegrowany z workiem, w zestawie dren tlenowy dł. 2,13 m, maska twarzowa, rezerwuar tleny, złącze do podłączenia manometru umożliwiające pomiar ciśnienia w drogach oddechowych podczas wentylacji, nieograniczony termin przydatności do użycia.</t>
    </r>
  </si>
  <si>
    <t>Podwójna jednorazowa łyżka laryngoskopowa w rozmiarze 3 i 4 Macintosh , zespolona z własnym źródłem światła światłowodowym i zasilaniem (praca do 24 h przy ciągłym oświetleniu), możliwość składania, sterylna</t>
  </si>
  <si>
    <t>Igła podpajęczynówkowa typu pencil – point 27G 88mm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okrągła dopasowana do igły prowadniczej.</t>
  </si>
  <si>
    <t>Igła podpajęczynówkowa typu pencil – point 27G 103mm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 okrągła dopasowana do igły prowadniczej.</t>
  </si>
  <si>
    <t>Igła Stimuplex  Ultra 07mmx1000mm, owysokiej echogeniczności, wzór wytrawiany laserowona powierzchni igły , specjalne oznakowanie pomagające zidentyfikować koniec igły. Kompatybilna z urządzeniem Stimuplex B.Braun. Końcówka o specjalnym atraumatycznym szlifie, izolowana z wyjątkiem samej końcówki , z przewodem łączącym z urządzeniem , z drenem do podazy środka znieczulającego.</t>
  </si>
  <si>
    <t>Igła Stimuplex D , szlif 30st ,. Kompatybilna z urządzeniem Stimuplex B.Braun , końcówka o specjalnym atraumatycznym szlifie , izolowana z wyjątkiem samej końcówki , z przewodem łączącym z urządzeniem, z drenem do podaży środka znieczulającego , o wymiarach 07x50 mm.</t>
  </si>
  <si>
    <t>Igła Stimuplex D , szlif 30st. Kompatybilna z urządzeniem Stimuplex B.Braun , końcówka o specjalnym atraumatycznym szlifie , izolowana z wyjątkiem samej końcówki , z przewodem łączącym z urządzeniem , z drenem do podaży środka znieczulającego , o wymiarach 07x 100 mm.</t>
  </si>
  <si>
    <t>Zestaw do znieczulenia łączonego podpajęczynówkowego i zewnątrzoponowego zawierający : igłę do znieczulenia podpajęczynówkowego typu pencil point 27G dł. 138,5mm, igłę Touhy 18G dł. 88Mm z dodatkowym otworem umożliwiającym umiejscowienie igły pp.w osi prostej. Cewnik zewnątrzoponowy dł. 1000Mm z trzema otorami bocznymi i miękką końcówką. System blokowania igły podpajęczynówkowej w igle Touhy. Samoprzylepny element mocowania filtra z  cewnikiem z.o do skóry.</t>
  </si>
  <si>
    <t>Zestaw do znieczuleń zewnątrzoponowych zawierający : igłę Touhy ze skrzydełkami o wymiarach 18G x 103mm, strzykawka niskooporowa 8ml , cewnik zewnątrzoponowy zmiekką końcówką z informacją na opakowaniu jednostkowym. Z prowadnikiem 22G , 1000mm. Filtr płaski gęstość 0,2um, oba końce filtra chronione przez zatyczkę lub koreczek z systemem mocowania do skóry pacjenta. Łącznik cewnika luer- lock, zatrzaskowy element mocujący filtr z cewnikiem z.o.</t>
  </si>
  <si>
    <t>Stabilizator do cewników zewnątrzoponowych ( mocowanie cewnika+ foliowy opatrunek) ,eliminujący ruch cewnika po założeniu , okienko do kontroli miejsca wkłucia w kształcie koła, możliwość wymiany opatrunku przy pozostawieniu elementu mocującego.</t>
  </si>
  <si>
    <t>Filtr zewnątrzoponowy 02, mikrometra z odpowietrznikiem, objętość wypełnienia 0,45ml, wytrzymałość na ciśnienie 7 bar, kompatybilny z mocowaniem w formie plastra piankowego.</t>
  </si>
  <si>
    <t>Plaster do mocowania na skórze pacjenta filtra zewnątrzoponowego na klik</t>
  </si>
  <si>
    <t>Pułapka wodna WaterLock 2, zaopatrzona w filtr, zabezpieczająca moduł gazowy SCIO przed zawilgoceniem.</t>
  </si>
  <si>
    <t>Akrylowy filtr bakteryjny jednorazowego użytku do ssaków mocowanych przy aparatach Primus, Fabius, Zeus, zakres filtracji bakteryjno - wirusowej 99,999%, metoda filtracji hydrofobowa (HEPA), zalecany okres użytkowania 14 dni.</t>
  </si>
  <si>
    <t>Jednorazowego użytku zestaw do systemu ssącego kompatybilny z ssakami medycznymi firmy Dräger, składający się z: - polyethylenowego (PE) wkładu o pojemności 700 ml, wyposażonego w zabezpieczenie antyprzelewowe oraz zintegrowany hybrydowy filtr - polyethylenowego (PE) drenu o dł. 2 m, zakończonego zintegrowanym, schodkowym łącznikiem z portem umożliwiającym palpacyjną kontrolę siły ssania (zawór na palec). op. a'25szt</t>
  </si>
  <si>
    <t>Filtr mechaniczny, mikrobiologicznie czysty, przeznaczony do maszyny, wyposażony w hydrofobowy filtr membranowy typu HEPA, powlekany szkłem spiekanym, o skuteczności filtracji bakteryjno - wirusowej 99,9999%, złącza proste o średnicy 22M/15F, 22F/15M, zaopatrzony w port kapno pod kątem 45 stopni, waga do 47 g, objętość wewnętrzna max. 80 ml, zakres objętości oddechowej 300-1500 ml, opór przepływu nie większy niż 1,41 cmH20 przy 30L/min, wolny od lateksu i PVC, czas stosowania 24 godz.</t>
  </si>
  <si>
    <t>Jednorazowy zestaw anestetyczny dla dorosłych o średnicy rur i złączy 22 mm, mikrobiologicznie czysty, wyprodukowany
z wysokiej jakości materiału: PP, TPE, CR, PE, bez lateksu. Zestaw zawiera: ramię wdechowe i wydechowe o stałej długości 180 cm zakończone od strony pacjenta rozłącznym trójnikiem Y oraz łącznikiem kątowym z portem Luer Lock, zabezpieczonym zintegrowanym koreczkiem, złącza usztywnione; ramię do worka o stałej długości 150 cm, worek oddechowy bezlateksowy o pojemności 2,l wraz z łącznikiem do worka. Worek w okolicy szyjki wewnątrz zaopatrzony w koszyczek zapobiegający sklejaniu się jego powierzchni, a na zewnątrz w silikonowy uchwyt.</t>
  </si>
  <si>
    <t>Zestaw składający się z dwóch elementów zapakowanych w jeden worek, przy czym każdy element zestawu posiada swoje indywidualne opakowanie zaopatrzone w stosowną etykietę. Zestaw zawiera:
- Jednorazowy zestaw anestetyczny dla dorosłych o średnicy rur i złączy 22 mm, jednorazowy, mikrobiologicznie czysty, wyprodukowany
z wysokiej jakości materiału: PP, TPE, CR, PE, bez lateksu. Zestaw zawiera: ramię wdechowe i wydechowe o stałej długości 180 cm zakończone od strony pacjenta rozłącznym trójnikiem Y oraz łącznikiem kątowym z portem Luer Lock, zabezpieczonym zintegrowanym koreczkiem, złącza usztywnione; ramię do worka o stałej długości 150 cm, worek oddechowy bezlateksowy o pojemności 2,l wraz z łącznikiem do worka. Worek w okolicy szyjki wewnątrz zaopatrzony w koszyczek zapobiegający sklejaniu się jego powierzchni, a na zewnątrz w silikonowy uchwyt;
- Filtr elektrostatyczny, mikrobiologicznie czysty, o skuteczności filtracji bakteryjnej 99,999% i wirusowej 99,99%, złącza proste o średnicy 22M/15F, 22F/15M, zaopatrzony w port kapno pod kątem 45 stopni, waga 23 g, objętość wewnętrzna 30 ml, zakres objętości oddechowej 100-1500 ml, opór przepływu nie większy niż 0,61 cmH20 przy 30L/min oraz 1,53 cm H20 przy 60L/min, wolny od lateksu i PVC, czas stosowania 24 godz.</t>
  </si>
  <si>
    <t>Czujnik temperatury skóry przeznaczony dla jednego pacjenta, całkowita dł. 1,6 m, wtyk kompatybilny z gniazdem w kablu wieloparametrycznym typu Multimed.</t>
  </si>
  <si>
    <t>Osłonka na czujnik temperatury, do pomiaru temperatury głebokiej, w opakowaniu 10 szt.</t>
  </si>
  <si>
    <t>Czujnik temperatury głębokiej przeznaczony dla jednego pacjenta,  do pomiaru temperatury w odbycie lub przełyku, ze sztywną końcówką, całkowita dł. 3 m, wtyk kompatybilny z gniazdem w kablu wieloparametrycznym typu Multimed.</t>
  </si>
  <si>
    <t>Linia próbkowania do modułu gazowego SCIO , linia jednorazowego użytku , dł. do 3m , końcówki typ „żeński” , pasujące do zakończeń typu luer- lock.</t>
  </si>
  <si>
    <t>Dren połączeniowy, wielorazowego użytku, do pomiaru NIBP o dł 3m, kompatybilny z kardiomonitorem typu Vista 120.</t>
  </si>
  <si>
    <t>Wielorazowego użytku przewód przejściowy do pomiaru EKG, 3- odprowadzeniowy, kodowanie IEC/AHA; przewód kompatybilny z kardiomonitorem Vista 120</t>
  </si>
  <si>
    <t>Wielorazowego użytku przewód EKG 3-odprowadzeniowy, w standardzie IEC, złącze 2-pinowe umożliwiające połączenie z przewodem przejściowym, kompatybilnym z kardiomonitorem Vista 120.</t>
  </si>
  <si>
    <t>Wielorazowego użytku czujnik do pomiaru SpO2, długość 2,5 m, kompatybilny z kardiomonitorem typu Vista 120.</t>
  </si>
  <si>
    <t>Mankiety wielorazowego użytku do nieinwazyjnego pomiaru ciśnienia tętniczego krwi, jednożyłowe, zaopatrzone w tzw. szybko-złącze, współpracujące z drenem połączeniowym, kompatybilnym z kardiomonitorem typu Vista 120, mankiety dostępne w następujących rozmiarach:  20,5-28 cm (dla małych dorosłych), 27-35 cm (dla dorosłych), 34-43 cm (dla dużych dorosłych).</t>
  </si>
  <si>
    <t>Wielorazowego użytku czujnik temperatury skóry dla dorosłych, dł. 3 m, kompatybilny z kardiomonitorem typu Vista 120.</t>
  </si>
  <si>
    <t>Filtr oddechowy antybakteryjno- wirusowy, mikrobiologicznie czysty dla dorosłych  200ml obj. oddech., bez wymiennika, skuteczność filtracji &gt;99,99%, przestrzeń martwa 60ml, opór 2,2cm, waga 28g,</t>
  </si>
  <si>
    <t>Urządzenie nadkratniowe żelowe bez nadmuchiwanego mankietu, wyposażone w kanał gastryczny dla rozmiarów 1.5,2,2.5,3,4,5, za wyjątkiem rozmiaru 1; posiada zintegrowany bloker zgryzu.</t>
  </si>
  <si>
    <t>Szczoteczka do higieny jamy ustnej z odsysaniem.</t>
  </si>
  <si>
    <t>Jednorazowy ,mikrobiologicznie czysty łącznik typu martwa przestrzeń 22F/15F,  długość 170 mm. Podwójny obrotowy krętlik. Podwójny port zatrzaskowy do odsysania i bronchoskopii.</t>
  </si>
  <si>
    <t>Zestaw do śródściennej chirurgicznej jejunostomii, przeznaczony do długotrwałego żywienia dojelitowego, ze znacznikiem RTG, podziałką i końcówką EN- lock, długości 75 cm, średnicą zewnętrzną 2,9 mm, średnicą wewnętrzną 1,9 mm, wykonany z poliuretanu</t>
  </si>
  <si>
    <t>Zgłębnik gastrostomijny zakładany techniką "pull" pod kontrolą endoskopii, wskazany w przypadku planowanego, długotrwałego żywienia dożołądkowego, łączy się z opakowaniem diety przez zestaw typu Flocare, zgłębnik w rozmiarze CH10/40, CH14/40, CH18/40; ze znacznikiem widocznym w badaniu RTG (trzy cieniodajne linie), trójdzielną sylikonową wewnętrzną płytką mocującą, końcówką pokrytą hydromerem, zakończoną petlą dla ułatwionego pasażu przez powłoki brzuszne oraz 12 cm podziałką zaczynająca się od strony płytki wewnetrznej.</t>
  </si>
  <si>
    <t>Zgłębnik przeznaczony do żywienia dożołądkowego lub dojelitowego, bezpieczny, łatwy do założenia, cienki, łączy się z opakowaniem diety przez zestawy typu Flocare, wykonany z miękkiego, przezroczystego poliuretanu, z podziałką centymetrową ułatwiającą kontrolowanie długości wprowadzanego zgłębnika, z prowadnicą ułatwiającą zakładanie ,z linią kontrastującą w promieniach RTG o rozmiarze CH 12/110 i CH10/110</t>
  </si>
  <si>
    <t>Zgłębnik nosowo-jelitowy CH 10/145 cm  przeznaczony do żywienia dojelitowego bezpośrednio do jelita lub dwunastnicy. Rozmiar zgłębnika Ch 10/145 cm. Bliższy koniec zgłębnika zakończony złączem ENFit służącym do łączenia z zestawami do podaży diet Flocare® ze złączem ENFit .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warunków w świetle jelita pozostając in situ. Zgłębnik nie zawiera DEHP, nie zawiera lateksu, pakowany pojedynczo. Opakowanie gwarantujące sterylność przez 60 miesięcy.</t>
  </si>
  <si>
    <t>ZGŁĘBNIK GASTROSTOMIJNY zakładany metodą operacyjną ( G - tube), tylko  do użytku drogą przewodu pokarmowego . Wykonany z przezroczystego silikonu, posiada centymetrową podziałkę na zgłębniku , część zgłębnika znajdująca się na odcinku balonu posiada cieniodajne właściwości w promieniach RTG, posiada jeden centralny otwór na końcu dalszym zgłębnika, specjalny kształt i budowa silikonowej płytki zewnętrznej zapewnia pacjentowi komfort i ułatwienie pielęgnacji skóry wokół przetoki, koniec bliższy posiada dwa porty do podawania diety typu ENFit z nasadką zamykającą i do napełniania balonu mocującego oraz zacisk do regulacji przepływu zapobiegający cofaniu się diety lub innej treści żołądka . Bez pirogenów. Nie zawiera DEHP i lateksu. Rozmiary CH 14, CH 18, CH 20.</t>
  </si>
  <si>
    <t>Zgłębnik nosowo-żołądkowy z prowadnicą, wykonany z poliuretanu (PUR) przeznaczony do żywienia wyposażony w dwa porty: port żywieniowy ze złączem ENFit i port do odbarczania rozmiar CH14/110 cm</t>
  </si>
  <si>
    <t>Jednorazowe, sterylne, stalowe nożyczki opatrunkowe - 16 cm.</t>
  </si>
  <si>
    <t>Jednorazowe, sterylne, stalowe nożyczki chirurgiczne tępo-tępe proste - 14,5 cm, wyrób medyczny - klasa IIa.</t>
  </si>
  <si>
    <t>Jednorazowa, sterylna, stalowa pęsęta typu DeBakey prosta – 15,5 cm, wyrób medyczny - klasa  IIa.</t>
  </si>
  <si>
    <t>Jednorazowa, sterylna, stalowa pęsęta anatomiczna  prosta –14 cm, wyrób medyczny - klasa  IIa.</t>
  </si>
  <si>
    <t>Jednorazowa, sterylna, stalowa pęsęta chirurgiczna standardowa  prosta –14 cm, wyrób medyczny - klasa IIa.</t>
  </si>
  <si>
    <t>Jednorazowe, sterylne , stalowe imadło chirurgiczne typu Mayo- Hegar – 14cm, wyrób medyczny klasa IIa.</t>
  </si>
  <si>
    <t>Jednorazowe, sterylne , stalowe imadło chirurgiczne typu Mayo- Hegar – 16cm, wyrób medyczny klasa IIa.</t>
  </si>
  <si>
    <t>Jednorazowe, sterylne , stalowe  kleszczyki do zaciskania drenów  – 16cm, wyrób medyczny klasa I.</t>
  </si>
  <si>
    <t>Jednorazowe, sterylne, nożyczki Iris ostro-ostre proste - 11,5cm, wyrób medyczny klasa IIa.</t>
  </si>
  <si>
    <t>Jednorazowe, sterylne, kleszczyki anatomiczne proste
typu Micro-Mosquito - 12,5cm, wyrób medyczny klasa IIa.</t>
  </si>
  <si>
    <t>Jednorazowe, sterylne, imadło chirurgiczne typu
Mayo-Hegar - 12cm, wyrób medyczny klasa IIa.</t>
  </si>
  <si>
    <t>Zestaw  do znieczulenia nerwów obwodowych składający się z : izolowanej na całej długości od wewnątrz i od zewnątrz powłoką polimerowa igły do znieczulenia splotu nerwowego z końcówką Tuohy 18G x  50 mm ,  cewnika    z podziałką głębokości kontrastującego w promieniach Rtg, rozmiar cewnika 20G x 50 cm, adaptacyjnej rurki iniekcyjnej 40 cm, stalowego drutu usztywniającego,  łącznika  zaciskowego, filtra oraz systemu do zamocowania cewnika i filtra.</t>
  </si>
  <si>
    <t>Mankiet infuzyjny 500 ml wielokrotnego użytku – do kontrolowanego podawania płynów pod ciśnienia. Ciśnieniowy mankiet do wieszania na stojaku z manometrem i gruszką do wytwarzania ciśnienia</t>
  </si>
  <si>
    <t>Opaska zaciskowa na ramie, 62 x 7 cm (+/-1 cm), wielorazowego użytku, kompatybilna z pojedynczym zasilaczem regulowanym opasek zaciskowych na sprężone powietrze lub z pompką ręczną.</t>
  </si>
  <si>
    <t>Opaska zaciskowa na udo, 85 x 14 cm (+/-1 cm), wielorazowego użytku, kompatybilna z pojedynczym zasilaczem regulowanym opasek zaciskowych na sprężone powietrze lub z pompką ręczną.</t>
  </si>
  <si>
    <t>Opaska zaciskowa na udo, 84 x 16 cm (+/-1 cm), wielorazowego użytku, kompatybilna z pojedynczym zasilaczem regulowanym opasek zaciskowych na sprężone powietrze.</t>
  </si>
  <si>
    <t>Opaska zaciskowa na udo, 120 x 14 cm (+/-1 cm), wielorazowego użytku, kompatybilna z pojedynczym zasilaczem regulowanym opasek zaciskowych na sprężone powietrze lub z pompką ręczną.</t>
  </si>
  <si>
    <t>Opaska uciskowa gumowa 8 cm x 5 m.</t>
  </si>
  <si>
    <t>Plastikowy basen sanitarny pasujący do myjni dezynfektora ARCANIA, ATOS AF 245 PG, BEDPAN WASHERKEN, MEIKO TOPLINE łatwe w myciu i dezynfekcji z przykrywką o uniwersalnej kolorystyce, dł całkowita z rączką 48 cm, szerokość 31 cm, rączka krótka, wygięta.Długość rączki bez wygięcia 3 cm</t>
  </si>
  <si>
    <t>Kaczka plastikowa z przykrywką, łatwa w myciu i dezynfekcji o poj. 1000 ml, wys. 14 cm, długość 33 cm</t>
  </si>
  <si>
    <t xml:space="preserve">Zestaw do transfuzji wymiennej dla noworodka, jałowy, data ważności na opakowaniu, </t>
  </si>
  <si>
    <t>Żarówki do laryngoskopu typ RIESTER 3,5 V.</t>
  </si>
  <si>
    <t>Worek samorozprężalny silikonowy do resuscytacji noworodków z rezerwuarem tlenu oraz maseczką silikonową nr maski 0; 1; 2;, worek 240 ml z rezerwuarem tlenu 600 ml.</t>
  </si>
  <si>
    <t>Rezerwuar powietrza (worek) do resuscytatora, noworodkowy, z możliwością wielokrotnej sterylizacji. Wejście do podłączenia tlenu położone centralnie (nie boczne).</t>
  </si>
  <si>
    <t>Worek samorozprężalny silikonowy do resuscytacji dla dorosłych z rezerwuarem tlenu oraz silikonową maską, sterylizowany w autoklawie w temp. 136 stopni,  łącznik z portem kapno, zastawką bezpieczeństwa. Zastawka z minimalnymi oporami, maski wyprofilowanej w okolicy nosowej, dobrze przylegającej, delikatny mankiet maski.</t>
  </si>
  <si>
    <t>Zestaw laryngoskopowy – kompletny zestaw z łyżkami Mac Intosh nr 2,3,4 z wymiennymi światłowodami, światło standardowe 3,5V, futerał twardy, rękojeść z miejscem na akumulator litowo-jonowy.</t>
  </si>
  <si>
    <t>Metalowa wielorazowa łyżka z oświetleniem światłowodowa do laryngoskopu RI -Modul Miller nr 00</t>
  </si>
  <si>
    <t>Zestaw laryngoskopowy z wymiennymi światłowodami,komplet łyżek 00; 0; 1.</t>
  </si>
  <si>
    <t>Akumulator litowo-jonowy do rękojści laryngoskopu typu Cpro. Riester , napięcie 3,5V , kompatybilny z ładowarką.</t>
  </si>
  <si>
    <t xml:space="preserve">Zestaw laryngoskopowy – kompletny zestaw z łyżkami Mac Coy nr 3 lub 4 z światłowodami, światło standardowe 3,5V, futerał twardy, rękojeść krótka 32cm z miejscem na baterie </t>
  </si>
  <si>
    <t>Zbiornik na wydzieliny o pojemności 700ml kompatybilny z aparatem do znieczulenia Fabius Tiro , wielokrotnego użytku.</t>
  </si>
  <si>
    <t>Czujnik tlenu kapsuła, działający na zasadzie ogniw
galwanicznych; elektrochemiczny przetwornik służący do
pomiaru ciśnienia parcjalnego tlenu w strumieniu głównym,
kompatybilny z aparatami i respiratorami firmy Dräger.</t>
  </si>
  <si>
    <t>Czujnik przepływu, kompatybilny z aparaturą Dräger, działający w technologii anometrii cieplnej, pozwalającej na szybki i dokładny pomiar, przy minimalnych wdechowych i wydechowych oporach; czujnik przystosowany do dezynfekcji.</t>
  </si>
  <si>
    <t>Obudowa czujnika tlenu „Anemone” do czujnika tlenu typu kapsuła, z przewodem prostym, kompatybilna z aparaturą Dräger</t>
  </si>
  <si>
    <t>Maska, twarzowa do wentylacji nieinwazyjnej, przeznaczona do wielokrotnego użytku z przeźroczystą pokrywą, zaopatrzona w kątowe złącze, z obrotowym adapterem, w miękki żelowy mankiet, sprężysty pierścień, pozwalający na precyzyjne dopasowanie maski do kształtu twarzy. Umocowanie maski stanowią 4 punkty podporowe (tzw. „trójkąt” maski i podparcie czołowe, w postaci miękkiej żelowej podkładki) oraz dopinana na magnetyczny zacisk uprząż na głowę. Ramię, zaopatrzone w podwójny element mocujący, łączące maskę z podporą czołową, posiada możliwość regulacji. Maski dostępne w zakresie rozmiarowym: S, M, L, do każdej maski dołączony kolorystyczny szablon umożliwiający precyzyjny wybór rozmiaru</t>
  </si>
  <si>
    <t>Silikonowe maski anestetyczne wielorazowego użytku, bez lateksu i DEHP, posiadające elastyczny, miękki i przeźroczysty korpus oraz anatomiczny kształt pozwalający na stabilny uchwyt i oparcie na kciuk. Maski wyposażone w mankiet uszczelniający w postaci łatwego do czyszczenia elementu rynnowego zapewniającego wysoką szczelność; łącza 22MM, dostępne w rozmiarach dla dorosłych.</t>
  </si>
  <si>
    <t>Czujnik do pomiaru saturacji w technologii Masimo LNCS, wielorazowego użytku, na palec, dla dorosłych, kompatybilny z posiadanymi przez Zamawiającego monitorami firmy Dräger.</t>
  </si>
  <si>
    <t>Wielorazowego użytku przewód pośredni, dł. 1 m, do pomiaru saturacji, łączący czujnik z modułem wieloparametrycznym typu NeoMed i MultiMed 5, 6, 12.</t>
  </si>
  <si>
    <t>Mankiety wielorazowego użytku do nieinwazyjnego pomiaru ciśnienia tętniczego krwi, jednożyłowe, złącze z kablem zatrzaskowe (nie szybko-złączka), klejone rzepy trzymające, dostępne w rozmiarach standardowych: S, M, L, XL oraz w rozmiarach niestandardowych M+, M++, L+. Rozmiar mankietu kodowany kolorystyczne.</t>
  </si>
  <si>
    <t>Wielorazowego użytku przewód EKG 3-odprowadzeniowy, w standardzie UE, złącze 1-pinowe umożliwiające połączenie z modułem wieloparametrycznym typu MultiMed plus/OR.</t>
  </si>
  <si>
    <t>Wkład absorbera do pojemnika na wapno, wielorazowego użytku, kompatybilny z aparatem do znieczulania typu Primus, Fabius.</t>
  </si>
  <si>
    <t>Wielorazowego użytku przewód EKG 3-odprowadzeniowy, w standardzie UE, złącze 2-pinowe umożliwiające połączenie z modułem wieloparametrycznym typu MultiMed 5, 6, 12</t>
  </si>
  <si>
    <t>Zestaw do cewnikowania żył centralnych metodą Seldingera 7Fr/18,18,16/16cm, w skład zestawu wchodzi: igła punkcyjna 18 Ga/6,35 cm; prowadnik 60 cm,  druciany, o średnicy 0,032”  na powierzchni znaczki  informujące o  głębokości wprowadzenia, z jednej strony końcówka J z drugiej strony miękka końcówka prosta, prowadnica umieszczona w pochewce w kształcie koła; osłona ułatwiająca  wprowadzenie prowadnika jedną ręką; 3-światłowy cewnik z poliuretanu z dwuskładnikową powłoką antybakteryjną, w skład której wchodzą: chlorheksydyna oraz sulfadiazyna srebra; cewnik kontrastujący w promieniach RTG z centymetrowym znacznikiem głębokości; strzykawka 5ml; rozszerzadło; skrzydełka mocujące; pozbawiony lateksu, sterylny</t>
  </si>
  <si>
    <t>Zestaw do cewnikowania żył centralnych metodą Seldingera 7Fr/18,18,16/20cm, w skład zestawu wchodzi: igła punkcyjna 18 Ga/6,35 cm; prowadnik druciany 60 cm o średnicy 0,032”  na powierzchni znaczki  informujące o  głębokości wprowadzenia, z jednej strony końcówka J z drugiej strony miękka końcówka prosta, prowadnica umieszczona w pochewce w kształcie koła; osłona ułatwiająca  wprowadzenie prowadnika jedną ręką; 3-światłowy cewnik z poliuretanu z dwuskładnikową powłoką antybakteryjną, w skład której wchodzą: chlorheksydyna oraz sulfadiazyna srebra; cewnik kontrastujący w promieniach RTG z centymetrowym znacznikiem głębokości strzykawka z otworem w tłoku 5ml; rozszerzadło; skrzydełka mocujące; igła do kontroli ciśnienia; pozbawiony lateksu, sterylny</t>
  </si>
  <si>
    <t>Zestaw do cewnikowania tętnicy techniką Seldingera w skład zestawu wchodzi: cewnik poliuretanowy z powłoka hydrofilną ze skrzydełkami mocującymi i przedłużaczem z przesuwanym zaciskiem, 1 prowadnik z końcówkami prostymi lub w kształcie “J”(z prostownikiem) ze znacznikiem głębokości wprowadzenia o długości od  35cm -60 cm w zależności od rozmiaru , 1 igła punkcyjna   z końcówką naciętą w kształcie “V” wskazująca położenie ścięcia igły ku górze.  Rozmiar 18G/8,cm, 12cm,16cm, 23 cm 20G/ 8cm, 12cm, 15cm, 22ga/ 8cm, 12 cm</t>
  </si>
  <si>
    <t xml:space="preserve">Zestawy do kaniulacji tętnicy promieniowej   techniką  seldingera w skład zestawu wchodzi :cewnik poliuretanowy z powłoką hydrofilna 20 Ga/5 cm lub 22Ga/5 cm , igła ścięta w kształcie V z kolorowymi końcówkami w celu identyfikacji rozmiaru , prowadnik prosty 0,021”-35 cm </t>
  </si>
  <si>
    <t>Czujnik do saturacji do kardiomonitora Comen C80, długość min. 2 m, wielorazowy, typu klips dla dorosłych, czujnik w technologi producenta kardiomonitora</t>
  </si>
  <si>
    <t>Kabel EKG główny do kardiomonitora Comen C80 z mozliwoscia wpięcia 3 odprowadzeń</t>
  </si>
  <si>
    <t>Zestaw pieciu odprowadzeń EKG z zakonczeniem typu żabka ( do elektrod 1x) kompatybilny z kablem głównym do kardiomonitora comen C80</t>
  </si>
  <si>
    <t>Mankiet do pomiaru NIBP do kardiomonitora comen C80, rozmiar S,M,L dla dorosłych</t>
  </si>
  <si>
    <t>Wąż do pomiaru NIBP dla dorosłych do kardiomonitora Comen C80 długość 3 m</t>
  </si>
  <si>
    <t>Czujnik temperatury do kardiomonitora Comen C80, powierzchniowy</t>
  </si>
  <si>
    <t>Zestaw do  toalety jamy ustnej zawierający w jednym fabrycznym opakowaniu: 2 gąbki z pofałdowaniem pokryte dwuwęglanem sodu z odsysaniem, z otworami ssącymi, z zagiętą końcówką oraz z manualną zastawką do regulacji siły odsysania, min. 7 ml płynu do płukania jamy ustnej z 1,5% roztworem nadtlenku wodoru w wyciskanej saszetce, 1 saszetkę z min. 2 g preparatu nawilżającego do ust na bazie wodnej z cetylpirydyną i witaminą E.Każde pojedyncze opakowanie pełni jednocześnie funkcję pojemnika na płyn i pozwala na przygotowanie roztworu roboczego przed otwarciem opakowania. Oferowany zestaw jako element komponentów do całodobowej toalety jamy ustnej o potwierdzonej badaniami klinicznymi skuteczności w redukcji VAP.Zarejestrowany jako wyrób medyczny klasy IIa</t>
  </si>
  <si>
    <t>Gąbka do  toalety jamy ustnej z poprzecznym pofałdowaniem pokryta dwuwęglanem sodu w kolorze zielonym. Pakowana pojedynczo.</t>
  </si>
  <si>
    <t>Preparat nawilżający do jamy ustnej na bazie wody w tubce 14 g, zawierający olejek kokosowy i witaminę E</t>
  </si>
  <si>
    <t xml:space="preserve">Myjki  do  toalety pacjenta - o naturalnym pH,  hipoalergiczne, wstępnie nawilżone o wymiarach min. 20 x 20 cm, w składzie: nie wymagający spłukiwania roztwór oczyszczający i nawilżający z zawartością aloesu, witaminy E oraz simetikonu, bez lateksu, w całkowicie izolowanym, zamykanym opakowaniu z dodatkową warstwą termoizolacyjną wewnątrz opakowania, pomagającym utrzymać temperaturę myjek. Opakowanie z mini-kartą obserwacji do zaznaczenia zmian skórnych (zespolona fabrycznie z opakowaniem samoprzylepna etykieta), 
8 myjek w opakowaniu.
</t>
  </si>
  <si>
    <t>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podgrzewaczu do myjek i czepków. Instrukcja użycia w języku polskim na opakowaniu jednostkowym. Produkt zarejestrowany jako kosmetyk lub wyrób medyczny</t>
  </si>
  <si>
    <t>Stabilizator położenia oraz ochraniacz przeciwodleżynowy stopy z systemem odciążającym zapobiegającym przykurczom zgięcia podeszwowego oraz bocznego, z system elastycznych fiksatorów , ze zintegrowanym klinem oraz z otworem pozwalającym na współpracę z urządzeniami do masażu uciskowego DVT, dostępny w rozmiarze standardowym dla pacjentów o obwodzie łydki 25-46 cm i stopach dłuższych niż 23,65 cm</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</si>
  <si>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</si>
  <si>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Korek dezynfekcyjny zawierający 70% alkohol izopropylowy (IPA), obudowa  w kolorze pomarańczowym, sterylny, dodatkowy aplikator umożliwiajacy sterylne podłączenie bez możliwości kontaminacji obudowy koreczka przed podłączeniem, sterylizacja radiacyjna, opakowanie 200 szt.</t>
  </si>
  <si>
    <t>Gotowe do użycia ściereczki do przedoperacyjnego, przeciwdrobnoustrojowgo mycia i odkażania pacjenta bez użycia wody. Zgodne z rozporządzeniem w sprawie produktów biobójczych (BPR). Impregnowane roztworem dezynfekcyjnym zawierającym 2% chlorheksydyny, bez spłukiwania. Szeroki zakres skuteczności wobec bakterii, w tym wieloopornych patogenów. Wymiary pojedynczej myjki min. 20x30 cm, pakowane po 10 myjek w opakowaniu. Możliwość podgrzania w mikrofalówce.</t>
  </si>
  <si>
    <t>Jałowy zestaw do usuwania szwów o min. składzie:
3 x kompres z gazy bawełnianej 7,5 x 7,5 cm, 17 nitek, 8 warstw
1 x metalowa pęseta anatomiczna typu Adson 12 cm
1 x nożyczki metalowe ostro/ostre 11,5 cm
1 x plastikowa pęseta anatomiczna 12,5 cm
Tacka typu blister z 2 wgłębieniami na płyny, może posłużyć jako pojemnik na odpadki. Samoprzylepna etykieta z datą ważności, nr seri i produktu do wklejenia do dokumentacji pacjenta. Wszystkie komponenty sa jednorazowe.</t>
  </si>
  <si>
    <t>Czujnik do saturacji wielorazowego użytku  kompatybilny z kardiomonitorem Infinity Vista XL firmy Drager</t>
  </si>
  <si>
    <t>Mankiet  do aparatu  do mierzenia ciśnienia dla dorosłych,kompatybilny z aparatem Tensoval duo control o rozmiarze  M -22-32 cm, L – 32-42</t>
  </si>
  <si>
    <t>Mankiet do mierzenia ciśnienia kompatybilny z kardiomonitorem  typ. STAR 8000. Dla dorosłych.</t>
  </si>
  <si>
    <t>Odprowadzenia pacjenta do kabla głównego EKG - komplet (5 kabli z mocowaniem elektrod 1 x typu zabki)  kompatybilny z kardiomonitorem  typ. STAR 8000</t>
  </si>
  <si>
    <t>Czujnik SpO, wielorazowy typu klips dla dorosłych dł. 2,5m, wtyczka okragła 12 pin  kompatybilny z kardiomonitorem  typ. STAR 8000</t>
  </si>
  <si>
    <t>Czujnik SpO, wielorazowy typu klips dla dorosłych dł. 3m, wtyczka okragła 6 pin  kompatybilny z kardiomonitorem  typ. STAR 8000</t>
  </si>
  <si>
    <t>Czujnik temperatury powierzchniowej  kompatybilny z kardiomonitorem  typ. STAR 8000, wtyczka 2 pin.</t>
  </si>
  <si>
    <t xml:space="preserve">Czujnik temperatury powierzchniowej  kompatybilny z kardiomonitorem  typ. STAR 8000, wtyczka typu wciskany bolec </t>
  </si>
  <si>
    <t xml:space="preserve">Mankiet wielorazowego użytku  kompatybilny z kardiomonitorem Mindray MEC 1000 </t>
  </si>
  <si>
    <t xml:space="preserve">Czujnik do saturacji wielorazowego użytku  kompatybilny z kardiomonitorem  Mindray MEC 1000 </t>
  </si>
  <si>
    <t xml:space="preserve">Mankiet wielorazowego użytku  kompatybilny z kardiomonitorem Philips Goldway G30 </t>
  </si>
  <si>
    <t xml:space="preserve">Czujnik do saturacji wielorazowego użytku  kompatybilny z kardiomonitorem  Philips Goldway G30 </t>
  </si>
  <si>
    <t>Mankiet wielorazowego użytku  kompatybilny z kardiomonitorem GE B125</t>
  </si>
  <si>
    <t xml:space="preserve">Czujnik do saturacji wielorazowego użytku  kompatybilny z kardiomonitorem  GE B125 </t>
  </si>
  <si>
    <t>Czujnik do saturacji wielorazowego użytku na palec  kompatybilny z kardiomonitorem VALMED 4000, PHILIPS C3.</t>
  </si>
  <si>
    <t>Mankiet do mierzenia ciśnienia kompatybilny z kardiomonitorem  VALMED 4000, PHILIPS C3, mankiety ze złączem typu bolec.</t>
  </si>
  <si>
    <t>Kabel 3 żyłowy do kardiomonitora PHILIPS C 3.</t>
  </si>
  <si>
    <t>Czujnik do saturacji  wielorazowego użytku,silikonowy na palec dla dorosłego kompatybilny z kardiomonitorem INTELLIVE firmy Philips,dł. Kabla nie mniejsza niż metr.</t>
  </si>
  <si>
    <t>Mankiet do mierzenia ciśnienia kompatybilny z kardiomonitorem Intellive firmy Philips o rozm 27,5-36 cm, 35,0-45,0.</t>
  </si>
  <si>
    <t>Przewód łączący ,adapter do saturacji kompatybilny z kardiomonitorem Intellive.</t>
  </si>
  <si>
    <t>Przewód łączeniowy do wielorazowych mankietow oraz jednorazowych dla dorosłych kompatybilny z kardiomonitorem Intellive.</t>
  </si>
  <si>
    <t>Rękawice chirurgiczne,pudrowe, jednorazowego użytku, sterylne, o anatomicznym kształcie zapewniającym dobrą chwytność i dobre dopasowanie do dłoni a równocześnie elastyczność i wytrzymałość przy zakładaniu, mankiet dobrze przylegający o dł. min. 10 cm, koniec mankietu zrolowany, odpowiednio przylegający do ręki, spełniające normę EN 455, szczelność rękawicy AQL na poziomie 1,0 o rozmiarach 6 do 8,5, na opakowaniu wyraźnie oznaczone: rozmiar, data ważności;</t>
  </si>
  <si>
    <t>Rękawice chirurgiczne,bez-pudrowe, jednorazowego użytku, sterylne, o anatomicznym kształcie zapewniającym dobrą chwytność i dobre dopasowanie do dłoni a równocześnie elastyczność i wytrzymałość przy zakładaniu, mankiet dobrze przylegający o dł. min. 10 cm, koniec mankietu zrolowany, odpowiednio przylegający do ręki, spełniające normę EN 455, szczelność rękawicy AQL na poziomie 1,0, o rozmiarach 6 do 8,5, na opakowaniu wyraźnie oznaczone: rozmiar, data ważności;</t>
  </si>
  <si>
    <t>Rękawice chirurgiczne o anatomicznym kształcie zapewniającym dobrą chwytność i dobre dopasowanie do dłoni a równocześnie elastyczność i wytrzymałość przy zakładaniu, jednorazowego użytku,  sterylne, przeznaczone do odbierania porodów w wodzie, mankiet rękawic o długości minimum 25 cm, dobrze przylegający, koniec mankietu wzmocniony, spełniające normę EN 455, szczelność rękawicy AQL na poziomie 1,0. Na opakowaniu wyraźnie oznaczony rozmiar oraz data ważności.</t>
  </si>
  <si>
    <t>Rękawice chirurgiczne, jednorazowego użytku, syntetyczne bezpudrowe, bezlatexowe, sterylne hypoalergiczne, o anatomicznym kształcie zapewniającym dobrą chwytność i dobre dopasowanie do dłoni a równocześnie elastyczność i wytrzymałość przy zakładaniu, mankiet dobrze przylegający, koniec mankietu wzmocniony o zrolowanym brzegu, szczelność rękawicy AQL na poziomie 1,5. Rozmiar 6-8,5, neoprenowe</t>
  </si>
  <si>
    <t>Rękawice sekcyjne</t>
  </si>
  <si>
    <t>Rękawice chirurgiczne, leczniczo - pielęgnacyjne, jednorazowego użytku, sterylne, bezlateksowe, bez-pudrowe, trójwarstwowe, warstwa wewnętrzna 100% nitryl lub syntetyczny elastomer. Rozmiary od 6,5 do 8,5. Na opakowaniu wyraźnie oznaczony rozmiar oraz data ważności.</t>
  </si>
  <si>
    <r>
      <t xml:space="preserve">Rękawice diagnostyczne nitrylowe do badań, cienkie, grubość na palcach 0,1 +/-0,01 mm, mikroteksturowane z dodatkową teksturą na palcach, polimeryzowane wewnątrz, AQL 1,0
(fabrycznie naniesiona informacja na opakowaniu), zgodność z normą EN 455 potwierdzona przez jednostkę notyfikowaną, oznakowane jako wyrób medyczny Klasy I i środek ochrony indywidualnej Kategorii III z adekwatnym oznakowaniem na opakowaniu (norma EN 455, EN 374 – cz. 2 i 3 z poziomami ochrony, EN 420). Odporne na przenikanie substancji chemicznych zgodnie z normą EN 374-3 – 3: min. 12 substancji (poza cytostatykami) z czasem ochrony na co najmniej 1 poziomie, w tym kwasy organiczne i nieorganiczne, zasady organiczne i nieorganiczne, alkohole i aldehydy, informacja o barierowości dla min. 2 alkoholi stosowanych w dezynfekcji - etanolu i izopropanlu - na opakowaniu. Odporne na działanie min. 12 cytostatyków, w tym Karmustyny, Winkrystyny, Mitomycyny C i Metotrexatu, potwierdzone raportami z wynikami badań. badania na przenikalność wirusów zgodnie z normą ASTM F 1671 (fabryczne oznakowanie na opakowaniu). Rozmiary XS-XL, pakowane 100 sztuk (XL po 90 sztuk)
</t>
    </r>
    <r>
      <rPr>
        <sz val="9"/>
        <color indexed="8"/>
        <rFont val="Calibri"/>
        <family val="2"/>
      </rPr>
      <t xml:space="preserve">                                    </t>
    </r>
  </si>
  <si>
    <t>Rękawice diagnostyczne nitrylowe o obniżonej grubości. Grubość na palcu 0,08mm, dłoni 0,07mm, mankiecie 0,06 mm. Rolowany mankiet, teksturowane tylko na palcach, kolor niebieski, polimerowane od strony roboczej, chlorowane od wewnątrz, długość min. 240mm. Zarejestrowane jako wyrób medyczny oraz środek ochrony osobistej kategorii III. Odporne przenikalność co najmniej 10 substancji chemicznych na co najmniej 2 poziomie ochrony (w tym co najmniej 3 substancje z załącznika A normy 374-1) potwierdzone badaniami z jednostki niezależnej od producenta oraz oryginalnym nadrukiem substancji i poziomów ochrony na opakowaniu. Odporne na przenikanie co najmniej 2 alkoholi potwierdzone badaniami jednostki niezależnej. Opakowanie a'200 sztuk (XS-L) oraz 200sztuk (XL). Rozmiar opakowania 12cm x 13cm x 15,5cm (+/- 5%), na przedniej ściance instrukcja użycia, pasujące do uchwytów naściennych z możliwością pojedynczego wyjmowania rękawic od spodu opakowania jedynie za mankiet bez ryzyka kontaminacji opakowania i pozostałych rękawic.</t>
  </si>
  <si>
    <t>Plastikowe podajniki ścienne potrójne pasujące do opisanych rękawic w poz. Nr 1</t>
  </si>
  <si>
    <t>Rękawiczki niesterylne – nitrylowe do centralnej sterylizatorni o kształcie uniwersalnym pasujące na obie dłonie z mankietem rolowanym, powierzchnia rękawicy teksturowana na końcach palców, o grubości ścianki  na palcu min.0.20 mm, na dłoni min. 0.13 mm,  o długości min. 280 mm AQL 1.5,oznakowany na opakowaniu; pakowane w dispenserze po 100 szt. posiadająca znak CE, rękawice zgodne z Dyrektywa o Wyrobie Medycznym MDD 93/42/EEC &amp; 2007/47/EC w klasie I oraz Dyrektywa o Środkach Ochrony Indywidualnej - PPE 89/686/EEC  w kategorii III, rękawice zgodne z EN 455(1-4), EN 374,EN 420, EN 388 posiadające Certyfikat Badania Typu WE w kategorii III Środków Ochrony Indywidualnej, rękawice  przebadane na przenikanie substancji chemicznych zgodnie z EN 374-3 (potwierdzone certyfikatem wydanym przez jednostkę notyfikowaną), przebadane na przenikanie mikroorganizmów zgodnie z ASTM F1671,Siła zrywu przed starzeniem min.13,0 N po starzeniu min.12,0 N, o rozmiarach S/M/L,XL pakowane  po 100 sztuk</t>
  </si>
  <si>
    <t xml:space="preserve">Rękawice diagnostyczne syntetyczne, nitrylowe bezpudrowe, kształt uniwersalny, kolor lawendowy, mankiet rolowany,  dostępne w rozmiarach XS – XL, powierzchnia zewnętrzna mikroteksturowana z dodatkową teksturą na końcach palców, powierzchnia zewnętrzna pokryta polimerem, powierzchnia wewnętrzna polimeryzowana i chlorowana, długość rękawicy   minimum 265 mm, grubość na palcu 0.10 mm, na dłoni 0.08 mm oraz na mankiecie 0.06 mm,  rękawice bez protein lateksu, posiadające AQL 1.0 . Rękawice ułożone w pudełku a100 szt., w sposób umożliwiający pobranie dokładnie jednej rękawicy, ułożone precyzyjnie, bez widocznych zagnieceń. Rękawice w pudełku  nie mogą być sklejone jedna do drugiej. Konstrukcja pudełka umożliwiająca pojedyncze wyciąganie rękawic za mankiet.Rękawice zgodne z Dyrektywa o Wyrobie Medycznym MDD 93/42/EEC &amp; 2007/47/EC w klasie I oraz Dyrektywa o Środkach Ochrony Indywidualnej - PPE 89/686/EEC  w kategorii III, rękawice zgodne z EN 455(1-4), EN 420, EN 388, posiadające Certyfikat Badania Typu WE w kategorii III Środków Ochrony Indywidualnej, rękawice przebadane na przenikanie mikroorganizmów zgodnie z ASTM F1671, rękawice przebadane na przenikanie co najmniej 15 cytostatyków zgodnie z ASTM 6978, przebadane na przenikanie co najmniej  15 substancji chemicznych zgodnie z EN 374-3 , rękawice wolne od akceleratorów chemicznych co najmniej tiuramów, MBT, tiomocznika oraz guanidyn, rękawice wolne od ftalanów, rękawice odpowiednie do kontaktu z żywnością oraz posiadające badanie migracji globalnej. </t>
  </si>
  <si>
    <t>Rękawice diagnostyczne, ochronne, niejałowe, lateksowe, obustronnie chlorowane, o uniwersalnym kształcie, powierzchnia zewnętrzna teksturowana, średnia grubość ścianki na dłoni 0,35mm, na palcu 0,40mm, na mankiecie 0,20mm, długość min 300mm, AQL 1,0, niski poziom protein lateksowych - poniżej 15µg/g środek ochrony indywidualnej kat. III, zgodne z EN ISO 15223-1, EN 1041, EN 455 1-4, EN 420, EN ISO 374-1, EN 374-2, EN 16523-1, EN 374-4, EN ISO 374-5, odporne przez min 240 minut na 14 cytostatyków zgodnie z ASTM D6978 (m.in. cisplatin, cytarabine, dacarbazine, etoposide, paclitaxel, thio-tepa, vincristine), pakowane a'50, rozm. S-XL</t>
  </si>
  <si>
    <t>Mop kieszeniowy płaski przystosowany do uchwytu o długości 40 cm waga 125 g. - skład części roboczej 47% bawełna, 53% poliester, skład podkładu ( podstawy mopa ) 35% bawełna, 65% poliester. Odporność na temp. prania 95 °C, suszenia 110 °C.  Wymiary mopa : wymiary przed praniem zew.dł.440 mm,szer.145 mm, wymiary po praniu zew.dł.420 mm, szer.140 mm, wymiary przed praniem wew.dł.410 mm szer.125 mm, wymiary po praniu wew. dł.400 mm, szer.120 mm. Frędzle zamknięte w środku, rodzaj tkania wew. rzędów pętelek zapewniający brak możliwości wyciągnięcia nitki z tkaniny, frędzle otwarte na zewnątrz, posiadający dwie kieszenie do mocowania mopa na uchwycie, kieszenie mopa o wzmocnionym brzegu z rozciągliwego materiału zapewniającego zmniejszenie naprężeń i wyeliminowanie możliwości uszkodzeń mechanicznych, wymiary wew. kieszeni: szer. 120 mm,gł. 65 mm. Trwale oznakowanie(w kolorze czarnym) jednej kieszeni informacją o nazwie producenta, nazwie handlowej, przepisie prania,numerze katalogowym, rozmiarze mopa oraz dacie produkcji. Mop zaopatrzony w kolorowe lamówki ( min. 6 kolorów do wyboru )wszyte na całej długości mopa. Gwarancja min 250 cykli prawidłowych prań. Mop zgodny z Rozporządzeniem Parlamentu Europejskiego i Rady ( UE ) nr 1007/2011 z dn. 27 września 2011 roku w sprawie nazewnictwa włókien tekstylnych i oznakowania składu surowców wyrobów włókienniczych.</t>
  </si>
  <si>
    <r>
      <t xml:space="preserve">Stelaż  nakładki  jednorazowego użycia.Uchwyt stelaża w formie trapezu o długości 40 cm(+/-0,5 cm), szerokość 8 cm (+/-0,5 cm), długość kija 145 cm (+/-0,5 cm). Pojemność wbudowanego w kij pojemnika na płyn 500 ml, pompka wbudowana w kij. W zestawie z butelką plastikową o pojemniści nie mniejszej niż 2 l z zamknieciem ułatwiającym dozowanie. Stelaż wyposażony w rzepy o wymiarach część dłuższa 38 cm i krótsza 35 cm, które są kompatybilne z nakładką mopa. </t>
    </r>
    <r>
      <rPr>
        <b/>
        <sz val="10"/>
        <rFont val="Calibri"/>
        <family val="2"/>
      </rPr>
      <t>Zestaw - 1 sztuka</t>
    </r>
  </si>
  <si>
    <t xml:space="preserve">Wózek jednowiaderkowy o pojemności 17l, wyposażony w 4 kółka. Wymiary: długość 45cm, szerokość 27 cm, wysokość 45 cm. Kolor żółty, wyposażony w wyciskarkę, wewnątrz podziałka dzieląca wiaderko na 2 części. </t>
  </si>
  <si>
    <t xml:space="preserve">* Poz. 2 Wykonawca jest zobowiązany do bezpłatnej wymiany rzepów przynajmniej 1 raz w okresie trwania umowy lub w przypadku zmniejszonej skuteczności mocowania.                                                                                                                         </t>
  </si>
  <si>
    <r>
      <t>Nakładka jednorazowa, składająca się z trzech warstw włókniny. Warstwa mocująca do stelaża, warstwa chłonna zapewniająca wilgotność, warstwa myjąca wyposażona w niebieski pasek umożliwiający łatwiejszą pracę mopa na płaskich powierzchniach oraz perforowanej powierzchni zbierający wszystkie nieczystości. Wymiary długość 45 cm, szerokość 15 cm. Waga nakładki 20g .</t>
    </r>
    <r>
      <rPr>
        <b/>
        <sz val="10"/>
        <rFont val="Calibri"/>
        <family val="2"/>
      </rPr>
      <t>Nakładka musi być kompatybilna ze stelażem z pozycji 2.</t>
    </r>
  </si>
  <si>
    <r>
      <t xml:space="preserve">Wózek o parametrach: podstawa szerokość 50 cm, wysokość 103 cm, głębokość 50 cm (+/-2 cm). Wózek wykonany z tworzywa technicznego, wyposażony w 4 kółka skrętne o średnicy 100mm powleczonych gumą. Wózek wyposażony w parę drzwi zamykanych na zamek. Stelaż wózka wyposażony w worek 120 litrowy z możliwością podziału na 2x60l i zamykany klapą. Na wyposażeniu 1 worek materiałowy, stanowiący ochronę worka foliowego. Uchwyt worka wyposażony w rączki do prowadzenia wózka. </t>
    </r>
    <r>
      <rPr>
        <b/>
        <sz val="10"/>
        <rFont val="Calibri"/>
        <family val="2"/>
      </rPr>
      <t>Wózek musi posiadać możliwość łączenia w system modułowy.</t>
    </r>
  </si>
  <si>
    <t>Miołta plastikowa, wymiary: 28 - 40 cm (grzbiet miotły do którego przytwierdzone jest włosie)</t>
  </si>
  <si>
    <t xml:space="preserve">Kij plastikowy o długości: 110-130 cm, pasujący do pozycji nr 1 (Zamawiajacy nie  dopuszcza kija  drewnianego) </t>
  </si>
  <si>
    <r>
      <t xml:space="preserve">Pojemnik plastikowy z pokrywą, przeźroczysty . Łatwy do utrzymania w czystości. Kolor pokrywy - dowolny. Do kontaktu z żywnością. </t>
    </r>
    <r>
      <rPr>
        <b/>
        <sz val="10"/>
        <rFont val="Calibri"/>
        <family val="2"/>
      </rPr>
      <t>Pojemność 38 L</t>
    </r>
  </si>
  <si>
    <r>
      <t xml:space="preserve">Pojemnik plastikowy z pokrywą, przeźroczysty . Łatwy do utrzymania w czystości. Kolor pokrywy - dowolny. Do kontaktu z żywnością. </t>
    </r>
    <r>
      <rPr>
        <b/>
        <sz val="10"/>
        <rFont val="Calibri"/>
        <family val="2"/>
      </rPr>
      <t>Pojemność 1,7l</t>
    </r>
  </si>
  <si>
    <t>Zmiotka plastikowa w komplecie z szufelką.</t>
  </si>
  <si>
    <t>Kaniula donosowa do terapii tlenowej HFNC, przystosowana do współpracy z podgrzewanymi układami oddechowymi. Kaniula wyposażona jest w regulowany pasekzakładany na głowę, umożliwiający zamocowanie kaniuli na twarzy pacjenta. Trzy rozmiary do wyboru: rozmiar S (przepływ gazów 10-50 L/min), rozmiar uniwersalny M (przepływ gazów 10 - 70 L/min), rozmiar L (przepływ gazów 10-80L/min). Produkt zalecany do użytku przez 1 pacjenta przez 14 dni.</t>
  </si>
  <si>
    <t>Układ do oddychania ogrzanym i nawilżonym powietrzem z samonapełniającą się komorą.
Układ oddechowy do terapii tlenowej HFNC (high flow nasal cannula) o długości 185 cm. Odcinek wdechowy podgrzewany wyposażony w zatopioną grzałkę w dciankach układu oddechowego eliminujący skropliny w układzie w drenie z wbudowanym czujnikiem temperatury oraz zintegrowany ruchomy klips do mocowania. Przepływ gazów w zakresie 2 – 80 L/min.
Zakończenie układu wykonane z elastycznej koñcówki, zapewniające prawidłowe podłczenie do kaniul nosowych i interfejsu do tracheostomii. 
Układ zapewniający pracę w zakresie przepływów 2 – 80 L/min. w zależności od wyboru rodzaju trybu pracy urządzenia. 
Komplet zawiera adapter z komorą nawilżacza z automatycznym pobieraniem wody, posiadającą pływak zabezpieczający przed przedostaniem się wody do układu oddechowego.
Komora wyposażona w uchwyt do demontażu z urządzenia.
Komora wyposażona w nakłuwacz z odpowietrznikiem, oraz wskażnik poboru wody.
Układ oddechowy wraz z adapterem i komorą tworzy komplet tzn. znajdują się w jednym opakowaniu. Na opakowaniu czytelna data produkcji.
Okres przydatnoœci: 5 lat od momentu produkcji
Produkt zalecany przez 1 pacjenta / 14 dni</t>
  </si>
  <si>
    <t xml:space="preserve">Filtr zapewniający dopływ czystego powietrza z pomieszczenia, zalecany do wymiany co 1  miesiąc </t>
  </si>
  <si>
    <t>Pokrowiec na mikroskop operacyjny Carl Zeiss OPMI SENSERA sterylny, uniwersalny, 1170 X 2670 mm, soczewka płaska 65 mm, jednorazowy, sterylny</t>
  </si>
  <si>
    <t>Ostrze Shavera, proste, wielorazowe,(nadające się do sterylizacji), podwójnie ząbkowane, śr. 4 mm, sterylne</t>
  </si>
  <si>
    <t>Kaniula do wkłuć obwodowych z poliuretanu z samo-domykającym się korkiem portu bocznego, kolorowym oznaczeniem kaniuli , na opakowaniu jednostkowym fabrycznie nadrukowane prędkości przepływu, z informacją na temat rozmiaru, kaniula bez-lateksowa i  bez ftalanów potwierdzone fabrycznie nadrukowaną informacją umieszczoną na  opakowaniu zbiorczym. Pakowana w opakowania typu nierozrywalnego Tyvec 16G – przepł. min. 235 ml/min</t>
  </si>
  <si>
    <t>Kaniula do wkłuć obwodowych z poliuretanu z samo-domykającym się korkiem portu bocznego, kolorowym oznaczeniem kaniuli , na opakowaniu jednostkowym fabrycznie nadrukowane prędkości przepływu, z informacją na temat rozmiaru, kaniula bez-lateksowa i bez ftalanów potwierdzone fabrycznie nadrukowaną informacją umieszczoną na  opakowaniu zbiorczym , pakowana w opakowania typu nierozrywalnego Tyvec 22G – przepł. min. 40ml/min</t>
  </si>
  <si>
    <t>Kaniula do wkłuć obwodowych z poliuretanu z samo-domykającym się korkiem portu bocznego, kolorowym oznaczeniem kaniuli , na opakowaniu jednostkowym fabrycznie nadrukowane prędkości przepływu, z informacją na temat rozmiaru (długość, grubość), kaniula bez lateksowa i bez ftalanów potwierdzone fabrycznie nadrukowaną informacją umieszczoną na  opakowaniu zbiorczym , pakowana w opakowania typu nierozrywalnego Tyvec 20G – przepł. min. 64ml/min</t>
  </si>
  <si>
    <t>Pakiet nr 3 - Kaniule bezpieczne</t>
  </si>
  <si>
    <t>Pakiet nr 4 - Strzykawki</t>
  </si>
  <si>
    <t>Pakiet nr 5 - Strzykawki do pomp infuzyjnych</t>
  </si>
  <si>
    <r>
      <t xml:space="preserve">Strzykawka o objętości 50 ml, jednorazowego użytku, jałowa, rozszerzona skala ponad nominalną objętość o minimum 20%,, trzyczęściowa, zbudowana z przeźroczystego cylindra, tłoka dobrze dopasowanego do cylindra i uszczelniacza tłoka, który umożliwia jego płynne przesuwanie, wyposażona w kryzę ograniczającą wysuwanie się, zaopatrzona w dokładną, dobrze widoczną skalę, przeznaczona do pomp strzykawkowych różnych typów, opakowanie jednostkowe z widoczną datą ważności. Strzykawki kompatybilne z pompami będącymi w posiadaniu przez Zamawiającego : </t>
    </r>
    <r>
      <rPr>
        <b/>
        <sz val="10"/>
        <color indexed="8"/>
        <rFont val="Calibri"/>
        <family val="2"/>
      </rPr>
      <t>Alaris i Braun</t>
    </r>
  </si>
  <si>
    <t>Pakiet nr 6 - Strzykawki (1 ml)</t>
  </si>
  <si>
    <t xml:space="preserve">Pakiet nr 7 - Strzykawki </t>
  </si>
  <si>
    <t>Pakiet nr 8 - Igły lędźwiowe</t>
  </si>
  <si>
    <t>Pakiet 9 - Igły</t>
  </si>
  <si>
    <t>Nazwa/Opis  przedmiotu zamówienia</t>
  </si>
  <si>
    <t>Pakiet  10 - Igły biopsyjne</t>
  </si>
  <si>
    <t>Pakiet nr 11 - Wlewy</t>
  </si>
  <si>
    <t>Pakiet nr 12 - Nakłucia</t>
  </si>
  <si>
    <t>Pakiet nr 13 - Cewniki, dreny</t>
  </si>
  <si>
    <t>Pakiet nr 14 - Sprzet do tlenoterapii</t>
  </si>
  <si>
    <t>Pakiet nr 15 - Maski</t>
  </si>
  <si>
    <t>Pakiet nr 17 - Pieluchy jednorazowego użytku typu PAMPERSY</t>
  </si>
  <si>
    <t>Pakiet nr 16 - Sprzęt różny</t>
  </si>
  <si>
    <t>Folia przeciwwstrząsowa, (koc ratunkowy) do okrywania pacjentów, srebrno-złoty o wymiarach minimum 160 cm x 210 cm</t>
  </si>
  <si>
    <t>Pakiet nr 18 - Folia termiczna</t>
  </si>
  <si>
    <t>Pakiet nr 19 - Żel do USG</t>
  </si>
  <si>
    <t xml:space="preserve">Pakiet nr 20 - Stazy jednorazowe </t>
  </si>
  <si>
    <t>Pakiet nr 21 - Mini spike</t>
  </si>
  <si>
    <t>Pakiet nr 22 - Mini spike</t>
  </si>
  <si>
    <t>Pakiet nr 23 - Osłony na worki do żywienia</t>
  </si>
  <si>
    <t>Pakiet nr 24 - Rurki</t>
  </si>
  <si>
    <t>Pakiet nr 25 - Pojemniki z wodą RESPIFLO</t>
  </si>
  <si>
    <t>Pakiet nr 26 - Kołnierze jednorazowego użytku</t>
  </si>
  <si>
    <t>Pakiet nr 27 -  Medyczne majtki, sliniaki</t>
  </si>
  <si>
    <t>Jednorazowe śliniaki stomatologiczne. Składana dwu warstwowa bibuła przedzielona warstwą folii PE, troczki w górnej części pozwalają na zawiązanie śliniaka ,dolna część śliniaka zakończona kieszenią.</t>
  </si>
  <si>
    <t>Pakiet nr 28 - Gąbka z żelem myjacym</t>
  </si>
  <si>
    <t>Pakiet nr 29 - Jednorazowe materiały do monitorowania EKG</t>
  </si>
  <si>
    <t>Pakiet nr 30 - Elektrody</t>
  </si>
  <si>
    <t>Pakiet nr 31 - Akcesoria do aparatu RR</t>
  </si>
  <si>
    <t>Pakiet nr 32- Sprzęt higieniczno sanitarny dla pacjentów</t>
  </si>
  <si>
    <t>Kubek plastikowy - pojnik. Przydatny w opiece nad chorymi - ułatwia pobieranie doustne płynów. Szczelne zamknięcie zabezpiecza przed wylewaniem się, wychlapaniem płynów.
W zestawie 2 przykrywki - ustniki:
- z małym otworem polecana do pojenia sokami, herbatami, wodą itp.
- z dużym otworem przydatna do podawania gęstych produktów o konsystencji płynnej typu zupy, przeciery itp.  
Pojemność kubka: 200ml</t>
  </si>
  <si>
    <t>Pakiet nr 33 - Sprzęt higieniczno sanitarny dla pacjentów</t>
  </si>
  <si>
    <t>Pakiet nr 35 - Kompresy żelowe</t>
  </si>
  <si>
    <t>Pakiet nr 34 - Chusteczki do pielęgnacji</t>
  </si>
  <si>
    <t>Pakiet nr 38 - Termometry</t>
  </si>
  <si>
    <t>Pakiet nr 39 - Materac zmiennocisnieniowy</t>
  </si>
  <si>
    <t>Materac zmiennociśnieniowy wykonany z wytrzymałego PCV o strukturze bąbelkowej. Posiada poprzeczne komory, które są cyklicznie , naprzemiennie wypełniane powietrzem poprzez pompę zasilającą. Wymiary 200x90xmin. 7cm. W zestawie z kompresorem.</t>
  </si>
  <si>
    <t xml:space="preserve">Materac zmiennociśnieniowy wykonany z wytrzymałego PCV o strukturze bąbelkowej. Posiada poprzeczne komory, które są cyklicznie, naprzemiennie wypełniane powietrzem. Wymiary 200x90xmin. 7 cm. </t>
  </si>
  <si>
    <t>Pakiet nr 40 - Opaska mocująca ręce i stopy</t>
  </si>
  <si>
    <t xml:space="preserve">Pakiet nr 41 - Zestaw mocujacy </t>
  </si>
  <si>
    <t>Pakiet nr 42 - Okulary ochronne</t>
  </si>
  <si>
    <t>Pakiet nr 44 - Pojemniki na odpady</t>
  </si>
  <si>
    <t>Pakiet nr 45 - Pojemniki na materiał biopsyjny / histopatologiczny</t>
  </si>
  <si>
    <t>Pakiet nr 46 - Papiery</t>
  </si>
  <si>
    <t xml:space="preserve">Papier do KTG CADENCE MFM 112x90x150 </t>
  </si>
  <si>
    <t>Pakiet nr 47 - Papiery EKG, USG</t>
  </si>
  <si>
    <t>Pakiet nr 48 - Kanka doodbytnicza, zestaw do lewatywy, woreczki pediatryczne na mocz</t>
  </si>
  <si>
    <t>Pakiet nr 49 - Worki urostomijne</t>
  </si>
  <si>
    <t xml:space="preserve">Pakiet nr 50 - Worki stomijne </t>
  </si>
  <si>
    <t xml:space="preserve">Pakiet nr 51 - Sprzęt stomijny </t>
  </si>
  <si>
    <t>Pakiet nr 52 - Porty bezigłowe</t>
  </si>
  <si>
    <t xml:space="preserve">Pakiet nr 54 - Akcesoria do elektrochirurgii </t>
  </si>
  <si>
    <t>Pakiet nr 55 - Protezy</t>
  </si>
  <si>
    <t>Pakiet nr 56 - Torba na wydzieliny</t>
  </si>
  <si>
    <t xml:space="preserve">Pakiet nr 57 - Druty </t>
  </si>
  <si>
    <t>Drut pętli do usunięcia polipów nosa, niesterylny, o rozmiarze ø 0,3 mm, Pakowany w krążku po 5 m. Drut sprężysty nieodkształcający się.</t>
  </si>
  <si>
    <t xml:space="preserve">Pakiet nr 58 - Folia, przedłużacz, opatrunki </t>
  </si>
  <si>
    <t xml:space="preserve">Pakiet nr 59 - Matryca z klejem </t>
  </si>
  <si>
    <t>Pakiet nr 60 - Klej tkankowy</t>
  </si>
  <si>
    <t>Pakiet nr 61 - Dren</t>
  </si>
  <si>
    <t xml:space="preserve">Pakiet nr 62 - Noże okulistyczne </t>
  </si>
  <si>
    <t>Wosk kostny jałowy pakowany po 12 sztuk, pojedyncze opakowanie zawiera 2,5 g wosku.</t>
  </si>
  <si>
    <t xml:space="preserve">Pakiet nr 63 - Witrektomia </t>
  </si>
  <si>
    <t>Pakiet nr 64 - Olej silikonowy</t>
  </si>
  <si>
    <t>Pakiet nr 67 - Soczewki kontaktowe</t>
  </si>
  <si>
    <t>Pakiet nr 65 - Sprzęt okulistyczny</t>
  </si>
  <si>
    <t>Pakiet nr 66 - Sprzet okulistycznny - barwniki</t>
  </si>
  <si>
    <t>Naturalny barwnik do szklistki, zawiera krystaliczną luteinę pozyskiwaną z nagietka, skład: krystaliczna luteina - 2 %, fiolka 1 ml, Opakowanie a'10 szt.</t>
  </si>
  <si>
    <t>Barwnik do ILM i ERM, skład: luteina rozpuszczalna - 2 %, błękit brylantyny - 0,05%, błękit trypanu - 0,15%, fiolka 1 ml, Opakowanie a'10 szt.</t>
  </si>
  <si>
    <t>Pakiet nr 68 - Paski fluorosceinowe</t>
  </si>
  <si>
    <t xml:space="preserve">Paski fluoresceinowe stosowane do diagnostyki zaburzeń filmu łzowego jak również do wybarwiania oka przy doborze twardych soczewek kontaktowych, do pomiaru czasu przerwania filmu łzowego oraz w tonometrii aplanacyjnej. Opakowanie a'100 szt. </t>
  </si>
  <si>
    <t>Pakiet nr 69 - Strzykawki LUER LOCK (wkrecane)</t>
  </si>
  <si>
    <t>Pakiet nr 70 - Sprzęt okulistyczny - dekalina</t>
  </si>
  <si>
    <t xml:space="preserve">Pakiet nr 71 - Testy do kontroli sterylizacji </t>
  </si>
  <si>
    <t>Pakiet nr 72 - Akcesoria do AIRVO II</t>
  </si>
  <si>
    <t>Pakiet nr 73 - Sondy Sengstakena</t>
  </si>
  <si>
    <t>Pakiet nr 74 - Biopsja i diureza</t>
  </si>
  <si>
    <t>Pakiet nr 75 - Rurki HEINE</t>
  </si>
  <si>
    <t xml:space="preserve">Pakiet nr 76 - Sprzęt </t>
  </si>
  <si>
    <t>Wkład jednorazowy do systemu ssącego o pojemności 2000 ml,typu SERRES.
Opakowanie a' 24 szt.</t>
  </si>
  <si>
    <t>Pakiet nr 77 - Kaniula do lokalizacji mammograficznej</t>
  </si>
  <si>
    <t>Pakiet nr 78  - Zestaw do punkcji jam ciała, drenaż przezskórny</t>
  </si>
  <si>
    <t>Pakiet nr 79 - Narzędzia do waporyzatora QUANTUM 2 - ArthroCare Sportsmedicine</t>
  </si>
  <si>
    <t>Pakiet nr 80 - Pisak do skóry</t>
  </si>
  <si>
    <t>Pakiet nr 81 - Pozycjoner</t>
  </si>
  <si>
    <t>Pakiet nr 82 - Materac/poduszka do pozycjonowania</t>
  </si>
  <si>
    <t xml:space="preserve">Pakiet nr 83 - Ewakuator laparoskopowy </t>
  </si>
  <si>
    <t>Pakiet nr 84 - Klipsy do klipsownicy laparoskopowej.</t>
  </si>
  <si>
    <t xml:space="preserve">Pakiet nr 85 - Stapler skórny </t>
  </si>
  <si>
    <t xml:space="preserve">Pakiet nr 86 - Dren do laparoskopii i artroskopii </t>
  </si>
  <si>
    <t xml:space="preserve">Pakiet nr 87 - Kaptur do systemu FLYTE </t>
  </si>
  <si>
    <t>Pakiet nr 88 - Szczotki jednorazowe</t>
  </si>
  <si>
    <t>Jednorazowa szczotka nasączona  detergentem z zawartością 4% chlorheksydyny, która działa biobójczo na bakterie, wirusy, drożdże i grzyby. Przeznaczona do chirurgicznego mycia dłoni przed zabiegiem. Składa się z 2 stron: gąbki oraz szczoteczki.</t>
  </si>
  <si>
    <t>Podajniki na szczotki chirurgiczne, łatwe w użytkowaniu i  w utrzymaniu czystości, metalowe, przeznaczone do sterylizacji o pojemności 10 -12 szczotek, mocowany do ściany.</t>
  </si>
  <si>
    <t>Pakiet nr 89 - Szczotki wielorazowe, podajnik</t>
  </si>
  <si>
    <t>Pakiet nr 90 - Sterylna osłona na uchwyt lampy operacyjnej (blok operacyjny)</t>
  </si>
  <si>
    <t xml:space="preserve">Pakiet nr 91 - Akcesoria do elektrochirurgii </t>
  </si>
  <si>
    <t xml:space="preserve">Pakiet nr 92 - Akcesoria do elektrochirurgii </t>
  </si>
  <si>
    <t>Elektroda Bipolarna do Vaporyzacji zagięta pod kątem 70* dł. 115mm</t>
  </si>
  <si>
    <t>Pakiet nr 93 -  Drobny sprzęt medyczny</t>
  </si>
  <si>
    <t>Nożyczki chirurgiczne  wykonane ze stali chirurgicznej, ostro/ostre lub tępo/ostre, proste  o długości 130mm  – 140 mm. Wielorazowe, do sterylizacji parowej.</t>
  </si>
  <si>
    <t xml:space="preserve">Pakiet nr 94 - Wkłady  </t>
  </si>
  <si>
    <t>Pakiet nr 95 - Akcesoria do respiratora MONNAL T60</t>
  </si>
  <si>
    <t>Pakiet nr 96 - Sprzet do pracowni EEG i EMG</t>
  </si>
  <si>
    <t>Pakiet nr 97 - Sprzęt 1</t>
  </si>
  <si>
    <t>Pakiet nr 98 - Sprzęt 2</t>
  </si>
  <si>
    <t xml:space="preserve">Pakiet nr 99 - Wkłady do wstrzykiwacza </t>
  </si>
  <si>
    <t>Szyny Brauna obłożone materiałem zmywalnym, przepuszczające promienie RTG bez części metalowych.  Długość ok. 80 x 30 x19,5 cm. Profilowana piankowa poliuretanowa stanowiąca elewację dla kończyny.</t>
  </si>
  <si>
    <r>
      <t>Kaniula do wkłuć obwodowych z poliuretanu z samo-domykającym się korkiem portu bocznego, kolorowym oznaczeniem kaniuli , na opakowaniu jednostkowym fabrycznie nadrukowane prędkości przepływu, z informacją na temat rozmiaru, kaniula bez-lateksowa i bez ftalanów potwierdzone fabrycznie nadrukowaną informacją umieszczoną na  opakowaniu zbiorczym. Pakowana w opakowania typu nierozrywalnego T</t>
    </r>
    <r>
      <rPr>
        <sz val="10"/>
        <rFont val="Calibri"/>
        <family val="2"/>
      </rPr>
      <t>yvec 18G długość minimum 45mm – przepł. min. 100 ml/min</t>
    </r>
  </si>
  <si>
    <t>Pojemnik jednorazowy plastikowy do odsysania, z pokrywą. Opakowanie a'40 szt.</t>
  </si>
  <si>
    <t>Szczypce biopolarne  0,5 mm bagnetowe, wielorazowe dł. 17 cm +/- 1 cm do aparatu EMED.</t>
  </si>
  <si>
    <t>Szczypce biopolarne  1 mm bagnetowe, wielorazowe dł. ok.17 cm +/- 1 cm  do aparatu EMED.</t>
  </si>
  <si>
    <t>Pakiet nr 105 -  Amniotemia</t>
  </si>
  <si>
    <t xml:space="preserve">Pakiet nr 107-  Dren do histeroskopii </t>
  </si>
  <si>
    <r>
      <t xml:space="preserve">Balon poporodowy Bakri do tamowania krwawienia, rozmiar 24Fr/54 cm, cewnik silikonowy bez lateksu, max wypełnienie 500 ml, jałowy pakowany pojedynczo 
</t>
    </r>
    <r>
      <rPr>
        <b/>
        <sz val="10"/>
        <color indexed="8"/>
        <rFont val="Calibri"/>
        <family val="2"/>
      </rPr>
      <t xml:space="preserve">lub  
</t>
    </r>
    <r>
      <rPr>
        <sz val="10"/>
        <color indexed="8"/>
        <rFont val="Calibri"/>
        <family val="2"/>
      </rPr>
      <t xml:space="preserve">Balon do tamponady w skład którego wchodzą: podwójny, lekki balon (zewnętrzny i wewnętrzny) strzykawka,60 ml, woreczek drenażowy 500 ml, trzy końcówki z zaworami i bezlateksowy cewnik. </t>
    </r>
    <r>
      <rPr>
        <b/>
        <sz val="10"/>
        <color indexed="8"/>
        <rFont val="Calibri"/>
        <family val="2"/>
      </rPr>
      <t xml:space="preserve">
</t>
    </r>
    <r>
      <rPr>
        <sz val="10"/>
        <color indexed="8"/>
        <rFont val="Calibri"/>
        <family val="2"/>
      </rPr>
      <t xml:space="preserve">
</t>
    </r>
  </si>
  <si>
    <t>Pakiet nr 106 -  Balon do tamowania krwawienia</t>
  </si>
  <si>
    <t>Kwas octowy 5% do kolposkopii butelka a' 100 ml.</t>
  </si>
  <si>
    <t>Pakiet nr 104 - Próżnociąg</t>
  </si>
  <si>
    <t xml:space="preserve">Pakiet nr 103 - Kateter HSG </t>
  </si>
  <si>
    <t xml:space="preserve">Pakiet nr 102 - Szczoteczki cytologiczne, wzierniki </t>
  </si>
  <si>
    <t>Kateter hsg / sis 5 fr., jednorazowy, sterylny, długość sondy 315 mm. Średnica 1,6 mm. Sonda dwukanałowa. Balon 1 ml, 10 mm uszczelniający ujście wewnętrzne kanału szyjki macicy. Kanał roboczy z zabezpieczeniem odpływu.</t>
  </si>
  <si>
    <t>Zestaw drenów histeroskopowych - płuczących jednorazowy do pompy ENDOMAT SELECT KARL STORZ ENDOMAT. Opakowanie a'10 szt.</t>
  </si>
  <si>
    <t xml:space="preserve">Pakiet nr 108 -  Taśma do chirurgicznego leczenia nietrzymania moczu </t>
  </si>
  <si>
    <t>Taśma do operacyjnego leczenia wysiłkowego nietrzymania moczu u kobiet, uniwersalna,  do leczenia nietrzymania moczu zarówno z dostępu przezzasłonowego jak i nadłonowego; jednorazowa, całkowicie niewchłanialna, sterylna, w osłonce politetylenowej, wykonana z polipropylenu monofilamentowego. Długość taśmy 450 mm ze znacznikiem środka, szerokość 1,10 cm, grubość 0,55mm, gramatura 80g/m2; Końcówki taśmy zakończone nitkami z pętelkami ułatwiającymi mocowanie do prowadnicy.</t>
  </si>
  <si>
    <t>Pakiet nr 109 -  Uchwyt lampy operacyjnej.</t>
  </si>
  <si>
    <t>Pakiet nr 110 - Zestaw do porodu</t>
  </si>
  <si>
    <t>Serweta pod pośladki z torbą wykorzystywana w trakcie porodu.                                                         -matowy materiał wykonania serwety sprawia, że produkt nie ślizga się i chroni łóżko przed zabrudzeniem,
- dla ułatwienie pracy, posiada oznaczenie prawej i lewej strony produktu,
- miękka włóknina pod pośladkami, zwiększa komfort rodzącej,
- torba zaprojektowana w kształcie trójkąta, zapewnia optymalne zbieranie
płynów,
- gruba, mocna folia, dzięki której worek nie przepuszcza płynów i nie rozrywa się,
- posiada giętki pasek pozwalający na rozszerzenie i utrzymanie worka w pożądanej szerokości,
- posiada oznaczenie pojemności do 2500 ml, które pozwala na precyzyjne określenie ilości zebranych płynów i wpisanie jej do dokumentacji medycznej,
- zawiera zawór, pozwalający na opróżnienie torby z płynów,                                  
 - posiada foliowe sito, dzięki któremu płyny są oddzielane od ciał stałych, co powoduje łatwe opróżnianie worka z płynów i niweluje ryzyko zapchania się zaworu,
- dedykowany rozmiar 70/90*110 cm, jest odpowiedni przy każdym porodzie,
- na opakowaniu znajdują się naklejki z identyfikatorem serii i datą ważności, które mogą zostać wklejone do dokumentacji medycznej przebiegu porodu
- produkt sterylny, zapewnia podwyższone bezpieczeństwo stosowania,
- nie zawiera lateksu, dzięki czemu nie uczula,
- pakowane pojedynczo.</t>
  </si>
  <si>
    <t xml:space="preserve">Aspirator ssący do biopsji endometrium.                                                                                                   - duża siła ssąca, dzięki podwójnemu tłokowi
- otwór boczny na samym końcu aspiratora umożliwia pobieranie materiału z dna macicy
- łatwo przechodzi przez kanał szyjki macicy, dzięki najmniejszej średnicy 
- nie wymaga znieczulenia                                                                                                                                                - oznaczenie głębokości (miarka wzdłuż aspiratora) ułatwiające lokalizację umiejscowienia w   macicy
- delikatna zaokrąglona końcówka minimalizuje ryzyko przebicia macicy i zranienia pacjentki
- długość 262 mm ułatwia manewrowanie podczas pobierania i zapewnia daleki zasięg
- długość 262 mm, średnica 2,93 mm. Pakowany sterylnie (sterylizowany tlenkiem etylenu). </t>
  </si>
  <si>
    <t>Test typu Amnioquick, prosty i szybki test przeznaczonym do wykrywania IGFBP-1 w wymazach z pochwy mający na celu wykrycie pęknięcia błon płodowych u kobiet ciężarnych.</t>
  </si>
  <si>
    <t xml:space="preserve">Pakiet nr 111 - Test typu Amnioquick </t>
  </si>
  <si>
    <t xml:space="preserve">Pakiet nr 112 - Głowice do KTG </t>
  </si>
  <si>
    <t>Pakiet nr 113 - Bielizna jednorazowa</t>
  </si>
  <si>
    <t>Pakiet nr 114 - Panda</t>
  </si>
  <si>
    <t xml:space="preserve">Pakiet nr 116 - Akcesoria do respiratora Babylog VN500 </t>
  </si>
  <si>
    <t xml:space="preserve">Pakiet nr 117 - Akcesoria do inkubatora Babyleo TN500 </t>
  </si>
  <si>
    <t xml:space="preserve">Pakiet nr 118 -  Akcesoria do inkubatora transportowego Incu Arch, respirator FABIAN </t>
  </si>
  <si>
    <t>Pakiet nr 119 -  Bilicocon</t>
  </si>
  <si>
    <t xml:space="preserve">Pakiet nr 120 -  Inkubator  AIR INCU </t>
  </si>
  <si>
    <t xml:space="preserve">Pakiet nr 121 -  Pulsoksymetr  Rad - 97  </t>
  </si>
  <si>
    <t xml:space="preserve">Pakiet nr 122 -  Fototerapia    </t>
  </si>
  <si>
    <t xml:space="preserve">Pakiet nr 123 -  Czujniki do pulsoksymetru   </t>
  </si>
  <si>
    <t>Czujnik do saturacji jednorazowego użytku, pakowany pojedynczo, dla niemowląt i dzieci o wadze od 1,5 kg do 5kg, mocowane za pomocą bezklejowej taśmy ze stabilizatorem na stopkę kompatybilny z kardiomonitorem , NELLCOR N 595, Nellcor N600. Opakowanie a 24 szt.</t>
  </si>
  <si>
    <t>Pakiet nr 125 -  Opaski identyfikacyjne dla dorosłych</t>
  </si>
  <si>
    <t>Pakiet nr 126 - Okulary do fototerapii noworodka</t>
  </si>
  <si>
    <t xml:space="preserve">Pakiet nr 127 - laktator                         </t>
  </si>
  <si>
    <t xml:space="preserve">Pakiet nr 128 -  Mikrokuwety </t>
  </si>
  <si>
    <t xml:space="preserve">Pakiet nr 129 - Akcesoria do lampy Ohmeda            </t>
  </si>
  <si>
    <t>Osłonka na panel lampy do fototerapii OHMEDA wykonana z flizeliny, jednorazowego użytku, o wymiarach 15x35 cm.</t>
  </si>
  <si>
    <t>Pakiet nr 130 -  Akcesoria do CALEO</t>
  </si>
  <si>
    <t>Pakiet nr 131 - Filtry</t>
  </si>
  <si>
    <t xml:space="preserve">Pakiet nr 132 -  Katetery   </t>
  </si>
  <si>
    <t xml:space="preserve">Pakiet nr 133 - Akcesoria do BABYLOG   </t>
  </si>
  <si>
    <t xml:space="preserve">Pakiet nr 134 -  Babylog                  </t>
  </si>
  <si>
    <t>Pakiet nr 135 -   Fisher &amp; Paykel</t>
  </si>
  <si>
    <t xml:space="preserve">Pakiet nr 136 - Akcesoria do urzadzeń do resuscytacji TYP E </t>
  </si>
  <si>
    <t xml:space="preserve">Pakiet nr 137 - Czujnik do saturacji dla noworodka </t>
  </si>
  <si>
    <t>Pakiet nr 138 - Sprzęt dla Oddziału Neonatologicznego</t>
  </si>
  <si>
    <t xml:space="preserve">Pakiet nr 141 - Bilibety   </t>
  </si>
  <si>
    <t xml:space="preserve">Pakiet nr 142 - Miarka ergonomiczna                                </t>
  </si>
  <si>
    <t xml:space="preserve">Pakiet nr 144 - Wielokomorowy zestaw pediatryczny do drenażu opłucnej </t>
  </si>
  <si>
    <t>Mata klejąca zatrzymująca zanieczyszczenia (40 listków w opakowaniu) 45cm x 115 cm.</t>
  </si>
  <si>
    <t>Zawór ssący, jednorazowy, do zast. z giętkim wideoendoskopem intubacyjnym 11301BNX, opak. 20 szt</t>
  </si>
  <si>
    <t>Rękawice lateksowe diagnostyczne  rozmiar: S, M, L, pudrowane skrobią kukurydzianą, wskaźnik AQL &lt;1,5,  mankiet rolowany,opakowanie a 100 szt. Wymagania:niska zawartość pudru, informacja o czasach przenikania substancji chemicznych dołączona do oferty, niska zawartość protein lateksowych, poniżej 80 ug/g potwierdzona badaniami niezależnymi od producenta, pasujące na obie dłonie, rolowany mankiet, odporne na rozerwanie, łatwe w nakładaniu, dobrze dopasowane, nie śliskie, mikro-teksturowane z dodatkową wyraźną teksturą na końcach palców, dopuszczone do kontaktu z żywnością Certyfikat Jednostki Notyfikowanej potwierdzający zgodność z normą EN 455-1,2,3.AQL 1,5 podany na opakowaniu jednostkowym. Opakowanie a 100 szt</t>
  </si>
  <si>
    <t>Razem</t>
  </si>
  <si>
    <t>Zestaw drenów jednorazowych, sterylnych, o długości 4 m, kompatybilny do pompy płuczącej NOUVAG DP 30 , pakowane pojedynczo. Opakowanie zbiorcze po 10 szt</t>
  </si>
  <si>
    <t>Zestaw drenów jednorazowych, sterylnych do pompy perystaltycznej, z dwoma przepływami, kompatybilny z wiertarką i SHAVEREM OSSEODUO, pakowane pojedynczo. Opakowanie zbiorcze po 10 szt</t>
  </si>
  <si>
    <t>Ostrze o prostym trzonie śr. 4 mm, podwójnie ząbkowane, sterylne, jednorazowe, do SHAVERA OSSEODUO, pakowane pojedynczo, Opakowanie zbiorcze po 5 szt</t>
  </si>
  <si>
    <t>Nakłuwacze igłowe 25G/1,5 mm dla dzieci i noworodków z przyciskiem na górze; automatyczne; jednorazowego użytku; jałowe. Oznakowane kodem barwnym w zależności od rozmiaru.</t>
  </si>
  <si>
    <t>Nakłuwacze igłowe 30G/od 1,0 do 1,2 mm dla dzieci i noworodków z przyciskiem na górze; automatyczne; jednorazowego użytku; jałowe. Oznakowane kodem barwnym w zależności od rozmiaru.</t>
  </si>
  <si>
    <r>
      <t>Maska FFP-3 jednorazowego użytku, zapewniająca ochronę dróg oddechowych przed zanieczyszczeniami o konsystencji stałej i płynnej, mająca zastosowanie w razie kontaktu z substancjami radioaktywnymi; zgodna z normą EN 149:2001 klasy P3 o poziomie skuteczności filtrów 99% . Wykonawca zobowiązany jest dostarczyć kartę techniczną produktu.</t>
    </r>
    <r>
      <rPr>
        <sz val="10"/>
        <color indexed="10"/>
        <rFont val="Calibri"/>
        <family val="2"/>
      </rPr>
      <t xml:space="preserve"> </t>
    </r>
  </si>
  <si>
    <t xml:space="preserve">Kieliszki do leków jednorazowego użytku, wykonane z tworzywa sztucznego, przeźroczyste z wyraźnie oznaczoną skalą, ułatwiającą dokładne dawkowanie, min. 25 ml skala co 5 ml. Zamawiający dopuszcza  różne wielkości opakowań. Z zastrzeżeniem że  max ilość w opakowaniu 200 szt. </t>
  </si>
  <si>
    <t>Aplikatory do podawania leczniczego Lidocain – EGIS aerozol 10% długość kaniuli 100 mm, wysokość głowicy 15,78 mm +/-0,05 mm, średnica głowicy 15,80 mm +/- 0,05 mm.</t>
  </si>
  <si>
    <t>Pościel niejałowa jednorazowego użytku, przeznaczona dla pacjentów z zagrożeniem epidemiologicznym (zgorzel gazowa). Komplet zawiera poszewkę, poszwę i prześcieradło.</t>
  </si>
  <si>
    <t xml:space="preserve">Niebieskie osłony/worki chroniące przed światłem na worki do żywienia pozajelitowego pojemność worka żywieniowego od 1000 ml do 1500 ml . Worek w kolorze zielonym. </t>
  </si>
  <si>
    <t>Worek osłonka światłoczuła na butelki i worki płynów infuzyjnych w kolorze zielonym dla pojemności 500ml-1000 ml; wymiar 20cm x 30 cm; z wycięciem do podwieszania.</t>
  </si>
  <si>
    <t xml:space="preserve">Worek osłonka światłoczuła na butelki i worki płynów infuzyjnych w kolorze zielonym dla pojemności 100ml -250 ml; wymiar 12cm x21cm ; z wycięciem do podwieszania </t>
  </si>
  <si>
    <t xml:space="preserve">Zamknięty system do inhalacji, nebulizacji o pojemności  325 ml, zawierający sterylną wodę. Pojemnik wyposażony w 4 boczne porty umożliwiające łączenie z głowicą do nebulizacji bądź pojemników do inhalacji ultradźwiękowej, zamknięty system -  tlen z reduktora przechodzi przez całą objętość wody.  </t>
  </si>
  <si>
    <t xml:space="preserve">Zamknięty system do inhalacji, nebulizacji o pojemności 500 ml, zawierający sterylną wodę. Pojemnik wyposażony w 4 boczne porty umożliwiające łączenie z głowicą do nebulizacji bądź pojemników do inhalacji ultradźwiękowej, zamknięty system -  tlen z reduktora przechodzi przez całą objętość wody.  </t>
  </si>
  <si>
    <t>Kompresy żelowe zimno/ciepło o wymiarach około 20 cm x 18 cm +/- 10 cm</t>
  </si>
  <si>
    <t>Kompresy żelowe zimno/ciepło o wymiarach około 12 cm x 18 cm +/- 10 cm</t>
  </si>
  <si>
    <t>Opaska mocująca ręce lub stopy stosowana do samoobrony pacjentów, wykonana z miękkiego materiału, zapinana na rzep z zintegrowanym uchwytem do mocowania dołączonej tasiemki o dł. 150 cm, szerokość 7 cm, dł. 25-30 cm. Wielorazowa, z wymogiem sterylizacji parowej.</t>
  </si>
  <si>
    <t>Bezpieczny pojemnik tworzący system zamknięty do materiału biopsyjnego/histopatologicznego składający się z pokrywy zawierający środek utrwalający i zbiornik. Pokrywa zbudowana z elementów: Tłok zakończony nakłuwaczem. Folia aluminiowa zgrzana z nakrętką. Filtr zabezpieczający.Przyciska uwalniający substancję utrwalającą. Substancja utrwalająca - Formaldehyd 4% w roztworze wodnym (10% roztwór formaliny) i &lt; 2.5% metanol o łącznej objętości 60ml. Pokrywa wyposażona w gwint zewnętrzny. Zbiornik wyposażony w gwint wewnętrzny służący do zamknięcia i szczelnego połączenia z pokrywką. Substancja utrwalająca uwalniana po połączeniu pokrywy ze zbiornikiem i przez wciśnięcie przycisku wbudowanego w górnej części pokrywy. Opakowanie zbiorcze a'18 szt.</t>
  </si>
  <si>
    <t>Bezpieczny pojemnik tworzący system zamknięty do materiału biopsyjnego/histopatologicznego składający się z pokrywy zawierający środek utrwalający i zbiornik. Pokrywa zbudowana z elementów.Tłok zakończony nakłuwaczem. Folia aluminiowa zgrzana z nakrętką. Filtr zabezpieczający. Przyciska uwalniający substancję utrwalającą. Substancja utrwalająca - Formaldehyd 4% w roztworze wodnym (10% roztwór formaliny) i &lt; 2.5% metanol o łącznej objętości 20ml. Pokrywa wyposażona w gwint zewnętrzny. Zbiornik wyposażony w gwint wewnętrzny służący do zamknięcia i szczelnego połączenia z pokrywką. Substancja utrwalająca uwalniana po połączeniu pokrywy ze zbiornikiem i przez wciśnięcie przycisku wbudowanego w górnej części pokrywy.   Opakowanie zbiorcze a'24 szt.</t>
  </si>
  <si>
    <t>Papier do USG 110 mm x 20 m UPP-110 S, zapewniający czytelny zapis, oryginalny Sony lub kompatybilny.</t>
  </si>
  <si>
    <t>Papier KTG HEWLETT PACKARD M 1911A 150 x100x150, zapewniający czytelny zapis, nie rozmazujący się, kratka.</t>
  </si>
  <si>
    <t>Papier w kratkę do defibrylatora przenośnego typu Lifepack, o wym. 107 mm x 23 m, nadruk na rolce o szerokości 100 mm</t>
  </si>
  <si>
    <t>Papier do EKG 110 x 40 m, zapewniający czytelny zapis, nie rozmazujący się.</t>
  </si>
  <si>
    <t>Papier do EKG ASCARD A 4 o wymiarach 112x25 mm, zapewniający czytelny zapis; kratka</t>
  </si>
  <si>
    <t>Papier EKG do CARDIOVIT 210 x 280 x 240</t>
  </si>
  <si>
    <t>Pasta stomijna produkt o działaniu ochronnym, gojącym, uszczelniającym i wypełniającym. Tuba 60 g +/- 5 g</t>
  </si>
  <si>
    <t>Uchwyt do elektrody 4mm do aparatu EMED dl kabla  4,5m wielorazowego użytku nadający się do sterylizacji.</t>
  </si>
  <si>
    <t>Kabel szczypiec biopolarnych, wtyk 2-bolcowy 29 mm dł. 3m - 5m do aparatu EMED wielorazowego użytku.</t>
  </si>
  <si>
    <t xml:space="preserve">Noże okulistyczne, jednorazowe rozmiar  od 1,2 mm  do nacięcia rogówki typu SLIT. 
</t>
  </si>
  <si>
    <t xml:space="preserve">Noże okulistyczne, jednorazowe rozmiar 2,2 do otwarcia komory przedniej. </t>
  </si>
  <si>
    <t xml:space="preserve">Noże jednorazowe CRESCENT rozmiar 2,3 mm do cięcia tunelowego. </t>
  </si>
  <si>
    <t xml:space="preserve">VITRECTOM pneumatyczny nóż do witrektomii przedniej kompatybilny z aparatem  INFINITI, CEANTURION firmy ALCON. </t>
  </si>
  <si>
    <t>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umożliwiające swobodne przenikanie pary wodnej przez ściany przewodu. Kaniula przeznaczona do stosowania przez 14 dni. Każda kaniula w oddzielnym opakowaniu. W rozmiarze S (dla przepływu 10-50 l/min.) podkładka w kolorze pomarańczowym, w rozmiarze M (dla przepływu 10-60 l/min.) podkładka w kolorze niebieskim, w rozmiarze L (dla przepływu 10-60 l/min podkładka w kolorze zielonym.</t>
  </si>
  <si>
    <t>Złącze pacjenta do tracheostomii do dostarczania nawilżonych gazów oddechowych. Przewód przyłączenia wykonany w technologii Evaqua, ograniczającej tworzenie się mobilnego kondensatu. Możliwość podłączenia kołnierza tracheostomijnego bezpośrednio lub poprzez część kontaktującą się 
z pacjentem. Złącze przeznaczone do stosowania przez 14 dni. Każda złącze w oddzielnym opakowaniu.  Zakres przepływu 20 – 60 l/min.</t>
  </si>
  <si>
    <t>Pozycjoner do klatki piersiowej.  Przeciwodleżynowy wykonane z pianki wiskoelastycznej i medycznego żelu silikonowego, pokryte poliuretanem, rozkładające ciężar ciała i obniżające ucisk powierzchniowy do bezpiecznego poziomu, minimalizujące siły ścinające i tarcia, chroniące przed ryzykiem podrażnienia nerwów, wielokrotnego użytku, wodoszczelne, o właściwościach nie powodujących podrażnień dla skóry - do dezynfekcji ogólnie dostępnymi środkami, żel nie wycieka w przypadku przecięcia powłoki, przezierne dla promieni  RTG, nieprzewodzące ładunków elektrycznych, wolne od lateksu, możliwość stosowania  w rezonansie magnetycznym, wyrób medyczny, niejałowy, wielokrotnego użytku. Wymiary 480 x 1014 x 140 mm.</t>
  </si>
  <si>
    <t>Pozycjoner półwałek  przeciwodleżynowy wykonany z pianki wiskoelastycznej i medycznego żelu silikonowego, pokryte poliuretanem, rozkładające ciężar ciała i obniżające ucisk powierzchniowy do bezpiecznego poziomu, minimalizujące siły ścinające i tarcia, chroniące przed ryzykiem podrażnienia nerwów, wielokrotnego użytku, wodoszczelne, o właściwościach nie powodujących podrażnień dla skóry -do dezynfekcji ogólnie dostępnymi środkami, żel nie wycieka w przypadku przecięcia powłoki, przezierne dla promieni  RTG, nieprzewodzące ładunków elektrycznych, wolne od lateksu, możliwość stosowania  w rezonansie magnetycznym, wyrób medyczny, niejałowy, wielokrotnego użytku. Wymiary 400 x 140 x 110 mm</t>
  </si>
  <si>
    <t xml:space="preserve">Materac pozycjonujący w leżeniu na brzuchu, stabilizujący tułów pacjenta. Wymiary 100mmx460mmx840mm, 40 mm grubości, antystatycznych  właściwościach przeciwodleżynowych z efektem „pamięci kształtu”. Materac jest odporny na działanie środków dezynfekcyjnych.
</t>
  </si>
  <si>
    <t>Ewakuator laparoskopowy składający się z elastycznego woreczka wyposażonego w drucik z pamięcią kształtu, który ułatwia otwieranie wyrobu po umieszczeniu go w jamie ciała oraz zachowanie w pozycji otwartej. Woreczek jest umieszczony w wykonanej z tworzywa rurce bez trwałego przytwierdzenia go do niej. Dzięki temu po wprowadzeniu ewakuatora do jamy ciała możliwe jest swobodne używanie trokara w
dalszym toku operacji. Pojemność woreczka 200 ml. 
Opakowanie a 5 sztuk</t>
  </si>
  <si>
    <t>Ewakuator laparoskopowy składający się z elastycznego woreczka wyposażonego w drucik z pamięcią kształtu, który ułatwia otwieranie wyrobu po umieszczeniu go w jamie ciała oraz zachowanie w pozycji otwartej. Woreczek jest umieszczony w wykonanej z tworzywa rurce bez trwałego przytwierdzenia go do niej. Dzięki temu po wprowadzeniu ewakuatora do jamy ciała możliwe jest swobodne używanie trokara w
dalszym toku operacji. Pojemność woreczka 800 ml. 
Opakowanie a 5 sztuk</t>
  </si>
  <si>
    <t xml:space="preserve">Zestaw - A (oddzielnie pakowany):
Jednorazowy sterylny zestaw wkładowy do wstrzykiwacza kontrastu Stellanta CT D o wytrzymałości ciśnieniowej 350 PSI składający się z:
- 1 x wkład o pojemności 200 ml
- 1 x łącznik niskociśnieniowy o dł. 150 cm, z trójnikiem Y  z jedna zastawką antyzwrotną, , gdzie długość ramion trójnika Y jest różna i wynosi odpowiednio: dla odgałęzienia po stronie kontrastu : 10 cm i dla odgałęzienia po stronie roztworu NaCl  25 cm
-złącze szybkiego napełniania typu „J”
Zestaw B (oddzielnie pakowany):
Jednorazowy sterylny zestaw wkładowy do wstrzykiwacza kontrastu Stellanta CT D o wytrzymałości ciśnieniowej 350 PSI składający się z:
- 1 x wkład o pojemności 200 ml
- 1 x ostrze typu „Spike”
- 1 x złącze szybkiego napełniania typu „J”. </t>
  </si>
  <si>
    <t>Szyna Zimmera aluminiowa palcowa 46 cm x2cm z podkładem piankowym.</t>
  </si>
  <si>
    <t xml:space="preserve">Pokrowiec jednorazowego użytku do systemu typu gniazdko. </t>
  </si>
  <si>
    <t xml:space="preserve">Zestaw jednodniowy do odciągania pokarmu, kompatybilny z laktatorem szpitalnym SYMPHONY firmy MEDELA , opakowanie sterylne, przeznaczone dla jednej pacjentki do użyrtku przez 24 godziny. W rozmiarach M, L, XL. </t>
  </si>
  <si>
    <t>Butelka jednorazowego użytku o pojemności 80 ml z nakrętką, kompatyblina z zestawem do odciągania pokarmu do laktatora szpitalnego SYMPHONY firmy MEDELA .</t>
  </si>
  <si>
    <t>Podkładka na skórę pod końcówką donosową (mała), hypoalergiczna, nie sterylna.</t>
  </si>
  <si>
    <t>Zestaw do podawania płynów wykonany z PCV oraz silikonu bez DEHP        i lateksu posiadający filtr 15µm oraz obrotowy łącznik męski Luer Lock , jednorazowego użytku, sterylny, opakowanie papierowo-foliowe,wyposażony w zacisk bezpieczeństwa SafeClip , który po otwarciu drzwiczek pompy automatycznie zamyka światło drenu. Zestaw kompatybilny z pompą infuzyjną objętościową Fresenius  Agilla a'30 szt.</t>
  </si>
  <si>
    <t>Preparat w aerozolu do utrwalania pobranych na szkiełka mikroskopowe rozmazów biologicznych przeznaczony do oceny lub transportu (pojemność 150ml).</t>
  </si>
  <si>
    <t>Pakiet nr 146 - Woreczek izolacyjny</t>
  </si>
  <si>
    <t>Zestaw - membrana nebulizatora Solo dla jednego pacjenta z pojemnikiem na lek o pojemności 6 ml kompatybilny z nebulizatorem Aeroneb Pro wraz z łącznikiem typu T z silikonowym korkiem dla jednego pacjenta do podłączenia do obwodów oddechowych o średnicy 22 mm.</t>
  </si>
  <si>
    <r>
      <t xml:space="preserve">Kosz plastikowy otwierany przyciskiem pedałowym, posiadający wewnątrz pojemnik plastikowy, wykonany z tworzywa ABS z pokrywą. Łatwy do utrzymania w czystości, odporny na preparaty dezynfekcyjne. Idealny do odpadów medycznych. </t>
    </r>
    <r>
      <rPr>
        <b/>
        <sz val="10"/>
        <rFont val="Calibri"/>
        <family val="2"/>
      </rPr>
      <t>Pojemność 25L, Wymagana karta katalogowa ze zdjeciem.</t>
    </r>
  </si>
  <si>
    <r>
      <t xml:space="preserve">Kosz plastikowy otwierany przyciskiem pedałowym, posiadający wewnątrz pojemnik plastikowy, wykonany z tworzywa ABS z pokrywą,  Łatwy do utrzymania w czystości, odporny na preparaty dezynfekcyjne. Idealny do odpadów medycznych. </t>
    </r>
    <r>
      <rPr>
        <b/>
        <sz val="10"/>
        <rFont val="Calibri"/>
        <family val="2"/>
      </rPr>
      <t>Pojemność 35L, Wymagana karta katalogowa ze zdjeciem.</t>
    </r>
  </si>
  <si>
    <r>
      <t xml:space="preserve">Kosz plastikowy otwierany przyciskiem pedałowym, posiadający wewnątrz pojemnik plastikowy, wykonany z tworzywa ABS z pokrywą,  Łatwy do utrzymania w czystości, odporny na preparaty dezynfekcyjne. Idealny do odpadów medycznych. </t>
    </r>
    <r>
      <rPr>
        <b/>
        <sz val="10"/>
        <rFont val="Calibri"/>
        <family val="2"/>
      </rPr>
      <t>Pojemność 50L, Wymagana karta katalogowa ze zdjeciem.</t>
    </r>
  </si>
  <si>
    <r>
      <t xml:space="preserve">Kosz o </t>
    </r>
    <r>
      <rPr>
        <b/>
        <sz val="10"/>
        <rFont val="Calibri"/>
        <family val="2"/>
      </rPr>
      <t xml:space="preserve">pojemności 110L </t>
    </r>
    <r>
      <rPr>
        <sz val="10"/>
        <rFont val="Calibri"/>
        <family val="2"/>
      </rPr>
      <t xml:space="preserve">otwierany przyciskiem pedałowym
na dwóch kołach z pokrywą otwieraną pedałem nożnym.  Pokrywa i pedał w kolorach do wyboru: niebieski, zielony, żółty, czerwony, czarny. </t>
    </r>
    <r>
      <rPr>
        <b/>
        <sz val="10"/>
        <rFont val="Calibri"/>
        <family val="2"/>
      </rPr>
      <t>Wymagana karta katalogowa ze zdjeciem.</t>
    </r>
    <r>
      <rPr>
        <sz val="10"/>
        <rFont val="Calibri"/>
        <family val="2"/>
      </rPr>
      <t xml:space="preserve">
</t>
    </r>
  </si>
  <si>
    <t>Strzykawka o objętości 1 ml, jednorazowego użytku, jałowa, trzyczęściowa, zbudowana z przeźroczystego cylindra, tłoka dobrze dopasowanego do cylindra oraz igły, wyposażona w kryzę ograniczającą wysuwanie się , zaopatrzona w dokładną, dobrze widoczną skalę 0.01 ml, opakowanie jednostkowe z widoczną datą ważności. Opakowanie a 100 szt.</t>
  </si>
  <si>
    <t xml:space="preserve">Strzykawka o objętości 1 ml, jednorazowego użytku, jałowa, trzyczęściowa, zbudowana przeźroczystego cylindra, tłoka dobrze dopasowanego do cylindra i uszczelniacza tłoka oraz igły, wyposażona w kryzę ograniczającą wysuwanie się , zaopatrzona w dokładną, dobrze widoczną skalę 0.1 ml, przeznaczona do podawania insuliny, z uwzględnieniem insuliny o dawce 100 j. w 1 ml, opakowanie jednostkowe z widoczną datą ważności.  Opakowanie a 100 szt.
</t>
  </si>
  <si>
    <t>Igła do punkcji lędźwiowej o  rozmiarze 20 G  88 mm do 90 mm, jednorazowego użytku, jałowa, pakowana jednostkowo, wykonana ze stali nierdzewnej, ostrze krótkie ścięte, nasadka igły przeźroczysta pozwalająca na łatwą wizualizację płynu, mandryn idealnie dopasowany do igły, nie powinna się uginać ani też zwijać. Rowkowany, pewny uchwyt</t>
  </si>
  <si>
    <t>Igła do punkcji lędźwiowej o  rozmiarze 18 G  88 mm do 90 mm, jednorazowego użytku, jałowa, pakowana jednostkowo, wykonana ze stali nierdzewnej, ostrze krótkie ścięte, nasadka igły przeźroczysta pozwalająca na łatwą wizualizację płynu, mandryn idealnie dopasowany do igły, mająca zastosowanie również w laryngologii do punkcji zatok, nie powinna się uginać ani też zwijać. Rowkowany, pewny uchwyt</t>
  </si>
  <si>
    <t>Igła do nakłuć lędźwiowych 25G, 26G , 27G; x 90mm, z igłą prowadzącą  jednorazowego użytku, jałowa, pakowana jednostkowo, wykonana ze stali nierdzewnej, ostrze krótkie ścięte, nasadka igły przeźroczysta pozwalająca na łatwą wizualizację płynu, mandryn idealnie dopasowany do igły, nie powinna się uginać ani też zwijać. Rowkowany, pewny uchwyt</t>
  </si>
  <si>
    <t>Igła iniekcyjna, rozmiar od 0,4 lub 0,45, jednorazowego użytku, jałowa, cienkościenna, wykonana z stali nierdzewnej, dobrze dopasowana do strzykawki, szczelna, o odpowiednio ostrym zakończeniu, pakowana jednostkowo, z datą ważności na opakowaniu oraz rozmiarem na opakowaniu jednostkowym. Zaznaczony kierunek otwierania blistra. Opakowanie a 100 szt</t>
  </si>
  <si>
    <t>Igła iniekcyjna rozmiarach od 0,5 do 0,9 jednorazowego użytku, jałowa, cienkościenna, wykonana z stali nierdzewnej, dobrze dopasowana do strzykawki, szczelna, o odpowiednio ostrym zakończeniu, pakowana jednostkowo, z datą ważności na opakowaniu oraz rozmiarem na opakowaniu jednostkowym. Zaznaczony kierunek otwierania blistra. Opakowanie a 100 szt</t>
  </si>
  <si>
    <t>Igła iniekcyjna, rozmiar 1,2; jednorazowego użytku, jałowa, cienkościenna, wykonana z stali nierdzewnej, dobrze dopasowana do strzykawki, szczelna, o odpowiednio ostrym zakończeniu, pakowana jednostkowo, z datą ważności na opakowaniu oraz rozmiarem na opakowaniu jednostkowym. Zaznaczony kierunek otwierania blistra.Opakowanie a 100 szt</t>
  </si>
  <si>
    <r>
      <t xml:space="preserve">Dren tlenowy jednorazowego,  użytku, niesterylny, łączący resuscytator ręczny z reduktorem medycznym  butli tlenowej, o długości </t>
    </r>
    <r>
      <rPr>
        <sz val="10"/>
        <rFont val="Calibri"/>
        <family val="2"/>
      </rPr>
      <t xml:space="preserve"> od 600 cm do 700 cm</t>
    </r>
    <r>
      <rPr>
        <sz val="10"/>
        <color indexed="8"/>
        <rFont val="Calibri"/>
        <family val="2"/>
      </rPr>
      <t>, wykonany z medycznego PCV, przezroczysty, z dwoma standardowymi końcówkami.</t>
    </r>
  </si>
  <si>
    <t>Strzykawka o objętości 2 ml, jednorazowego użytku, jałowa, rozszerzona skala ponad nominalną objętość o minimum 20%,dwuczęściowa, zbudowana z przeźroczystego cylindra i kolorowego tłoka(biały, niebieski, zielony)  dobrze dopasowanego do cylindra, wyposażona w kryzę ograniczającą wysuwanie się , zaopatrzona w dokładną, dobrze widoczną skalę, końcówka typu LUER, opakowanie jednostkowe z widoczną datą ważności. Opakowanie handlowe a 100 szt.</t>
  </si>
  <si>
    <t>Strzykawka o objętości 5 ml, jednorazowego użytku, jałowa, rozszerzona skala ponad nominalną objętość o minimum 20%,dwuczęściowa, zbudowana z przeźroczystego cylindra i kolorowego tłoka (biały, niebieski, zielony) dobrze dopasowanego do cylindra, wyposażona w kryzę ograniczającą wysuwanie się , zaopatrzona w dokładną, dobrze widoczną skalę, końcówka typu LUER, opakowanie jednostkowe z widoczną datą ważności. Opakowanie handlowe a 100 szt</t>
  </si>
  <si>
    <t>Strzykawka o objętości 10 ml, jednorazowego użytku, jałowa, rozszerzona skala ponad nominalną objętość o minimum 20%,dwuczęściowa, zbudowana z przeźroczystego cylindra i kolorowego tłoka (biały, niebieski, zielony) dobrze dopasowanego do cylindra, wyposażona w kryzę ograniczającą wysuwanie się , zaopatrzona w dokładną, dobrze widoczną skalę, końcówka typu LUER, opakowanie jednostkowe z widoczną datą ważności.  Opakowanie handlowe a 100 szt</t>
  </si>
  <si>
    <t>Strzykawka o objętości 20 ml, jednorazowego użytku, jałowa, rozszerzona skala ponad nominalną objętość o minimum 20%,dwuczęściowa, zbudowana z przeźroczystego cylindra i kolorowego tłoka (biały, niebieski, zielony)  dobrze dopasowanego do cylindra, wyposażona w kryzę ograniczającą wysuwanie się , zaopatrzona w dokładną, dobrze widoczną skalę, końcówka typu LUER, opakowanie jednostkowe z widoczną datą ważności.  Opakowanie handlowe a 100 szt</t>
  </si>
  <si>
    <r>
      <t xml:space="preserve">Strzykawka o objętości 50 ml, czarna lub bursztynowa ,jednorazowego użytku, jałowa, rozszerzona skala ponad nominalną objętość o minimum 20%,, trzyczęściowa, zbudowana z przeźroczystego cylindra, tłoka dobrze dopasowanego do cylindra i uszczelniacza tłoka, który umożliwia jego płynne przesuwanie, wyposażona w kryzę ograniczającą wysuwanie się, zaopatrzona w dokładną, dobrze widoczną, podwójną skalę, przeznaczona do pomp strzykawkowych różnych typów, opakowanie jednostkowe z widoczną datą ważności. Strzykawki kompatybilne z pompami będącymi w posiadaniu przez Zamawiającego : </t>
    </r>
    <r>
      <rPr>
        <b/>
        <sz val="10"/>
        <color indexed="8"/>
        <rFont val="Calibri"/>
        <family val="2"/>
      </rPr>
      <t>Alaris i Braun</t>
    </r>
  </si>
  <si>
    <t>Przyrząd do przetaczania płynów infuzyjnych, jednorazowego użytku, sterylny, przeciwbakteryjny filtr powietrza, komora minimum 6 cm w części przezroczystej, długi i elastyczny dren o długości minimum 150 cm,  możliwość podwieszenia drenu na rolkowym regulatorze przepływu z miejscem na kolec komory po zużyciu, opakowanie papierowo - foliowe.</t>
  </si>
  <si>
    <t xml:space="preserve">Strzykawka do obsługi żywienia drogą przewodu pokarmowegoo pojemności 60 ml z końcówką typu Enfit </t>
  </si>
  <si>
    <t>Gwarantowana realizacja umowy 80%</t>
  </si>
  <si>
    <t>Gwarantowana realizacja umowy 70%</t>
  </si>
  <si>
    <t>Gwarantowana realizacja umowy 70 %</t>
  </si>
  <si>
    <t>Pakiet nr 201 - Nakłuwacze</t>
  </si>
  <si>
    <t>Gwarantowana realizacja umowy 50%</t>
  </si>
  <si>
    <t>Ostrza chirurgiczne jednorazowego użytku, jałowe, wykonane ze stali chirurgicznej lub węglowej pasujące do wszystkich standardowych trzonków, pakowane pojedynczo, na opakowaniu dokładnie oznaczony rozmiar ostrza, data ważności oraz producent, o rozmiarach od 10-24. Opakowania a 100 szt</t>
  </si>
  <si>
    <t>Szpatułki drewniane, wykonane z drewna  brzozowego, gładkie, elastyczne, jednorazowego użytku, o wymiarach około 18 mm, szerokości i od 140 mm do 150 mm długości. Opakowanie a 100 szt</t>
  </si>
  <si>
    <t>Szkiełka podstawowe, mikroskopowe, jednorazowego użytku, o grubości od 1mm do 1,2 mm, prostokątne, wymiary 25,4mm  x 76,2 mm. Z matowym brzegiem jednostronnym do oznaczenia szkiełka. Opakowanie a 100 szt</t>
  </si>
  <si>
    <t>Aparat do golenia medyczny, jednorazowy. Ostrze pozwala na golenie na sucho i mokro. Opakowanie a 100 szt</t>
  </si>
  <si>
    <t>Gąbka z żelem myjącym do jednorazowego użycia, wykonana z włókna poliestrowego o wymiarach 20*12 cm grubość 0,5 cm.  Żel posiada raport bezpieczeństwa produktu kosmetycznego oraz badania dermatologiczne aplikacyjne przeprowadzone na co najmniej 30 osobach. Gramatura nie mniejsza niż 100 g/m2. Opakowane po 24 szt.</t>
  </si>
  <si>
    <t>Gąbka z żelem myjącym do jednorazowego użycia, wykonana z włókna poliestrowego o wymiarach 24*20 cm grubość 0,5 cm.  Żel posiada raport bezpieczeństwa produktu kosmetycznego oraz badania dermatologiczne aplikacyjne przeprowadzone na co najmniej 30 osobach. Gramatura nie mniejsza niż 100 g/m2. Opakowane po 12 szt.</t>
  </si>
  <si>
    <t>Pianka z żelem myjącym do jednorazowego użycia, wykonana z poliuretanu o wymiarach 20*12cm grubość 1 cm,. w pojedynczym op. Żel posiada raport bezpieczeństwa produktu  kosmetycznego oraz badania aplikacyjne przeprowadzone na minimum 30 zdrowych dermatologicznie osobach.  Opakowane po 24 szt</t>
  </si>
  <si>
    <t xml:space="preserve">Elektrody do stymulacji zewnętrznej serca, z żelem, samoprzylepne, do aparatu ZOLL 
Komplet zawiera dwie szt. </t>
  </si>
  <si>
    <t xml:space="preserve">Elektrody do stymulacji zewnętrznej serca, z żelem, samoprzylepne, do aparatu LIFE PAK.
Komplet zawiera dwie szt. </t>
  </si>
  <si>
    <t>Elektrody wielokrotnego użytku, metalowe, płaskie na wkręt boczny (nie przyssawkowe), Komplet zawierający 6 sztuk elektrod.</t>
  </si>
  <si>
    <t>Gwarantowana realizacja umowy 30%</t>
  </si>
  <si>
    <t xml:space="preserve">                                             Oddział Wewnętrzny/Gwarantowana realizacja umowy 80%</t>
  </si>
  <si>
    <t xml:space="preserve">         Oddział Anestezji i Intensywnej Terapii/ Gwarantowana realizacja umowy 70%</t>
  </si>
  <si>
    <t>Pakiet nr 43 - Pojemniki</t>
  </si>
  <si>
    <t>Oddział Chirurgii Ogólnej i Onkologicznej/ Gwarantowana realizacja umowy 80%</t>
  </si>
  <si>
    <t>Oddział Chirurgii Ogólnej i Onkologicznej/Gwarantowana realizacja umowy 80%</t>
  </si>
  <si>
    <t>Oddział Otolaryngologiczny/Gwarantowana realizacja umowy 80%</t>
  </si>
  <si>
    <t>Oddział Otolaryngologiczny / Gwarantowana realizacja umowy 70%</t>
  </si>
  <si>
    <t>Oddział Otolaryngologiczny /  Gwarantowana realizacja umowy 80%</t>
  </si>
  <si>
    <t>Oddział Otolaryngologiczny / Gwarantowana realizacja umowy 80%</t>
  </si>
  <si>
    <t>Oddział Otolaryngologiczny /  Gwarantowana realizacja umowy 70%</t>
  </si>
  <si>
    <t>Oddział Otolaryngologiczny/ Gwarantowana realizacja umowy 50%</t>
  </si>
  <si>
    <t>Oddział Otolaryngologiczny/ Gwarantowana realizacja umowy 60%</t>
  </si>
  <si>
    <t>Oddział Otolaryngologiczny/ Gwarantowana realizacja umowy 10%</t>
  </si>
  <si>
    <t>Oddział Okulistyczny / Gwarantowana realizacja umowy 50%</t>
  </si>
  <si>
    <t>Oddział Okulistyczny / Gwarantowana realizacja umowy 70%</t>
  </si>
  <si>
    <t>Oddział Okulistyczny / Gwarantowana realizacja umowy 80%</t>
  </si>
  <si>
    <t>Oddział Chirurgiczny / Gwarantowana realizacja umowy 70%</t>
  </si>
  <si>
    <t>Blok Operacyjny / Gwarantowana realizacja umowy 80%</t>
  </si>
  <si>
    <t>Blok Operacyjny / Gwarantowana realizacja umowy 70%</t>
  </si>
  <si>
    <t>Blok Operacyjny / Oddział Neurologiczny / Gwarantowana realizacja umowy 80%</t>
  </si>
  <si>
    <t xml:space="preserve"> Zakładu Diagnostyki Obrazowej/ Gwarantowana realizacja umowy 30%</t>
  </si>
  <si>
    <t>Oddział Ginekologiczno - Połozniczy/Gwarantowana realizacja umowy 80%</t>
  </si>
  <si>
    <t>Oddział Ginekologiczno - Połozniczy  /Gwarantowana realizacja umowy 30%</t>
  </si>
  <si>
    <t>Oddział Ginekologiczno - Połozniczy /Gwarantowana realizacja umowy 50%</t>
  </si>
  <si>
    <t>Oddział Ginekologiczno - Połozniczy  /Gwarantowana realizacja umowy 80%</t>
  </si>
  <si>
    <t>Oddział Neonatologiczny  /Gwarantowana realizacja umowy 80%</t>
  </si>
  <si>
    <t>Oddział Neonatologiczny  /Gwarantowana realizacja umowy 50%</t>
  </si>
  <si>
    <t>Oddział Neonatologiczny  /Gwarantowana realizacja umowy 70%</t>
  </si>
  <si>
    <t xml:space="preserve">Pakiet nr 124 - Opaska, zaciskacz, rozcinacz  </t>
  </si>
  <si>
    <t>Pakiet nr 1 - Kaniule</t>
  </si>
  <si>
    <t xml:space="preserve">Stazy jednorazowe bezlateksowe wykonane z szerokiego, rozciągliwego paska gumy syntetycznej o wymiarach około 450 mm x 25 mm szer. Wysoka odporność na rozciąganie  Rolka zawierająca 25 staz. </t>
  </si>
  <si>
    <t xml:space="preserve">szt </t>
  </si>
  <si>
    <t>zestaw (A+B)</t>
  </si>
  <si>
    <t xml:space="preserve">Pakiet nr 2 - Kaniule                                                                                                                                                                                                                                                                                                                                                                              </t>
  </si>
  <si>
    <t>Oddział Neonatologiczny / Gwarantowana realizacja umowy 80%</t>
  </si>
  <si>
    <t>Pakiet nr 36 -  Akcesoria do kardiomonitora COMEN NC 12                                                                                                                                                                                                                                                                                                               Oddział Wewnętrzny/Gwarantowana realizacja umowy 80%</t>
  </si>
  <si>
    <t>Pakiet nr 188 - Akcesoria do Kardiomonitorów                                                                                                                                                                                                                                                                            Oddział Ginekologiczno - Położniczy / Gwarantowana realizacja umowy 50 %</t>
  </si>
  <si>
    <t>Pakiet nr 188 - Akcesoria do Kardiomonitorów                                                                                                                                                                                                                                                                             Oddział Ginekologiczno - Położniczy / Gwarantowana realizacja umowy 50 %</t>
  </si>
  <si>
    <t>Pakiet nr 187 - Akcesoria do Kardiomonitorów                                                                                                                                                                                                                                                                      Oddział Ginekologiczno - Położniczy / Gwarantowana realizacja umowy 50 %</t>
  </si>
  <si>
    <t>Pakiet nr 178 - Akcesoria do aparatu do znieczulania Fabius Tiro                                                                                                                                                                                                                Oddział Anestezjologii i Intensywnej Terapii  / Gwarantowana realizacja umowy 70%</t>
  </si>
  <si>
    <t>Pakiet nr 177- Zestaw laryngoskopowy, worek samorozprężalny                                                                                                                                                                                                                                                                                                         Gwarantowana realizacja umowy 80 %</t>
  </si>
  <si>
    <t>Pakiet nr 176 -  Zestaw do transfuzji wymiennej                                                                                                                                                                                                                                                                                       Oddział Neonatologiczny / Gwarantowana realizacja umowy 80 %</t>
  </si>
  <si>
    <t>Pakiet nr 175 -  Basen do myjni dezynfektora Arcania  Atos AF 245 PG, Bedpan Washerken, Meiko Topline                                                                                                                                                                                                                           Gwarantowana realizacja umowy 80 %</t>
  </si>
  <si>
    <t>Pakiet nr 173 - Mankiet infuzyjny                                                                                                                                                                                                                                                                                 Oddział Anestezjologii i Intensywnej Terapii  / Gwarantowana realizacja umowy 80 %</t>
  </si>
  <si>
    <t>Pakiet nr 166 - Igły podpajęczynówkowe                                                                                                                                                                                                                                                          Oddział Anestezjologii i Intensywnej Terapii  / Gwarantowana realizacja umowy 80 %</t>
  </si>
  <si>
    <t>Pakiet nr 164 - Kardiomonitory                                                                                                                                                                                                                                                                                     Oddział Anestezjologii i Intensywnej Terapii  / Gwarantowana realizacja umowy 80 %</t>
  </si>
  <si>
    <t>Pakiet nr 165 - Resuscytator i laryngoskop                                                                                                                                                                                                                                                       Oddział Anestezjologii i Intensywnej Terapii  / Gwarantowana realizacja umowy 80 %</t>
  </si>
  <si>
    <t>Pakiet nr 161 -   Łyżka światłowodowa                                                                                                                                                                                                                                                                   Oddział Anestezjologii i Intensywnej Terapii  / Gwarantowana realizacja umowy 80 %</t>
  </si>
  <si>
    <t>Pakiet nr 160 -   Zestawy, wkłady, kanistry, koc rozgrzewajacy                                                                                                                                                                                                                          Oddział Anestezjologii i Intensywnej Terapii  / Gwarantowana realizacja umowy 80 %</t>
  </si>
  <si>
    <t>Pakiet nr 158 -  Akcesoria do Benetta                                                                                                                                                                                                                                                                      Oddział Anestezjologii i Intensywnej Terapii  / Gwarantowana realizacja umowy 80 %</t>
  </si>
  <si>
    <t>Pakiet nr 159 -  Cewnik do żył centralnych                                                                                                                                                                                                                                                         Oddział Anestezjologii i Intensywnej Terapii  / Gwarantowana realizacja umowy 80 %</t>
  </si>
  <si>
    <t>Pakiet nr 157 - Lidco                                                                                                                                                                                                                                                                                                           Oddział Anestezjologii i Intensywnej Terapii  / Gwarantowana realizacja umowy 80 %</t>
  </si>
  <si>
    <t>Pakiet nr 154 -  Intubacja /  Tracheostomia                                                                                                                                                                                                                                                                  Oddział Anestezjologii i Intensywnej Terapii  / Gwarantowana realizacja umowy 70 %</t>
  </si>
  <si>
    <t>Pakiet nr 140 - Zestaw do żywienia pozajelitowego,  do podawania płynów, przetaczania krwi                                                                                                                                                                                               Oddział Neonatologiczny / Gwarantowana realizacja umowy 80 %</t>
  </si>
  <si>
    <t>Pakiet nr 139 - Akcesoria do monitora IntelliVue MP30 firmy Philips                                                                                                                                                                                                                                             Oddział Neonatologiczny /Gwarantowana realizacja umowy 50%</t>
  </si>
  <si>
    <t>Pakiet nr 143- Jednorazowe miarki do pomiarów obwodu ciała noworodka                                                                                                                                                                                                                             Oddział Neonatologiczny / Gwarantowana realizacja umowy 80%</t>
  </si>
  <si>
    <t>Pakiet nr 145 - Rozwórka okulistyczna dla wczesniaków                                                                                                                                                                                                                                                                      Oddział Neonatologiczny / Gwarantowana realizacja umowy 80%</t>
  </si>
  <si>
    <t>Pakiet nr 147 - Końcówka sondy zewnętrznej do urzadzenia Ero Scan                                                                                                                                                                                                                                        Oddział Neonatologiczny  /Gwarantowana realizacja umowy 50%</t>
  </si>
  <si>
    <t>Pakiet nr 148 - Stabilizator rurek intubacyjnych, Pasek podbródkowy                                                                                                                                                                                                                                          Oddział Neonatologiczny / Gwarantowana realizacja umowy 80%</t>
  </si>
  <si>
    <t>Pakiet nr 149 -   Gniazdka dla wcześniaków                                                                                                                                                                                                                                                                                         Oddział Neonatologiczny / Gwarantowana realizacja umowy 80  %</t>
  </si>
  <si>
    <t>Pakiet nr 150 -  Zestaw do zakładania wkłucia centralnego,  kaniul pępkowych.                                                                                                                                                                                                                          Oddział Neonatologiczny / Gwarantowana realizacja umowy  80 %</t>
  </si>
  <si>
    <t>Pakiet nr 151 - Zbiórka moczu                                                                                                                                                                                                                                                                               Oddział Anestezjologii i Intensywnej Terapii  / Gwarantowana realizacja umowy 80 %</t>
  </si>
  <si>
    <t>Pakiet nr 152 - Drenaż                                                                                                                                                                                                                                                                                         Oddział Anestezjologii i Intensywnej Terapii  / Gwarantowana realizacja umowy 70 %</t>
  </si>
  <si>
    <t>Pakiet nr 153 -  Sprzęt różny                                                                                                                                                                                                                                                                                      Oddział Anestezjologii i Intensywnej Terapii  / Gwarantowana realizacja umowy 70 %</t>
  </si>
  <si>
    <t>Pakiet nr 155 -  Przyrząd do żywienia pozajelitowego                                                                                                                                                                                                                                   Oddział Anestezjologii i Intensywnej Terapii  / Gwarantowana realizacja umowy 80 %</t>
  </si>
  <si>
    <t>Pakiet nr 162 - Układ/ filtry oddechowe                                                                                                                                                                                                                                                                    Oddział Anestezjologii i Intensywnej Terapii  / Gwarantowana realizacja umowy 80 %</t>
  </si>
  <si>
    <t>Pakiet nr 163 - Nerka                                                                                                                                                                                                                                                                                       Oddział Anestezjologii i Intensywnej Terapii  / Gwarantowana realizacja umowy 60 %</t>
  </si>
  <si>
    <t>Pakiet nr 170 - Zgłębniki                                                                                                                                                                                                                                                                                              Oddział Anestezjologii i Intensywnej Terapii  / Gwarantowana realizacja umowy 50 %</t>
  </si>
  <si>
    <t>Pakiet nr 171 -  Narzędzia jednorazowe                                                                                                                                                                                                                                                                                                                                           Gwarantowana realizacja umowy 70 %</t>
  </si>
  <si>
    <t>Pakiet nr 172 -  Zestaw do znieczulania nerwów obwodowych                                                                                                                                                                                                                                                                                                             Gwarantowana realizacja umowy 80 %</t>
  </si>
  <si>
    <t>Pakiet nr 174 - Mankiet uciskowy                                                                                                                                                                                                                                                                                                                              Blok Operacyjny  / Gwarantowana realizacja umowy 50 %</t>
  </si>
  <si>
    <t>Pakiet nr 179 -  Nebulizacja                                                                                                                                                                                                                                                                                          dział Anestezjologii i Intensywnej Terapii  / Gwarantowana realizacja umowy 80 %</t>
  </si>
  <si>
    <t>Pakiet nr 180 -  Kaniulacja żył i tętnic                                                                                                                                                                                                                                                                   Oddział Anestezjologii i Intensywnej Terapii  / Gwarantowana realizacja umowy 80 %</t>
  </si>
  <si>
    <t>Pakiet nr 181 -  Akcesoria do kardiomonitorów                                                                                                                                                                                                                                                                                   Oddział Chirurgii Ogólnej  / Gwarantowana realizacja umowy 80 %</t>
  </si>
  <si>
    <t>Pakiet nr 182 -  Higiena jamy ustnej                                                                                                                                                                                                                                                                    Oddział Anestezjologii i Intensywnej Terapii   / Gwarantowana realizacja umowy 80 %</t>
  </si>
  <si>
    <t>Pakiet nr 183 - Zestaw do usuwania szwów                                                                                                                                                                                                                                                                                                                                   Gwarantowana realizacja umowy 80 %</t>
  </si>
  <si>
    <t>Pakiet nr 184 -   Akcesoria do kardiomonitorów                                                                                                                                                                                                                                                                                                                           Gwarantowana realizacja umowy 70 %</t>
  </si>
  <si>
    <t>Pakiet nr 185 -  Akcesoria do kardiomonitorów                                                                                                                                                                                                                                                                                                                                Gwarantowana realizacja umowy 50 %</t>
  </si>
  <si>
    <t>Pakiet nr 190 - Akcesoria do kardiomonitora VALMED 4000, PHILIPS C3                                                                                                                                                                                                                                                                                              Gwarantowana realizacja umowy 80 %</t>
  </si>
  <si>
    <t>Pakiet nr 191 - Rękawice chirurgiczne                                                                                                                                                                                                                                                                                                                                                   Gwarantowana realizacja umowy 50 %</t>
  </si>
  <si>
    <t>Pakiet nr 192 -  Rękawice diagnostyczne, nitrylowe                                                                                                                                                                                                                                                                                                                          Gwarantowana realizacja umowy 80 %</t>
  </si>
  <si>
    <t xml:space="preserve">Pakiet nr 195 - Rękawice o wydłużonym mankiecie                                                                                                                                                                                                                                                                                                                             Gwarantowana realizacja umowy 80%                                                                                                                                            </t>
  </si>
  <si>
    <t>Pakiet nr 194 - Rękawice z kolagenem                                                                                                                                                                                                                                                                                                                                                  Gwarantowana realizacja umowy 80 %</t>
  </si>
  <si>
    <t>Pakiet nr 193 -  Rękawice diagnostyczne, nitrylowe                                                                                                                                                                                                                                                                             Centralna Sterylizatornia/  Gwarantowana realizacja umowy 80 %</t>
  </si>
  <si>
    <t>Pakiet nr 197 - Kosze i pojemniki plastikowe                                                                                                                                                                                                                                                                                    Oddział Higieny i Żywienia / Gwarantowana realizacja umowy 80 %</t>
  </si>
  <si>
    <t>Pakiet nr 198 - Akcesoria Hifent                                                                                                                                                                                                                                                                                                                                                            Gwarantowana realizacja umowy 80 %</t>
  </si>
  <si>
    <t>Pakiet nr 199 -  Osłony na mokroskop                                                                                                                                                                                                                                                                                          Oddział Otolaryngologiczny  / Gwarantowana realizacja umowy 80 %</t>
  </si>
  <si>
    <t>Pakiet nr 200 -  Zestaw drenów + ostrza                                                                                                                                                                                                                                                                                                Oddział Otolaryngologiczny / Gwarantowana realizacja umowy 80 %</t>
  </si>
  <si>
    <t>Pakiet nr 196 - Mop kieszeniowy wielokrotnego uzytku, mop jednorazowwego uzytku,wózki izolacji pacjenta                                                                                                                                                                             Oddział Higieny i Żywienia / Gwarantowana realizacja umowy 80 %</t>
  </si>
  <si>
    <t>Pakiet nr 186 - Akcesoria do kardiomonitorów                                                                                                                                                                                               Oddział Neurologiczny/ Oddział Wewnętrzny z Pododdziałem Kardiologicznym / Gwarantowana realizacja umowy 80 %</t>
  </si>
  <si>
    <t>Pakiet nr 168 - Szczoteczki                                                                                                                                                                                                                                                                                         Oddział Anestezjologii i Intensywnej Terapii  / Gwarantowana realizacja umowy 80 %</t>
  </si>
  <si>
    <t>Pakiet nr 167 - Aparaty do   znieczulania                                                                                                                                                                                                                                                                 Oddział Anestezjologii i Intensywnej Terapii  / Gwarantowana realizacja umowy 70 %</t>
  </si>
  <si>
    <t xml:space="preserve">                           Oddział Neonatologiczny  /Gwarantowana realizacja umowy 80%</t>
  </si>
  <si>
    <t>Gwarancja realizacji umowy 80%</t>
  </si>
  <si>
    <t>Zestaw rur pacjenta do resuscytacji typ T- Piece dla noworodków z regulowanym dodatnim ciśnieniem końcowo- wydechowych (PEEP) o dł. 1,8 m z maseczką  rozm nr 0, nr 1</t>
  </si>
  <si>
    <t>Czujnik do saturacji  RD SET NEO ( Neonatal/Adult)  jednorazowego użytku dla noworodka o wadze &lt; 3 kg &gt; 40kg. Opakowanie po 20 sztuk.</t>
  </si>
  <si>
    <t>Adapter do kabla LNCS w technologii Masimo Set umożliwiający połączenie czujników RD, wielorazowy.</t>
  </si>
  <si>
    <t>Kabel pacjenta do saturacji w technologii Masimo Set, Masimo LNC-10-GE kompatybilne z monitorem pacjenta 105, dł. 3,5 m.</t>
  </si>
  <si>
    <t>Czujnik wielorazowy w technologii Masimo RD SET YI &gt; 1 kg  (płaskie wejście)</t>
  </si>
  <si>
    <t>SZT</t>
  </si>
  <si>
    <t>Maski do podawanie tlenu z drenem o długości co najmniej 200 cm,  elastyczne, dobrze przylegające do twarzy, jednorazowego użytku, niesterylne, wykonane z medycznego PCV, z zaciskiem na nos i tasiemkami na uszy lub gumową tasiemką wokół głowy. W różnych rozmiarach.</t>
  </si>
  <si>
    <t xml:space="preserve">Maska do wysokich stężeń tlenu, dla dorosłych, miękki anatomiczny kształt, z regulowanym zaciskiem nosowym, z częściową recyrkulacją, z odpornym na zgniatanie przewodem tlenowym dł. 213 cm i wysokoelastycznym paskiem mocującym z zatopionymi końcami. </t>
  </si>
  <si>
    <t>Pakiet nr 156 - Videobronchofiberoskop.                                                                                                                                                                                                                                                                    Oddział Anestezjologii i Intensywnej Terapii  / Gwarantowana realizacja umowy 80 %</t>
  </si>
  <si>
    <t>Wielorazowy czujnik do pomiaru SpO2 w technologii  OxiMax na palec osoby dorosłej – powyżej 40kg. Czujnik silikonowy, długość kabla – 1,1m, wtyczka 9-PIN D-Sub.*</t>
  </si>
  <si>
    <t>Wielorazowy mankiet do pomiaru NIBP u pacjenta dorosłego. Produkt nie zawierający lateksu, PVC i DEHP. Mankiet z materiału trwałego, plastycznego i nieprzemakalnego.Obwód kończyny pacjenta: 27,0 – 35,0 cm, szerokość: 13,0cm.Pojedynczy przewód odprowadzający z czerwoną zatyczką. Na stronie zewnętrznej mankietu graficzne symbole i oznaczenia prawidłowego i nieprawidłowego założenia mankietu, zakresu obwodu kończyny pacjenta,  braku obecnosci PVC i latexu w produkcie oraz ref produktu, znak CE, nazwa i adres strony www producenta. Możliwość odkażania i sterylizacji z pełnym wykazem dopuszczonych przez producenta srodków chemicznych ujętych w instrukcji użytkowania mankietu. Roczna gwarancja na produkt.*</t>
  </si>
  <si>
    <t>Wielorazowy mankiet do pomiaru NIBP u pacjenta dorosłego. Produkt nie zawierający lateksu, PVC i DEHP. Mankiet z materiału trwałego, plastycznego i nieprzemakalnego. Obwód kończyny pacjenta: 34,0 - 43,0 cm, szerokość: 16,0cm. Pojedynczy przewód odprowadzający z czerwoną zatyczką. Na stronie zewnętrznej mankietu graficzne symbole i oznaczenia prawidłowego i nieprawidłowego założenia mankietu, zakresu obwodu kończyny pacjenta,  braku obecnosci PVC i latexu w produkcie oraz ref produktu, znak CE, nazwa i adres strony www producenta. Możliwosć odkażania i sterylizacji z pełnym wykazem dopuszczonych przez producenta srodków chemicznych ujętych w instrukcji użytkowania mankietu. Roczna gwarancja na produkt.*</t>
  </si>
  <si>
    <t>Wielorazowe zakończenia 3-elektrodowe do kabla głównego EKG, chwytakowe z  kolorystycznym oznaczeniem (czerwony-żółty-zielony) dla szybkiej i łatwej aplikacji. Kompatybilny z samoprzylepnymi elektrodami. Długosć 1,0m *</t>
  </si>
  <si>
    <t>Wielorazowy czujnik do nieinwazyjnego pomiaru temperatury na powierzchni skóry. Średnica czujnika 6,5mm, długość min 3m. Wtyczka z widocznym nr ref produktu.*</t>
  </si>
  <si>
    <t>Jednorazowy, sterylny czujnik do pomiaru temperatury z powierzchni skóry w postaci samoprzylepnego serduszka. Długość 71cm. Roczny okres gwarancji i przydatności użytkowania. W opakowaniu zbiorczym 20 sztuk pakowanych oddzielnie. Do czujnika kabel łączący 3m, 2-pin plug. (10 sztuk kabli łączących)*</t>
  </si>
  <si>
    <t>* kompatybilne z monitorem Philips IntelliVue</t>
  </si>
  <si>
    <t>Pakiet nr 169 - Jejunostomia                                                                                                                                                                                                                                                                                            Oddział Anestezjologii i Intensywnej Terapii  / Gwarantowana realizacja umowy 30 %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</si>
</sst>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_ ;\-#,##0\ "/>
    <numFmt numFmtId="172" formatCode="#,##0.00&quot; zł&quot;;[Red]\-#,##0.00&quot; zł&quot;"/>
    <numFmt numFmtId="173" formatCode="#,##0.00&quot; zł&quot;"/>
    <numFmt numFmtId="174" formatCode="#,##0.00_ ;\-#,##0.00\ "/>
    <numFmt numFmtId="175" formatCode="#,##0.00\ [$zł-415];[Red]\-#,##0.00\ [$zł-415]"/>
    <numFmt numFmtId="176" formatCode="\ #,##0.00&quot; zł &quot;;\-#,##0.00&quot; zł &quot;;&quot; -&quot;#&quot; zł &quot;;@\ "/>
    <numFmt numFmtId="177" formatCode="#,##0.00&quot;     &quot;"/>
    <numFmt numFmtId="178" formatCode="d/mm/yyyy"/>
    <numFmt numFmtId="179" formatCode="_-* #,##0.00\ _z_ł_-;\-* #,##0.00\ _z_ł_-;_-* \-??\ _z_ł_-;_-@_-"/>
  </numFmts>
  <fonts count="94">
    <font>
      <sz val="11"/>
      <color theme="1"/>
      <name val="Calibri"/>
      <family val="2"/>
    </font>
    <font>
      <sz val="11"/>
      <color indexed="8"/>
      <name val="Calibri"/>
      <family val="2"/>
    </font>
    <font>
      <sz val="10"/>
      <name val="Arial"/>
      <family val="2"/>
    </font>
    <font>
      <sz val="10"/>
      <color indexed="8"/>
      <name val="Calibri"/>
      <family val="2"/>
    </font>
    <font>
      <sz val="10"/>
      <name val="Calibri"/>
      <family val="2"/>
    </font>
    <font>
      <sz val="10"/>
      <color indexed="10"/>
      <name val="Calibri"/>
      <family val="2"/>
    </font>
    <font>
      <sz val="10"/>
      <name val="MS Sans Serif"/>
      <family val="2"/>
    </font>
    <font>
      <b/>
      <sz val="10"/>
      <color indexed="63"/>
      <name val="Calibri"/>
      <family val="2"/>
    </font>
    <font>
      <b/>
      <sz val="10"/>
      <color indexed="8"/>
      <name val="Calibri"/>
      <family val="2"/>
    </font>
    <font>
      <sz val="10"/>
      <color indexed="8"/>
      <name val="Czcionka tekstu podstawowego"/>
      <family val="0"/>
    </font>
    <font>
      <sz val="11"/>
      <color indexed="8"/>
      <name val="Arial CE"/>
      <family val="2"/>
    </font>
    <font>
      <vertAlign val="superscript"/>
      <sz val="10"/>
      <color indexed="8"/>
      <name val="Calibri"/>
      <family val="2"/>
    </font>
    <font>
      <sz val="9"/>
      <name val="Calibri"/>
      <family val="2"/>
    </font>
    <font>
      <sz val="12"/>
      <color indexed="8"/>
      <name val="Calibri"/>
      <family val="2"/>
    </font>
    <font>
      <vertAlign val="superscript"/>
      <sz val="10"/>
      <name val="Calibri"/>
      <family val="2"/>
    </font>
    <font>
      <sz val="9"/>
      <color indexed="8"/>
      <name val="Calibri"/>
      <family val="2"/>
    </font>
    <font>
      <sz val="10"/>
      <color indexed="58"/>
      <name val="Calibri"/>
      <family val="2"/>
    </font>
    <font>
      <sz val="12"/>
      <color indexed="58"/>
      <name val="Calibri"/>
      <family val="2"/>
    </font>
    <font>
      <b/>
      <sz val="10"/>
      <name val="Calibri"/>
      <family val="2"/>
    </font>
    <font>
      <sz val="11"/>
      <color indexed="9"/>
      <name val="Calibri"/>
      <family val="2"/>
    </font>
    <font>
      <sz val="11"/>
      <color indexed="8"/>
      <name val="Czcionka tekstu podstawowego"/>
      <family val="0"/>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b/>
      <i/>
      <sz val="16"/>
      <color indexed="8"/>
      <name val="Arial CE"/>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sz val="10"/>
      <color indexed="8"/>
      <name val="Arial1"/>
      <family val="0"/>
    </font>
    <font>
      <b/>
      <i/>
      <u val="single"/>
      <sz val="11"/>
      <color indexed="8"/>
      <name val="Arial CE"/>
      <family val="2"/>
    </font>
    <font>
      <b/>
      <sz val="11"/>
      <color indexed="8"/>
      <name val="Czcionka tekstu podstawowego"/>
      <family val="0"/>
    </font>
    <font>
      <i/>
      <sz val="11"/>
      <color indexed="23"/>
      <name val="Czcionka tekstu podstawowego"/>
      <family val="0"/>
    </font>
    <font>
      <sz val="11"/>
      <color indexed="10"/>
      <name val="Czcionka tekstu podstawowego"/>
      <family val="0"/>
    </font>
    <font>
      <b/>
      <sz val="18"/>
      <color indexed="56"/>
      <name val="Cambria"/>
      <family val="1"/>
    </font>
    <font>
      <sz val="11"/>
      <color indexed="20"/>
      <name val="Czcionka tekstu podstawowego"/>
      <family val="0"/>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0"/>
      <color indexed="18"/>
      <name val="Calibri"/>
      <family val="2"/>
    </font>
    <font>
      <b/>
      <sz val="10"/>
      <color indexed="10"/>
      <name val="Calibri"/>
      <family val="2"/>
    </font>
    <font>
      <sz val="10"/>
      <color indexed="63"/>
      <name val="Calibri"/>
      <family val="2"/>
    </font>
    <font>
      <sz val="10"/>
      <color indexed="8"/>
      <name val="Times New Roman"/>
      <family val="1"/>
    </font>
    <font>
      <sz val="10.5"/>
      <color indexed="63"/>
      <name val="Segoe UI"/>
      <family val="2"/>
    </font>
    <font>
      <sz val="10.5"/>
      <color indexed="63"/>
      <name val="Calibri"/>
      <family val="2"/>
    </font>
    <font>
      <b/>
      <sz val="9"/>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10"/>
      <color theme="3" tint="-0.24997000396251678"/>
      <name val="Calibri"/>
      <family val="2"/>
    </font>
    <font>
      <b/>
      <sz val="10"/>
      <color theme="1"/>
      <name val="Calibri"/>
      <family val="2"/>
    </font>
    <font>
      <sz val="10"/>
      <color rgb="FF000000"/>
      <name val="Calibri"/>
      <family val="2"/>
    </font>
    <font>
      <b/>
      <sz val="10"/>
      <color rgb="FFFF0000"/>
      <name val="Calibri"/>
      <family val="2"/>
    </font>
    <font>
      <sz val="10"/>
      <color rgb="FFFF0000"/>
      <name val="Calibri"/>
      <family val="2"/>
    </font>
    <font>
      <sz val="10"/>
      <color rgb="FF2D2D2D"/>
      <name val="Calibri"/>
      <family val="2"/>
    </font>
    <font>
      <sz val="9"/>
      <color theme="1"/>
      <name val="Calibri"/>
      <family val="2"/>
    </font>
    <font>
      <sz val="10"/>
      <color theme="1"/>
      <name val="Times New Roman"/>
      <family val="1"/>
    </font>
    <font>
      <sz val="10.5"/>
      <color rgb="FF2D2D2D"/>
      <name val="Segoe UI"/>
      <family val="2"/>
    </font>
    <font>
      <sz val="10.5"/>
      <color rgb="FF2D2D2D"/>
      <name val="Calibri"/>
      <family val="2"/>
    </font>
    <font>
      <sz val="10"/>
      <color rgb="FF3D3D3D"/>
      <name val="Calibri"/>
      <family val="2"/>
    </font>
    <font>
      <b/>
      <sz val="9"/>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n">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color indexed="8"/>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0" fillId="3" borderId="0">
      <alignment/>
      <protection/>
    </xf>
    <xf numFmtId="0" fontId="0" fillId="4" borderId="0" applyNumberFormat="0" applyBorder="0" applyAlignment="0" applyProtection="0"/>
    <xf numFmtId="0" fontId="20" fillId="5" borderId="0">
      <alignment/>
      <protection/>
    </xf>
    <xf numFmtId="0" fontId="0" fillId="6" borderId="0" applyNumberFormat="0" applyBorder="0" applyAlignment="0" applyProtection="0"/>
    <xf numFmtId="0" fontId="20" fillId="7" borderId="0">
      <alignment/>
      <protection/>
    </xf>
    <xf numFmtId="0" fontId="0" fillId="8" borderId="0" applyNumberFormat="0" applyBorder="0" applyAlignment="0" applyProtection="0"/>
    <xf numFmtId="0" fontId="20" fillId="9" borderId="0">
      <alignment/>
      <protection/>
    </xf>
    <xf numFmtId="0" fontId="0" fillId="10" borderId="0" applyNumberFormat="0" applyBorder="0" applyAlignment="0" applyProtection="0"/>
    <xf numFmtId="0" fontId="20" fillId="11" borderId="0">
      <alignment/>
      <protection/>
    </xf>
    <xf numFmtId="0" fontId="0" fillId="12" borderId="0" applyNumberFormat="0" applyBorder="0" applyAlignment="0" applyProtection="0"/>
    <xf numFmtId="0" fontId="20" fillId="13" borderId="0">
      <alignment/>
      <protection/>
    </xf>
    <xf numFmtId="0" fontId="0" fillId="14" borderId="0" applyNumberFormat="0" applyBorder="0" applyAlignment="0" applyProtection="0"/>
    <xf numFmtId="0" fontId="20" fillId="15" borderId="0">
      <alignment/>
      <protection/>
    </xf>
    <xf numFmtId="0" fontId="0" fillId="16" borderId="0" applyNumberFormat="0" applyBorder="0" applyAlignment="0" applyProtection="0"/>
    <xf numFmtId="0" fontId="20" fillId="17" borderId="0">
      <alignment/>
      <protection/>
    </xf>
    <xf numFmtId="0" fontId="20" fillId="18" borderId="0">
      <alignment/>
      <protection/>
    </xf>
    <xf numFmtId="0" fontId="0" fillId="19" borderId="0" applyNumberFormat="0" applyBorder="0" applyAlignment="0" applyProtection="0"/>
    <xf numFmtId="0" fontId="20" fillId="20" borderId="0">
      <alignment/>
      <protection/>
    </xf>
    <xf numFmtId="0" fontId="0" fillId="21" borderId="0" applyNumberFormat="0" applyBorder="0" applyAlignment="0" applyProtection="0"/>
    <xf numFmtId="0" fontId="20" fillId="9" borderId="0">
      <alignment/>
      <protection/>
    </xf>
    <xf numFmtId="0" fontId="0" fillId="22" borderId="0" applyNumberFormat="0" applyBorder="0" applyAlignment="0" applyProtection="0"/>
    <xf numFmtId="0" fontId="20" fillId="15" borderId="0">
      <alignment/>
      <protection/>
    </xf>
    <xf numFmtId="0" fontId="0" fillId="23" borderId="0" applyNumberFormat="0" applyBorder="0" applyAlignment="0" applyProtection="0"/>
    <xf numFmtId="0" fontId="20" fillId="24" borderId="0">
      <alignment/>
      <protection/>
    </xf>
    <xf numFmtId="0" fontId="63" fillId="25" borderId="0" applyNumberFormat="0" applyBorder="0" applyAlignment="0" applyProtection="0"/>
    <xf numFmtId="0" fontId="21" fillId="26" borderId="0">
      <alignment/>
      <protection/>
    </xf>
    <xf numFmtId="0" fontId="63" fillId="27" borderId="0" applyNumberFormat="0" applyBorder="0" applyAlignment="0" applyProtection="0"/>
    <xf numFmtId="0" fontId="21" fillId="17" borderId="0">
      <alignment/>
      <protection/>
    </xf>
    <xf numFmtId="0" fontId="21" fillId="18" borderId="0">
      <alignment/>
      <protection/>
    </xf>
    <xf numFmtId="0" fontId="63" fillId="28" borderId="0" applyNumberFormat="0" applyBorder="0" applyAlignment="0" applyProtection="0"/>
    <xf numFmtId="0" fontId="21" fillId="20" borderId="0">
      <alignment/>
      <protection/>
    </xf>
    <xf numFmtId="0" fontId="63" fillId="29" borderId="0" applyNumberFormat="0" applyBorder="0" applyAlignment="0" applyProtection="0"/>
    <xf numFmtId="0" fontId="21" fillId="30" borderId="0">
      <alignment/>
      <protection/>
    </xf>
    <xf numFmtId="0" fontId="63" fillId="31" borderId="0" applyNumberFormat="0" applyBorder="0" applyAlignment="0" applyProtection="0"/>
    <xf numFmtId="0" fontId="21" fillId="32" borderId="0">
      <alignment/>
      <protection/>
    </xf>
    <xf numFmtId="0" fontId="63" fillId="33" borderId="0" applyNumberFormat="0" applyBorder="0" applyAlignment="0" applyProtection="0"/>
    <xf numFmtId="0" fontId="21" fillId="34" borderId="0">
      <alignment/>
      <protection/>
    </xf>
    <xf numFmtId="0" fontId="63" fillId="35" borderId="0" applyNumberFormat="0" applyBorder="0" applyAlignment="0" applyProtection="0"/>
    <xf numFmtId="0" fontId="21" fillId="36" borderId="0">
      <alignment/>
      <protection/>
    </xf>
    <xf numFmtId="0" fontId="63" fillId="37" borderId="0" applyNumberFormat="0" applyBorder="0" applyAlignment="0" applyProtection="0"/>
    <xf numFmtId="0" fontId="21" fillId="38" borderId="0">
      <alignment/>
      <protection/>
    </xf>
    <xf numFmtId="0" fontId="21" fillId="39" borderId="0">
      <alignment/>
      <protection/>
    </xf>
    <xf numFmtId="0" fontId="63" fillId="40" borderId="0" applyNumberFormat="0" applyBorder="0" applyAlignment="0" applyProtection="0"/>
    <xf numFmtId="0" fontId="21" fillId="41" borderId="0">
      <alignment/>
      <protection/>
    </xf>
    <xf numFmtId="0" fontId="63" fillId="42" borderId="0" applyNumberFormat="0" applyBorder="0" applyAlignment="0" applyProtection="0"/>
    <xf numFmtId="0" fontId="21" fillId="30" borderId="0">
      <alignment/>
      <protection/>
    </xf>
    <xf numFmtId="0" fontId="63" fillId="43" borderId="0" applyNumberFormat="0" applyBorder="0" applyAlignment="0" applyProtection="0"/>
    <xf numFmtId="0" fontId="21" fillId="32" borderId="0">
      <alignment/>
      <protection/>
    </xf>
    <xf numFmtId="0" fontId="63" fillId="44" borderId="0" applyNumberFormat="0" applyBorder="0" applyAlignment="0" applyProtection="0"/>
    <xf numFmtId="0" fontId="21" fillId="45" borderId="0">
      <alignment/>
      <protection/>
    </xf>
    <xf numFmtId="0" fontId="21" fillId="46" borderId="0">
      <alignment/>
      <protection/>
    </xf>
    <xf numFmtId="0" fontId="64" fillId="47" borderId="1" applyNumberFormat="0" applyAlignment="0" applyProtection="0"/>
    <xf numFmtId="0" fontId="22" fillId="13" borderId="2">
      <alignment/>
      <protection/>
    </xf>
    <xf numFmtId="0" fontId="65" fillId="48" borderId="3" applyNumberFormat="0" applyAlignment="0" applyProtection="0"/>
    <xf numFmtId="0" fontId="23" fillId="49" borderId="4">
      <alignment/>
      <protection/>
    </xf>
    <xf numFmtId="0" fontId="66" fillId="50" borderId="0" applyNumberFormat="0" applyBorder="0" applyAlignment="0" applyProtection="0"/>
    <xf numFmtId="0" fontId="24" fillId="7" borderId="0">
      <alignment/>
      <protection/>
    </xf>
    <xf numFmtId="43" fontId="0" fillId="0" borderId="0" applyFont="0" applyFill="0" applyBorder="0" applyAlignment="0" applyProtection="0"/>
    <xf numFmtId="41" fontId="0" fillId="0" borderId="0" applyFont="0" applyFill="0" applyBorder="0" applyAlignment="0" applyProtection="0"/>
    <xf numFmtId="179" fontId="2" fillId="0" borderId="0" applyFill="0" applyBorder="0" applyAlignment="0" applyProtection="0"/>
    <xf numFmtId="0" fontId="19" fillId="39" borderId="0" applyNumberFormat="0" applyBorder="0" applyAlignment="0" applyProtection="0"/>
    <xf numFmtId="0" fontId="25" fillId="0" borderId="0" applyNumberFormat="0" applyBorder="0" applyProtection="0">
      <alignment horizontal="center"/>
    </xf>
    <xf numFmtId="0" fontId="25" fillId="0" borderId="0">
      <alignment horizontal="center"/>
      <protection/>
    </xf>
    <xf numFmtId="0" fontId="25" fillId="0" borderId="0" applyNumberFormat="0" applyBorder="0" applyProtection="0">
      <alignment horizontal="center"/>
    </xf>
    <xf numFmtId="0" fontId="25" fillId="0" borderId="0">
      <alignment horizontal="center"/>
      <protection/>
    </xf>
    <xf numFmtId="0" fontId="25" fillId="0" borderId="0">
      <alignment horizontal="center"/>
      <protection/>
    </xf>
    <xf numFmtId="0" fontId="25" fillId="0" borderId="0" applyNumberFormat="0" applyBorder="0" applyProtection="0">
      <alignment horizontal="center" textRotation="90"/>
    </xf>
    <xf numFmtId="0" fontId="25" fillId="0" borderId="0">
      <alignment horizontal="center" textRotation="90"/>
      <protection/>
    </xf>
    <xf numFmtId="0" fontId="25" fillId="0" borderId="0" applyNumberFormat="0" applyBorder="0" applyProtection="0">
      <alignment horizontal="center" textRotation="90"/>
    </xf>
    <xf numFmtId="0" fontId="25" fillId="0" borderId="0">
      <alignment horizontal="center" textRotation="90"/>
      <protection/>
    </xf>
    <xf numFmtId="0" fontId="25" fillId="0" borderId="0">
      <alignment horizontal="center" textRotation="90"/>
      <protection/>
    </xf>
    <xf numFmtId="0" fontId="67" fillId="0" borderId="0" applyNumberFormat="0" applyFill="0" applyBorder="0" applyAlignment="0" applyProtection="0"/>
    <xf numFmtId="0" fontId="68" fillId="0" borderId="5" applyNumberFormat="0" applyFill="0" applyAlignment="0" applyProtection="0"/>
    <xf numFmtId="0" fontId="26" fillId="0" borderId="6">
      <alignment/>
      <protection/>
    </xf>
    <xf numFmtId="0" fontId="69" fillId="51" borderId="7" applyNumberFormat="0" applyAlignment="0" applyProtection="0"/>
    <xf numFmtId="0" fontId="27" fillId="52" borderId="8">
      <alignment/>
      <protection/>
    </xf>
    <xf numFmtId="0" fontId="70" fillId="0" borderId="9" applyNumberFormat="0" applyFill="0" applyAlignment="0" applyProtection="0"/>
    <xf numFmtId="0" fontId="28" fillId="0" borderId="10">
      <alignment/>
      <protection/>
    </xf>
    <xf numFmtId="0" fontId="71" fillId="0" borderId="11" applyNumberFormat="0" applyFill="0" applyAlignment="0" applyProtection="0"/>
    <xf numFmtId="0" fontId="29" fillId="0" borderId="12">
      <alignment/>
      <protection/>
    </xf>
    <xf numFmtId="0" fontId="72" fillId="0" borderId="13" applyNumberFormat="0" applyFill="0" applyAlignment="0" applyProtection="0"/>
    <xf numFmtId="0" fontId="30" fillId="0" borderId="14">
      <alignment/>
      <protection/>
    </xf>
    <xf numFmtId="0" fontId="72" fillId="0" borderId="0" applyNumberFormat="0" applyFill="0" applyBorder="0" applyAlignment="0" applyProtection="0"/>
    <xf numFmtId="0" fontId="30" fillId="0" borderId="0">
      <alignment/>
      <protection/>
    </xf>
    <xf numFmtId="0" fontId="73" fillId="53" borderId="0" applyNumberFormat="0" applyBorder="0" applyAlignment="0" applyProtection="0"/>
    <xf numFmtId="0" fontId="31" fillId="54" borderId="0">
      <alignment/>
      <protection/>
    </xf>
    <xf numFmtId="0" fontId="2"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74" fillId="48" borderId="1" applyNumberFormat="0" applyAlignment="0" applyProtection="0"/>
    <xf numFmtId="0" fontId="32" fillId="49" borderId="2">
      <alignment/>
      <protection/>
    </xf>
    <xf numFmtId="0" fontId="75" fillId="0" borderId="0" applyNumberFormat="0" applyFill="0" applyBorder="0" applyAlignment="0" applyProtection="0"/>
    <xf numFmtId="9" fontId="0" fillId="0" borderId="0" applyFont="0" applyFill="0" applyBorder="0" applyAlignment="0" applyProtection="0"/>
    <xf numFmtId="9" fontId="33" fillId="0" borderId="0">
      <alignment/>
      <protection/>
    </xf>
    <xf numFmtId="9" fontId="2" fillId="0" borderId="0" applyFill="0" applyBorder="0" applyAlignment="0" applyProtection="0"/>
    <xf numFmtId="0" fontId="34" fillId="0" borderId="0" applyNumberFormat="0" applyBorder="0" applyProtection="0">
      <alignment/>
    </xf>
    <xf numFmtId="0" fontId="34" fillId="0" borderId="0">
      <alignment/>
      <protection/>
    </xf>
    <xf numFmtId="0" fontId="34" fillId="0" borderId="0" applyNumberFormat="0" applyBorder="0" applyProtection="0">
      <alignment/>
    </xf>
    <xf numFmtId="0" fontId="34" fillId="0" borderId="0">
      <alignment/>
      <protection/>
    </xf>
    <xf numFmtId="0" fontId="34" fillId="0" borderId="0">
      <alignment/>
      <protection/>
    </xf>
    <xf numFmtId="175" fontId="34" fillId="0" borderId="0" applyBorder="0" applyProtection="0">
      <alignment/>
    </xf>
    <xf numFmtId="175" fontId="34" fillId="0" borderId="0">
      <alignment/>
      <protection/>
    </xf>
    <xf numFmtId="175" fontId="34" fillId="0" borderId="0" applyBorder="0" applyProtection="0">
      <alignment/>
    </xf>
    <xf numFmtId="175" fontId="34" fillId="0" borderId="0">
      <alignment/>
      <protection/>
    </xf>
    <xf numFmtId="175" fontId="34" fillId="0" borderId="0">
      <alignment/>
      <protection/>
    </xf>
    <xf numFmtId="0" fontId="76" fillId="0" borderId="15" applyNumberFormat="0" applyFill="0" applyAlignment="0" applyProtection="0"/>
    <xf numFmtId="0" fontId="35" fillId="0" borderId="16">
      <alignment/>
      <protection/>
    </xf>
    <xf numFmtId="0" fontId="77" fillId="0" borderId="0" applyNumberFormat="0" applyFill="0" applyBorder="0" applyAlignment="0" applyProtection="0"/>
    <xf numFmtId="0" fontId="36" fillId="0" borderId="0">
      <alignment/>
      <protection/>
    </xf>
    <xf numFmtId="0" fontId="78" fillId="0" borderId="0" applyNumberFormat="0" applyFill="0" applyBorder="0" applyAlignment="0" applyProtection="0"/>
    <xf numFmtId="0" fontId="37" fillId="0" borderId="0">
      <alignment/>
      <protection/>
    </xf>
    <xf numFmtId="0" fontId="79" fillId="0" borderId="0" applyNumberFormat="0" applyFill="0" applyBorder="0" applyAlignment="0" applyProtection="0"/>
    <xf numFmtId="0" fontId="38" fillId="0" borderId="0">
      <alignment/>
      <protection/>
    </xf>
    <xf numFmtId="0" fontId="0" fillId="55" borderId="17" applyNumberFormat="0" applyFont="0" applyAlignment="0" applyProtection="0"/>
    <xf numFmtId="0" fontId="10" fillId="56" borderId="18">
      <alignment/>
      <protection/>
    </xf>
    <xf numFmtId="44" fontId="0" fillId="0" borderId="0" applyFont="0" applyFill="0" applyBorder="0" applyAlignment="0" applyProtection="0"/>
    <xf numFmtId="42" fontId="0" fillId="0" borderId="0" applyFont="0" applyFill="0" applyBorder="0" applyAlignment="0" applyProtection="0"/>
    <xf numFmtId="176" fontId="33" fillId="0" borderId="0">
      <alignment/>
      <protection/>
    </xf>
    <xf numFmtId="176" fontId="2" fillId="0" borderId="0" applyFill="0" applyBorder="0" applyAlignment="0" applyProtection="0"/>
    <xf numFmtId="0" fontId="80" fillId="57" borderId="0" applyNumberFormat="0" applyBorder="0" applyAlignment="0" applyProtection="0"/>
    <xf numFmtId="0" fontId="39" fillId="5" borderId="0">
      <alignment/>
      <protection/>
    </xf>
  </cellStyleXfs>
  <cellXfs count="483">
    <xf numFmtId="0" fontId="0" fillId="0" borderId="0" xfId="0" applyFont="1" applyAlignment="1">
      <alignment/>
    </xf>
    <xf numFmtId="0" fontId="81" fillId="0" borderId="19" xfId="0" applyFont="1" applyBorder="1" applyAlignment="1">
      <alignment horizontal="center" vertical="center" wrapText="1"/>
    </xf>
    <xf numFmtId="0" fontId="81" fillId="0" borderId="0" xfId="0" applyFont="1" applyAlignment="1">
      <alignment/>
    </xf>
    <xf numFmtId="0" fontId="3" fillId="58" borderId="20" xfId="0" applyFont="1" applyFill="1" applyBorder="1" applyAlignment="1">
      <alignment horizontal="center" vertical="center" wrapText="1"/>
    </xf>
    <xf numFmtId="166" fontId="3" fillId="58" borderId="20" xfId="0" applyNumberFormat="1" applyFont="1" applyFill="1" applyBorder="1" applyAlignment="1">
      <alignment horizontal="center" vertical="center" wrapText="1"/>
    </xf>
    <xf numFmtId="0" fontId="3" fillId="58" borderId="20" xfId="102" applyFont="1" applyFill="1" applyBorder="1" applyAlignment="1">
      <alignment horizontal="center" vertical="center" wrapText="1"/>
      <protection/>
    </xf>
    <xf numFmtId="0" fontId="82" fillId="59" borderId="21" xfId="102" applyFont="1" applyFill="1" applyBorder="1" applyAlignment="1">
      <alignment horizontal="center" vertical="center" wrapText="1"/>
      <protection/>
    </xf>
    <xf numFmtId="0" fontId="81" fillId="60" borderId="19" xfId="0" applyFont="1" applyFill="1" applyBorder="1" applyAlignment="1">
      <alignment horizontal="center" vertical="center"/>
    </xf>
    <xf numFmtId="0" fontId="81" fillId="0" borderId="19" xfId="0" applyFont="1" applyBorder="1" applyAlignment="1">
      <alignment horizontal="center" vertical="center"/>
    </xf>
    <xf numFmtId="172" fontId="81" fillId="61" borderId="19" xfId="0" applyNumberFormat="1" applyFont="1" applyFill="1" applyBorder="1" applyAlignment="1">
      <alignment horizontal="center" vertical="center"/>
    </xf>
    <xf numFmtId="173" fontId="81" fillId="0" borderId="19" xfId="0" applyNumberFormat="1" applyFont="1" applyBorder="1" applyAlignment="1">
      <alignment horizontal="center" vertical="center"/>
    </xf>
    <xf numFmtId="9" fontId="81" fillId="0" borderId="19" xfId="0" applyNumberFormat="1" applyFont="1" applyBorder="1" applyAlignment="1">
      <alignment horizontal="center" vertical="center"/>
    </xf>
    <xf numFmtId="0" fontId="81" fillId="0" borderId="19" xfId="0" applyFont="1" applyBorder="1" applyAlignment="1">
      <alignment horizontal="center" vertical="center" wrapText="1"/>
    </xf>
    <xf numFmtId="172" fontId="81" fillId="61" borderId="19" xfId="0" applyNumberFormat="1" applyFont="1" applyFill="1" applyBorder="1" applyAlignment="1">
      <alignment horizontal="center" vertical="center" wrapText="1"/>
    </xf>
    <xf numFmtId="0" fontId="83" fillId="60" borderId="19" xfId="0" applyFont="1" applyFill="1" applyBorder="1" applyAlignment="1">
      <alignment horizontal="center" vertical="center" wrapText="1"/>
    </xf>
    <xf numFmtId="0" fontId="83" fillId="60" borderId="19" xfId="0" applyFont="1" applyFill="1" applyBorder="1" applyAlignment="1">
      <alignment horizontal="center" vertical="center"/>
    </xf>
    <xf numFmtId="0" fontId="83" fillId="60" borderId="19" xfId="0" applyFont="1" applyFill="1" applyBorder="1" applyAlignment="1">
      <alignment vertical="center"/>
    </xf>
    <xf numFmtId="171" fontId="83" fillId="60" borderId="19" xfId="0" applyNumberFormat="1" applyFont="1" applyFill="1" applyBorder="1" applyAlignment="1">
      <alignment vertical="center"/>
    </xf>
    <xf numFmtId="173" fontId="83" fillId="60" borderId="19" xfId="0" applyNumberFormat="1" applyFont="1" applyFill="1" applyBorder="1" applyAlignment="1">
      <alignment horizontal="center" vertical="center" wrapText="1"/>
    </xf>
    <xf numFmtId="174" fontId="83" fillId="60" borderId="19" xfId="0" applyNumberFormat="1" applyFont="1" applyFill="1" applyBorder="1" applyAlignment="1">
      <alignmen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173" fontId="83" fillId="0" borderId="0" xfId="0" applyNumberFormat="1" applyFont="1" applyFill="1" applyBorder="1" applyAlignment="1">
      <alignment horizontal="center" vertical="center"/>
    </xf>
    <xf numFmtId="173" fontId="83" fillId="0" borderId="0" xfId="0" applyNumberFormat="1" applyFont="1" applyFill="1" applyBorder="1" applyAlignment="1">
      <alignment vertical="center"/>
    </xf>
    <xf numFmtId="0" fontId="81" fillId="0" borderId="19" xfId="0" applyFont="1" applyBorder="1" applyAlignment="1">
      <alignment horizontal="left" vertical="center" wrapText="1" readingOrder="1"/>
    </xf>
    <xf numFmtId="3" fontId="81" fillId="0" borderId="19" xfId="0" applyNumberFormat="1" applyFont="1" applyBorder="1" applyAlignment="1">
      <alignment horizontal="center" vertical="center" wrapText="1"/>
    </xf>
    <xf numFmtId="0" fontId="84" fillId="0" borderId="20" xfId="0" applyFont="1" applyBorder="1" applyAlignment="1">
      <alignment horizontal="left" vertical="center" wrapText="1"/>
    </xf>
    <xf numFmtId="0" fontId="3" fillId="0" borderId="20" xfId="0" applyFont="1" applyBorder="1" applyAlignment="1">
      <alignment horizontal="center" vertical="center" wrapText="1"/>
    </xf>
    <xf numFmtId="3" fontId="4" fillId="0" borderId="20" xfId="55" applyNumberFormat="1" applyFont="1" applyFill="1" applyBorder="1" applyAlignment="1">
      <alignment horizontal="center" vertical="center"/>
    </xf>
    <xf numFmtId="0" fontId="85" fillId="0" borderId="0" xfId="0" applyFont="1" applyAlignment="1">
      <alignment horizontal="center" vertical="center"/>
    </xf>
    <xf numFmtId="0" fontId="81" fillId="0" borderId="19" xfId="102" applyFont="1" applyFill="1" applyBorder="1" applyAlignment="1">
      <alignment horizontal="left" vertical="center" wrapText="1" readingOrder="1"/>
      <protection/>
    </xf>
    <xf numFmtId="0" fontId="81" fillId="0" borderId="19" xfId="102" applyFont="1" applyFill="1" applyBorder="1" applyAlignment="1">
      <alignment horizontal="center" vertical="center"/>
      <protection/>
    </xf>
    <xf numFmtId="3" fontId="81" fillId="0" borderId="19" xfId="102" applyNumberFormat="1" applyFont="1" applyFill="1" applyBorder="1" applyAlignment="1">
      <alignment horizontal="center" vertical="center"/>
      <protection/>
    </xf>
    <xf numFmtId="0" fontId="81" fillId="0" borderId="19" xfId="102" applyFont="1" applyBorder="1" applyAlignment="1">
      <alignment horizontal="left" vertical="center" wrapText="1" readingOrder="1"/>
      <protection/>
    </xf>
    <xf numFmtId="0" fontId="81" fillId="62" borderId="19" xfId="102" applyFont="1" applyFill="1" applyBorder="1" applyAlignment="1">
      <alignment horizontal="center" vertical="center"/>
      <protection/>
    </xf>
    <xf numFmtId="0" fontId="81" fillId="0" borderId="19" xfId="102" applyFont="1" applyFill="1" applyBorder="1" applyAlignment="1" applyProtection="1">
      <alignment vertical="center" wrapText="1"/>
      <protection/>
    </xf>
    <xf numFmtId="0" fontId="81" fillId="0" borderId="19" xfId="102" applyFont="1" applyFill="1" applyBorder="1" applyAlignment="1" applyProtection="1">
      <alignment horizontal="center" vertical="center" wrapText="1"/>
      <protection/>
    </xf>
    <xf numFmtId="0" fontId="81" fillId="0" borderId="19" xfId="0" applyFont="1" applyBorder="1" applyAlignment="1">
      <alignment vertical="center" wrapText="1"/>
    </xf>
    <xf numFmtId="0" fontId="81" fillId="0" borderId="19" xfId="0" applyFont="1" applyBorder="1" applyAlignment="1">
      <alignment horizontal="center" vertical="center"/>
    </xf>
    <xf numFmtId="0" fontId="81" fillId="61" borderId="19" xfId="0" applyFont="1" applyFill="1" applyBorder="1" applyAlignment="1">
      <alignment vertical="center" wrapText="1"/>
    </xf>
    <xf numFmtId="0" fontId="81" fillId="61" borderId="19" xfId="0" applyFont="1" applyFill="1" applyBorder="1" applyAlignment="1">
      <alignment horizontal="center" vertical="center" wrapText="1"/>
    </xf>
    <xf numFmtId="0" fontId="81" fillId="61" borderId="22" xfId="0" applyFont="1" applyFill="1" applyBorder="1" applyAlignment="1">
      <alignment horizontal="center" vertical="center" wrapText="1"/>
    </xf>
    <xf numFmtId="172" fontId="81" fillId="61" borderId="23" xfId="0" applyNumberFormat="1" applyFont="1" applyFill="1" applyBorder="1" applyAlignment="1">
      <alignment horizontal="center" vertical="center" wrapText="1"/>
    </xf>
    <xf numFmtId="173" fontId="81" fillId="0" borderId="23" xfId="0" applyNumberFormat="1" applyFont="1" applyBorder="1" applyAlignment="1">
      <alignment horizontal="center" vertical="center"/>
    </xf>
    <xf numFmtId="9" fontId="81" fillId="0" borderId="23" xfId="0" applyNumberFormat="1" applyFont="1" applyBorder="1" applyAlignment="1">
      <alignment horizontal="center" vertical="center"/>
    </xf>
    <xf numFmtId="0" fontId="81" fillId="0" borderId="23" xfId="0" applyFont="1" applyBorder="1" applyAlignment="1">
      <alignment horizontal="center" vertical="center"/>
    </xf>
    <xf numFmtId="0" fontId="81" fillId="0" borderId="23" xfId="0" applyFont="1" applyBorder="1" applyAlignment="1">
      <alignment horizontal="center" vertical="center" wrapText="1"/>
    </xf>
    <xf numFmtId="0" fontId="81" fillId="0" borderId="20" xfId="0" applyFont="1" applyBorder="1" applyAlignment="1">
      <alignment/>
    </xf>
    <xf numFmtId="0" fontId="4" fillId="61" borderId="24" xfId="0" applyFont="1" applyFill="1" applyBorder="1" applyAlignment="1">
      <alignment horizontal="left" vertical="center" wrapText="1"/>
    </xf>
    <xf numFmtId="0" fontId="81" fillId="60" borderId="23" xfId="0" applyFont="1" applyFill="1" applyBorder="1" applyAlignment="1">
      <alignment horizontal="center" vertical="center"/>
    </xf>
    <xf numFmtId="0" fontId="81" fillId="0" borderId="20" xfId="0" applyFont="1" applyBorder="1" applyAlignment="1">
      <alignment horizontal="center" vertical="center"/>
    </xf>
    <xf numFmtId="0" fontId="81" fillId="0" borderId="0" xfId="0" applyFont="1" applyAlignment="1">
      <alignment horizontal="center" vertical="center" wrapText="1"/>
    </xf>
    <xf numFmtId="0" fontId="81" fillId="0" borderId="0" xfId="0" applyFont="1" applyAlignment="1">
      <alignment vertical="center" wrapText="1"/>
    </xf>
    <xf numFmtId="172" fontId="81" fillId="0" borderId="19" xfId="0" applyNumberFormat="1" applyFont="1" applyBorder="1" applyAlignment="1">
      <alignment horizontal="center" vertical="center"/>
    </xf>
    <xf numFmtId="0" fontId="81" fillId="0" borderId="23" xfId="0" applyFont="1" applyBorder="1" applyAlignment="1">
      <alignment vertical="center" wrapText="1"/>
    </xf>
    <xf numFmtId="3" fontId="81" fillId="61" borderId="19" xfId="0" applyNumberFormat="1" applyFont="1" applyFill="1" applyBorder="1" applyAlignment="1">
      <alignment horizontal="center" vertical="center" wrapText="1"/>
    </xf>
    <xf numFmtId="3" fontId="81" fillId="0" borderId="22" xfId="0" applyNumberFormat="1" applyFont="1" applyBorder="1" applyAlignment="1">
      <alignment horizontal="center" vertical="center" wrapText="1"/>
    </xf>
    <xf numFmtId="3" fontId="81" fillId="61" borderId="22" xfId="0" applyNumberFormat="1" applyFont="1" applyFill="1" applyBorder="1" applyAlignment="1">
      <alignment horizontal="center" vertical="center" wrapText="1"/>
    </xf>
    <xf numFmtId="172" fontId="81" fillId="0" borderId="23" xfId="0" applyNumberFormat="1" applyFont="1" applyBorder="1" applyAlignment="1">
      <alignment horizontal="center" vertical="center"/>
    </xf>
    <xf numFmtId="0" fontId="81" fillId="0" borderId="24" xfId="0" applyFont="1" applyBorder="1" applyAlignment="1">
      <alignment vertical="center" wrapText="1"/>
    </xf>
    <xf numFmtId="0" fontId="81" fillId="61" borderId="24" xfId="0" applyFont="1" applyFill="1" applyBorder="1" applyAlignment="1">
      <alignment vertical="center" wrapText="1"/>
    </xf>
    <xf numFmtId="0" fontId="81" fillId="62" borderId="19" xfId="0" applyFont="1" applyFill="1" applyBorder="1" applyAlignment="1">
      <alignment horizontal="center" vertical="center" wrapText="1"/>
    </xf>
    <xf numFmtId="0" fontId="81" fillId="0" borderId="21" xfId="0" applyFont="1" applyBorder="1" applyAlignment="1">
      <alignment/>
    </xf>
    <xf numFmtId="3" fontId="81" fillId="0" borderId="19" xfId="0" applyNumberFormat="1" applyFont="1" applyBorder="1" applyAlignment="1">
      <alignment horizontal="center" vertical="center"/>
    </xf>
    <xf numFmtId="3" fontId="81" fillId="61" borderId="19" xfId="0" applyNumberFormat="1" applyFont="1" applyFill="1" applyBorder="1" applyAlignment="1">
      <alignment horizontal="center" vertical="center"/>
    </xf>
    <xf numFmtId="0" fontId="81" fillId="0" borderId="19" xfId="0" applyFont="1" applyFill="1" applyBorder="1" applyAlignment="1">
      <alignment vertical="center" wrapText="1"/>
    </xf>
    <xf numFmtId="3" fontId="81" fillId="0" borderId="19" xfId="0" applyNumberFormat="1" applyFont="1" applyFill="1" applyBorder="1" applyAlignment="1">
      <alignment horizontal="center" vertical="center" wrapText="1"/>
    </xf>
    <xf numFmtId="0" fontId="86" fillId="0" borderId="0" xfId="0" applyFont="1" applyAlignment="1">
      <alignment/>
    </xf>
    <xf numFmtId="0" fontId="81" fillId="61" borderId="19" xfId="0" applyFont="1" applyFill="1" applyBorder="1" applyAlignment="1">
      <alignment horizontal="left" vertical="center" wrapText="1"/>
    </xf>
    <xf numFmtId="0" fontId="86" fillId="0" borderId="25" xfId="0" applyFont="1" applyBorder="1" applyAlignment="1">
      <alignment vertical="top"/>
    </xf>
    <xf numFmtId="0" fontId="86" fillId="0" borderId="0" xfId="0" applyFont="1" applyAlignment="1">
      <alignment vertical="top"/>
    </xf>
    <xf numFmtId="0" fontId="81" fillId="0" borderId="19" xfId="0" applyNumberFormat="1" applyFont="1" applyBorder="1" applyAlignment="1">
      <alignment vertical="center" wrapText="1"/>
    </xf>
    <xf numFmtId="0" fontId="81" fillId="0" borderId="0" xfId="0" applyFont="1" applyAlignment="1">
      <alignment wrapText="1"/>
    </xf>
    <xf numFmtId="0" fontId="81" fillId="60" borderId="0" xfId="0" applyFont="1" applyFill="1" applyBorder="1" applyAlignment="1">
      <alignment horizontal="center" vertical="center"/>
    </xf>
    <xf numFmtId="0" fontId="81" fillId="61" borderId="0" xfId="0" applyFont="1" applyFill="1" applyBorder="1" applyAlignment="1">
      <alignment horizontal="center" vertical="center" wrapText="1"/>
    </xf>
    <xf numFmtId="173" fontId="81" fillId="0" borderId="0" xfId="0" applyNumberFormat="1" applyFont="1" applyBorder="1" applyAlignment="1">
      <alignment horizontal="center" vertical="center"/>
    </xf>
    <xf numFmtId="9" fontId="81" fillId="0" borderId="0" xfId="0" applyNumberFormat="1" applyFont="1" applyBorder="1" applyAlignment="1">
      <alignment horizontal="center" vertical="center"/>
    </xf>
    <xf numFmtId="0" fontId="81" fillId="0" borderId="0" xfId="0" applyFont="1" applyBorder="1" applyAlignment="1">
      <alignment horizontal="center" vertical="center"/>
    </xf>
    <xf numFmtId="0" fontId="81" fillId="0" borderId="0" xfId="0" applyFont="1" applyBorder="1" applyAlignment="1">
      <alignment horizontal="center" vertical="center" wrapText="1"/>
    </xf>
    <xf numFmtId="0" fontId="81" fillId="0" borderId="0" xfId="0" applyFont="1" applyAlignment="1">
      <alignment horizontal="center" vertical="center"/>
    </xf>
    <xf numFmtId="0" fontId="81" fillId="0" borderId="0" xfId="0" applyFont="1" applyBorder="1" applyAlignment="1">
      <alignment vertical="center" wrapText="1"/>
    </xf>
    <xf numFmtId="0" fontId="81" fillId="0" borderId="0" xfId="0" applyFont="1" applyBorder="1" applyAlignment="1">
      <alignment horizontal="center" vertical="center" wrapText="1"/>
    </xf>
    <xf numFmtId="3" fontId="81" fillId="0" borderId="0" xfId="0" applyNumberFormat="1" applyFont="1" applyBorder="1" applyAlignment="1">
      <alignment horizontal="center" vertical="center" wrapText="1"/>
    </xf>
    <xf numFmtId="0" fontId="81" fillId="0" borderId="0" xfId="0" applyFont="1" applyBorder="1" applyAlignment="1">
      <alignment/>
    </xf>
    <xf numFmtId="0" fontId="81" fillId="60" borderId="22" xfId="0" applyFont="1" applyFill="1" applyBorder="1" applyAlignment="1">
      <alignment horizontal="center" vertical="center"/>
    </xf>
    <xf numFmtId="0" fontId="81" fillId="61" borderId="24" xfId="0" applyFont="1" applyFill="1" applyBorder="1" applyAlignment="1">
      <alignment horizontal="center" vertical="center" wrapText="1"/>
    </xf>
    <xf numFmtId="0" fontId="87" fillId="0" borderId="20" xfId="0" applyFont="1" applyBorder="1" applyAlignment="1">
      <alignment vertical="center" wrapText="1"/>
    </xf>
    <xf numFmtId="0" fontId="81" fillId="0" borderId="19" xfId="106" applyNumberFormat="1" applyFont="1" applyFill="1" applyBorder="1" applyAlignment="1" applyProtection="1">
      <alignment horizontal="left" vertical="center" wrapText="1"/>
      <protection/>
    </xf>
    <xf numFmtId="0" fontId="81" fillId="0" borderId="19" xfId="106" applyNumberFormat="1" applyFont="1" applyFill="1" applyBorder="1" applyAlignment="1" applyProtection="1">
      <alignment horizontal="center" vertical="center"/>
      <protection/>
    </xf>
    <xf numFmtId="0" fontId="81" fillId="0" borderId="24" xfId="106" applyNumberFormat="1" applyFont="1" applyFill="1" applyBorder="1" applyAlignment="1" applyProtection="1">
      <alignment horizontal="left" vertical="center" wrapText="1"/>
      <protection/>
    </xf>
    <xf numFmtId="172" fontId="81" fillId="61" borderId="23" xfId="0" applyNumberFormat="1" applyFont="1" applyFill="1" applyBorder="1" applyAlignment="1">
      <alignment horizontal="center" vertical="center"/>
    </xf>
    <xf numFmtId="0" fontId="81" fillId="0" borderId="19" xfId="0" applyFont="1" applyBorder="1" applyAlignment="1">
      <alignment horizontal="center" vertical="center" wrapText="1" readingOrder="1"/>
    </xf>
    <xf numFmtId="3" fontId="81" fillId="0" borderId="19" xfId="0" applyNumberFormat="1" applyFont="1" applyBorder="1" applyAlignment="1">
      <alignment horizontal="center" vertical="center" wrapText="1" readingOrder="1"/>
    </xf>
    <xf numFmtId="0" fontId="81" fillId="0" borderId="19" xfId="102" applyFont="1" applyFill="1" applyBorder="1" applyAlignment="1">
      <alignment vertical="center" wrapText="1"/>
      <protection/>
    </xf>
    <xf numFmtId="0" fontId="81" fillId="0" borderId="19" xfId="102" applyFont="1" applyFill="1" applyBorder="1" applyAlignment="1">
      <alignment horizontal="center" vertical="center" wrapText="1"/>
      <protection/>
    </xf>
    <xf numFmtId="3" fontId="81" fillId="0" borderId="19" xfId="102" applyNumberFormat="1" applyFont="1" applyFill="1" applyBorder="1" applyAlignment="1">
      <alignment horizontal="center" vertical="center" wrapText="1"/>
      <protection/>
    </xf>
    <xf numFmtId="0" fontId="81" fillId="0" borderId="19" xfId="102" applyFont="1" applyFill="1" applyBorder="1" applyAlignment="1" applyProtection="1">
      <alignment horizontal="left" vertical="center" wrapText="1"/>
      <protection/>
    </xf>
    <xf numFmtId="0" fontId="81" fillId="0" borderId="22" xfId="102" applyFont="1" applyFill="1" applyBorder="1" applyAlignment="1" applyProtection="1">
      <alignment horizontal="center" vertical="center" wrapText="1"/>
      <protection/>
    </xf>
    <xf numFmtId="0" fontId="81" fillId="0" borderId="22" xfId="0" applyFont="1" applyBorder="1" applyAlignment="1">
      <alignment horizontal="center" vertical="center"/>
    </xf>
    <xf numFmtId="0" fontId="81" fillId="61" borderId="22" xfId="0" applyFont="1" applyFill="1" applyBorder="1" applyAlignment="1">
      <alignment horizontal="center" vertical="center"/>
    </xf>
    <xf numFmtId="0" fontId="86" fillId="0" borderId="0" xfId="0" applyFont="1" applyAlignment="1">
      <alignment horizontal="center" vertical="top" wrapText="1"/>
    </xf>
    <xf numFmtId="172" fontId="81" fillId="61" borderId="0" xfId="0" applyNumberFormat="1" applyFont="1" applyFill="1" applyBorder="1" applyAlignment="1">
      <alignment horizontal="center" vertical="center"/>
    </xf>
    <xf numFmtId="0" fontId="81" fillId="0" borderId="24" xfId="0" applyFont="1" applyBorder="1" applyAlignment="1">
      <alignment horizontal="center" vertical="center" wrapText="1"/>
    </xf>
    <xf numFmtId="0" fontId="81" fillId="60" borderId="20" xfId="0" applyFont="1" applyFill="1" applyBorder="1" applyAlignment="1">
      <alignment horizontal="center" vertical="center"/>
    </xf>
    <xf numFmtId="0" fontId="81" fillId="61" borderId="20" xfId="0" applyFont="1" applyFill="1" applyBorder="1" applyAlignment="1">
      <alignment vertical="center" wrapText="1"/>
    </xf>
    <xf numFmtId="172" fontId="81" fillId="61" borderId="20" xfId="0" applyNumberFormat="1" applyFont="1" applyFill="1" applyBorder="1" applyAlignment="1">
      <alignment horizontal="center" vertical="center"/>
    </xf>
    <xf numFmtId="173" fontId="81" fillId="0" borderId="20" xfId="0" applyNumberFormat="1" applyFont="1" applyBorder="1" applyAlignment="1">
      <alignment horizontal="center" vertical="center"/>
    </xf>
    <xf numFmtId="9" fontId="81" fillId="0" borderId="20" xfId="0" applyNumberFormat="1" applyFont="1" applyBorder="1" applyAlignment="1">
      <alignment horizontal="center" vertical="center"/>
    </xf>
    <xf numFmtId="0" fontId="81" fillId="0" borderId="20" xfId="0" applyFont="1" applyBorder="1" applyAlignment="1">
      <alignment horizontal="center" vertical="center" wrapText="1"/>
    </xf>
    <xf numFmtId="0" fontId="4" fillId="0" borderId="19" xfId="0" applyFont="1" applyBorder="1" applyAlignment="1">
      <alignment vertical="center" wrapText="1"/>
    </xf>
    <xf numFmtId="0" fontId="81" fillId="0" borderId="24" xfId="0" applyFont="1" applyBorder="1" applyAlignment="1">
      <alignment vertical="top" wrapText="1"/>
    </xf>
    <xf numFmtId="0" fontId="81" fillId="0" borderId="22" xfId="0" applyFont="1" applyBorder="1" applyAlignment="1">
      <alignment horizontal="center" vertical="center" wrapText="1"/>
    </xf>
    <xf numFmtId="172" fontId="81" fillId="61" borderId="24" xfId="0" applyNumberFormat="1" applyFont="1" applyFill="1" applyBorder="1" applyAlignment="1">
      <alignment horizontal="center" vertical="center"/>
    </xf>
    <xf numFmtId="0" fontId="81" fillId="0" borderId="19" xfId="0" applyFont="1" applyFill="1" applyBorder="1" applyAlignment="1">
      <alignment horizontal="left" vertical="center" wrapText="1"/>
    </xf>
    <xf numFmtId="0" fontId="81" fillId="0" borderId="24" xfId="0" applyFont="1" applyFill="1" applyBorder="1" applyAlignment="1">
      <alignment horizontal="left" vertical="center"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81" fillId="0" borderId="24" xfId="0" applyFont="1" applyBorder="1" applyAlignment="1">
      <alignment horizontal="left" vertical="center" wrapText="1" readingOrder="1"/>
    </xf>
    <xf numFmtId="0" fontId="81" fillId="0" borderId="22" xfId="0" applyFont="1" applyBorder="1" applyAlignment="1">
      <alignment horizontal="center" vertical="center" wrapText="1" readingOrder="1"/>
    </xf>
    <xf numFmtId="0" fontId="81" fillId="61" borderId="19" xfId="102" applyFont="1" applyFill="1" applyBorder="1" applyAlignment="1">
      <alignment horizontal="left" vertical="center" wrapText="1"/>
      <protection/>
    </xf>
    <xf numFmtId="0" fontId="81" fillId="61" borderId="19" xfId="102" applyFont="1" applyFill="1" applyBorder="1" applyAlignment="1">
      <alignment horizontal="center" vertical="center" wrapText="1"/>
      <protection/>
    </xf>
    <xf numFmtId="0" fontId="81" fillId="61" borderId="24" xfId="102" applyFont="1" applyFill="1" applyBorder="1" applyAlignment="1">
      <alignment horizontal="left" vertical="center" wrapText="1"/>
      <protection/>
    </xf>
    <xf numFmtId="0" fontId="81" fillId="61" borderId="22" xfId="102" applyFont="1" applyFill="1" applyBorder="1" applyAlignment="1">
      <alignment horizontal="center" vertical="center" wrapText="1"/>
      <protection/>
    </xf>
    <xf numFmtId="0" fontId="81" fillId="0" borderId="19" xfId="0" applyFont="1" applyBorder="1" applyAlignment="1">
      <alignment horizontal="left" vertical="center" wrapText="1"/>
    </xf>
    <xf numFmtId="0" fontId="4" fillId="61" borderId="19" xfId="0" applyFont="1" applyFill="1" applyBorder="1" applyAlignment="1">
      <alignment horizontal="left" vertical="center" wrapText="1"/>
    </xf>
    <xf numFmtId="0" fontId="3" fillId="61" borderId="19" xfId="0" applyFont="1" applyFill="1" applyBorder="1" applyAlignment="1">
      <alignment horizontal="center" vertical="center" wrapText="1"/>
    </xf>
    <xf numFmtId="0" fontId="3" fillId="0" borderId="19" xfId="0" applyFont="1" applyBorder="1" applyAlignment="1">
      <alignment horizontal="center" vertical="center"/>
    </xf>
    <xf numFmtId="0" fontId="4" fillId="0" borderId="24" xfId="0" applyFont="1" applyBorder="1" applyAlignment="1">
      <alignment horizontal="left" vertical="center" wrapText="1"/>
    </xf>
    <xf numFmtId="0" fontId="3" fillId="0" borderId="22" xfId="0" applyFont="1" applyBorder="1" applyAlignment="1">
      <alignment horizontal="center" vertical="center"/>
    </xf>
    <xf numFmtId="0" fontId="81" fillId="0" borderId="19" xfId="102" applyFont="1" applyFill="1" applyBorder="1" applyAlignment="1">
      <alignment horizontal="center" vertical="center" wrapText="1" readingOrder="1"/>
      <protection/>
    </xf>
    <xf numFmtId="0" fontId="81" fillId="61" borderId="19" xfId="102" applyFont="1" applyFill="1" applyBorder="1" applyAlignment="1">
      <alignment vertical="center" wrapText="1"/>
      <protection/>
    </xf>
    <xf numFmtId="3" fontId="81" fillId="61" borderId="19" xfId="102" applyNumberFormat="1" applyFont="1" applyFill="1" applyBorder="1" applyAlignment="1">
      <alignment horizontal="center" vertical="center" wrapText="1"/>
      <protection/>
    </xf>
    <xf numFmtId="0" fontId="81" fillId="0" borderId="24" xfId="102" applyFont="1" applyFill="1" applyBorder="1" applyAlignment="1">
      <alignment vertical="center" wrapText="1"/>
      <protection/>
    </xf>
    <xf numFmtId="0" fontId="3" fillId="58" borderId="27" xfId="0" applyFont="1" applyFill="1" applyBorder="1" applyAlignment="1">
      <alignment horizontal="center" vertical="center" wrapText="1"/>
    </xf>
    <xf numFmtId="3" fontId="81" fillId="62" borderId="19" xfId="0" applyNumberFormat="1" applyFont="1" applyFill="1" applyBorder="1" applyAlignment="1">
      <alignment horizontal="center" vertical="center" wrapText="1"/>
    </xf>
    <xf numFmtId="0" fontId="81" fillId="0" borderId="19" xfId="102" applyFont="1" applyBorder="1" applyAlignment="1">
      <alignment horizontal="left" vertical="center" wrapText="1"/>
      <protection/>
    </xf>
    <xf numFmtId="0" fontId="81" fillId="0" borderId="19" xfId="102" applyFont="1" applyBorder="1" applyAlignment="1">
      <alignment horizontal="center" vertical="center"/>
      <protection/>
    </xf>
    <xf numFmtId="0" fontId="81" fillId="0" borderId="24" xfId="102" applyFont="1" applyBorder="1" applyAlignment="1">
      <alignment horizontal="left" vertical="center" wrapText="1"/>
      <protection/>
    </xf>
    <xf numFmtId="0" fontId="86" fillId="0" borderId="0" xfId="0" applyFont="1" applyAlignment="1">
      <alignment wrapText="1"/>
    </xf>
    <xf numFmtId="0" fontId="86" fillId="0" borderId="0" xfId="0" applyFont="1" applyAlignment="1">
      <alignment vertical="center" wrapText="1"/>
    </xf>
    <xf numFmtId="0" fontId="83" fillId="0" borderId="0" xfId="0" applyFont="1" applyBorder="1" applyAlignment="1">
      <alignment vertical="center"/>
    </xf>
    <xf numFmtId="0" fontId="84" fillId="0" borderId="20" xfId="0" applyFont="1" applyBorder="1" applyAlignment="1">
      <alignment vertical="center" wrapText="1"/>
    </xf>
    <xf numFmtId="0" fontId="84" fillId="0" borderId="0" xfId="0" applyFont="1" applyAlignment="1">
      <alignment wrapText="1"/>
    </xf>
    <xf numFmtId="0" fontId="81" fillId="0" borderId="19" xfId="106" applyNumberFormat="1" applyFont="1" applyFill="1" applyBorder="1" applyAlignment="1" applyProtection="1">
      <alignment vertical="center" wrapText="1"/>
      <protection/>
    </xf>
    <xf numFmtId="0" fontId="4" fillId="0" borderId="19" xfId="0" applyFont="1" applyBorder="1" applyAlignment="1">
      <alignment horizontal="center" vertical="center" wrapText="1"/>
    </xf>
    <xf numFmtId="171" fontId="4" fillId="0" borderId="19"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71" fontId="4" fillId="0" borderId="0" xfId="0" applyNumberFormat="1" applyFont="1" applyBorder="1" applyAlignment="1">
      <alignment horizontal="center" vertical="center" wrapText="1"/>
    </xf>
    <xf numFmtId="171" fontId="4" fillId="0" borderId="22" xfId="0" applyNumberFormat="1" applyFont="1" applyBorder="1" applyAlignment="1">
      <alignment horizontal="center" vertical="center" wrapText="1"/>
    </xf>
    <xf numFmtId="172" fontId="81" fillId="61" borderId="28"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81" fillId="60" borderId="29" xfId="0" applyFont="1" applyFill="1" applyBorder="1" applyAlignment="1">
      <alignment horizontal="center" vertical="center"/>
    </xf>
    <xf numFmtId="0" fontId="4" fillId="0" borderId="23" xfId="0" applyFont="1" applyBorder="1" applyAlignment="1">
      <alignment vertical="center" wrapText="1"/>
    </xf>
    <xf numFmtId="0" fontId="4" fillId="0" borderId="20" xfId="0" applyFont="1" applyBorder="1" applyAlignment="1">
      <alignment vertical="center" wrapText="1"/>
    </xf>
    <xf numFmtId="0" fontId="81" fillId="0" borderId="19" xfId="0" applyNumberFormat="1" applyFont="1" applyFill="1" applyBorder="1" applyAlignment="1" applyProtection="1">
      <alignment horizontal="left" vertical="center" wrapText="1"/>
      <protection/>
    </xf>
    <xf numFmtId="0" fontId="81" fillId="0" borderId="19" xfId="0" applyNumberFormat="1" applyFont="1" applyFill="1" applyBorder="1" applyAlignment="1" applyProtection="1">
      <alignment horizontal="center" vertical="center" wrapText="1"/>
      <protection/>
    </xf>
    <xf numFmtId="0" fontId="81" fillId="0" borderId="24" xfId="0" applyNumberFormat="1" applyFont="1" applyFill="1" applyBorder="1" applyAlignment="1" applyProtection="1">
      <alignment horizontal="left" vertical="center" wrapText="1"/>
      <protection/>
    </xf>
    <xf numFmtId="3" fontId="81" fillId="0" borderId="22" xfId="0" applyNumberFormat="1" applyFont="1" applyFill="1" applyBorder="1" applyAlignment="1" applyProtection="1">
      <alignment horizontal="center" vertical="center" wrapText="1"/>
      <protection/>
    </xf>
    <xf numFmtId="166" fontId="3" fillId="58" borderId="21" xfId="0" applyNumberFormat="1" applyFont="1" applyFill="1" applyBorder="1" applyAlignment="1">
      <alignment horizontal="center" vertical="center" wrapText="1"/>
    </xf>
    <xf numFmtId="0" fontId="3" fillId="58" borderId="21" xfId="0" applyFont="1" applyFill="1" applyBorder="1" applyAlignment="1">
      <alignment horizontal="center" vertical="center" wrapText="1"/>
    </xf>
    <xf numFmtId="0" fontId="3" fillId="58" borderId="21" xfId="102" applyFont="1" applyFill="1" applyBorder="1" applyAlignment="1">
      <alignment horizontal="center" vertical="center" wrapText="1"/>
      <protection/>
    </xf>
    <xf numFmtId="0" fontId="4" fillId="0" borderId="19" xfId="102" applyFont="1" applyBorder="1" applyAlignment="1">
      <alignment vertical="center" wrapText="1"/>
      <protection/>
    </xf>
    <xf numFmtId="0" fontId="4" fillId="0" borderId="19" xfId="102" applyFont="1" applyBorder="1" applyAlignment="1">
      <alignment horizontal="center" vertical="center" wrapText="1"/>
      <protection/>
    </xf>
    <xf numFmtId="0" fontId="4" fillId="0" borderId="23" xfId="102" applyFont="1" applyBorder="1" applyAlignment="1">
      <alignment vertical="center" wrapText="1"/>
      <protection/>
    </xf>
    <xf numFmtId="0" fontId="4" fillId="0" borderId="23" xfId="102" applyFont="1" applyBorder="1" applyAlignment="1">
      <alignment horizontal="center" vertical="center" wrapText="1"/>
      <protection/>
    </xf>
    <xf numFmtId="172" fontId="81" fillId="61" borderId="21" xfId="0" applyNumberFormat="1" applyFont="1" applyFill="1" applyBorder="1" applyAlignment="1">
      <alignment horizontal="center" vertical="center"/>
    </xf>
    <xf numFmtId="0" fontId="3" fillId="0" borderId="20" xfId="102" applyFont="1" applyBorder="1" applyAlignment="1">
      <alignment vertical="center" wrapText="1"/>
      <protection/>
    </xf>
    <xf numFmtId="0" fontId="4" fillId="0" borderId="20" xfId="102" applyFont="1" applyBorder="1" applyAlignment="1">
      <alignment horizontal="center" vertical="center" wrapText="1"/>
      <protection/>
    </xf>
    <xf numFmtId="0" fontId="3" fillId="0" borderId="20" xfId="102" applyFont="1" applyBorder="1" applyAlignment="1">
      <alignment horizontal="center" vertical="center" wrapText="1"/>
      <protection/>
    </xf>
    <xf numFmtId="0" fontId="81" fillId="0" borderId="19" xfId="0" applyFont="1" applyBorder="1" applyAlignment="1">
      <alignment vertical="center" wrapText="1" shrinkToFit="1"/>
    </xf>
    <xf numFmtId="0" fontId="81" fillId="0" borderId="19" xfId="0" applyFont="1" applyBorder="1" applyAlignment="1">
      <alignment horizontal="center" vertical="center" wrapText="1" shrinkToFit="1"/>
    </xf>
    <xf numFmtId="0" fontId="83" fillId="60" borderId="19" xfId="0" applyFont="1" applyFill="1" applyBorder="1" applyAlignment="1">
      <alignment horizontal="center" vertical="center" wrapText="1"/>
    </xf>
    <xf numFmtId="0" fontId="81" fillId="62" borderId="19" xfId="0" applyFont="1" applyFill="1" applyBorder="1" applyAlignment="1">
      <alignment vertical="center" wrapText="1"/>
    </xf>
    <xf numFmtId="0" fontId="83" fillId="60" borderId="0" xfId="0" applyFont="1" applyFill="1" applyBorder="1" applyAlignment="1">
      <alignment horizontal="center" vertical="center" wrapText="1"/>
    </xf>
    <xf numFmtId="0" fontId="83" fillId="60" borderId="23" xfId="0" applyFont="1" applyFill="1" applyBorder="1" applyAlignment="1">
      <alignment horizontal="center" vertical="center" wrapText="1"/>
    </xf>
    <xf numFmtId="0" fontId="81" fillId="62" borderId="23" xfId="0" applyFont="1" applyFill="1" applyBorder="1" applyAlignment="1">
      <alignment vertical="center" wrapText="1"/>
    </xf>
    <xf numFmtId="0" fontId="81" fillId="62" borderId="23" xfId="0" applyFont="1" applyFill="1" applyBorder="1" applyAlignment="1">
      <alignment horizontal="center" vertical="center" wrapText="1"/>
    </xf>
    <xf numFmtId="0" fontId="83" fillId="60" borderId="20" xfId="0" applyFont="1" applyFill="1" applyBorder="1" applyAlignment="1">
      <alignment horizontal="center" vertical="center" wrapText="1"/>
    </xf>
    <xf numFmtId="0" fontId="81" fillId="62" borderId="20" xfId="0" applyFont="1" applyFill="1" applyBorder="1" applyAlignment="1">
      <alignment vertical="center" wrapText="1"/>
    </xf>
    <xf numFmtId="0" fontId="81" fillId="62" borderId="20" xfId="0" applyFont="1" applyFill="1" applyBorder="1" applyAlignment="1">
      <alignment horizontal="center" vertical="center" wrapText="1"/>
    </xf>
    <xf numFmtId="0" fontId="86" fillId="0" borderId="0" xfId="0" applyFont="1" applyAlignment="1">
      <alignment wrapText="1"/>
    </xf>
    <xf numFmtId="0" fontId="86" fillId="0" borderId="25" xfId="0" applyFont="1" applyBorder="1" applyAlignment="1">
      <alignment horizontal="left" vertical="center" wrapText="1"/>
    </xf>
    <xf numFmtId="0" fontId="81" fillId="62" borderId="0" xfId="0" applyFont="1" applyFill="1" applyBorder="1" applyAlignment="1">
      <alignment horizontal="center" vertical="center" wrapText="1"/>
    </xf>
    <xf numFmtId="0" fontId="81" fillId="62" borderId="0" xfId="0" applyFont="1" applyFill="1" applyBorder="1" applyAlignment="1">
      <alignment vertical="center" wrapText="1"/>
    </xf>
    <xf numFmtId="0" fontId="81" fillId="0" borderId="0" xfId="106" applyNumberFormat="1" applyFont="1" applyFill="1" applyBorder="1" applyAlignment="1" applyProtection="1">
      <alignment vertical="center" wrapText="1"/>
      <protection/>
    </xf>
    <xf numFmtId="0" fontId="81" fillId="0" borderId="23" xfId="0" applyFont="1" applyBorder="1" applyAlignment="1">
      <alignment horizontal="center" vertical="center" wrapText="1"/>
    </xf>
    <xf numFmtId="0" fontId="81" fillId="0" borderId="20" xfId="0" applyFont="1" applyBorder="1" applyAlignment="1">
      <alignment horizontal="center" vertical="center" wrapText="1"/>
    </xf>
    <xf numFmtId="0" fontId="81" fillId="61" borderId="19" xfId="0" applyFont="1" applyFill="1" applyBorder="1" applyAlignment="1">
      <alignment horizontal="center" vertical="center"/>
    </xf>
    <xf numFmtId="0" fontId="81" fillId="61" borderId="24" xfId="0" applyFont="1" applyFill="1" applyBorder="1" applyAlignment="1">
      <alignment horizontal="left" vertical="center" wrapText="1"/>
    </xf>
    <xf numFmtId="0" fontId="81" fillId="61" borderId="0" xfId="0" applyFont="1" applyFill="1" applyBorder="1" applyAlignment="1">
      <alignment vertical="center" wrapText="1"/>
    </xf>
    <xf numFmtId="0" fontId="81" fillId="0" borderId="24" xfId="102" applyFont="1" applyBorder="1" applyAlignment="1">
      <alignment vertical="center" wrapText="1"/>
      <protection/>
    </xf>
    <xf numFmtId="0" fontId="4" fillId="0" borderId="20" xfId="0" applyFont="1" applyBorder="1" applyAlignment="1">
      <alignment wrapText="1"/>
    </xf>
    <xf numFmtId="0" fontId="4" fillId="61" borderId="20" xfId="0" applyFont="1" applyFill="1" applyBorder="1" applyAlignment="1">
      <alignment horizontal="center" vertical="center" wrapText="1"/>
    </xf>
    <xf numFmtId="0" fontId="3" fillId="0" borderId="20"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0" borderId="20" xfId="0" applyFont="1" applyBorder="1" applyAlignment="1">
      <alignment horizontal="justify" wrapText="1"/>
    </xf>
    <xf numFmtId="0" fontId="81" fillId="0" borderId="20" xfId="0" applyFont="1" applyBorder="1" applyAlignment="1">
      <alignment horizontal="left" vertical="center" wrapText="1" readingOrder="1"/>
    </xf>
    <xf numFmtId="0" fontId="81" fillId="0" borderId="20" xfId="0" applyFont="1" applyBorder="1" applyAlignment="1">
      <alignment horizontal="center" vertical="center" wrapText="1" readingOrder="1"/>
    </xf>
    <xf numFmtId="0" fontId="83" fillId="0" borderId="0" xfId="0" applyFont="1" applyBorder="1" applyAlignment="1">
      <alignment horizontal="center" vertical="center"/>
    </xf>
    <xf numFmtId="0" fontId="3" fillId="63" borderId="0" xfId="0" applyFont="1" applyFill="1" applyBorder="1" applyAlignment="1">
      <alignment horizontal="center" vertical="center" wrapText="1"/>
    </xf>
    <xf numFmtId="166" fontId="3" fillId="63" borderId="0" xfId="0" applyNumberFormat="1" applyFont="1" applyFill="1" applyBorder="1" applyAlignment="1">
      <alignment horizontal="center" vertical="center" wrapText="1"/>
    </xf>
    <xf numFmtId="0" fontId="3" fillId="63" borderId="0" xfId="102" applyFont="1" applyFill="1" applyBorder="1" applyAlignment="1">
      <alignment horizontal="center" vertical="center" wrapText="1"/>
      <protection/>
    </xf>
    <xf numFmtId="0" fontId="82" fillId="62" borderId="0" xfId="102" applyFont="1" applyFill="1" applyBorder="1" applyAlignment="1">
      <alignment horizontal="center" vertical="center" wrapText="1"/>
      <protection/>
    </xf>
    <xf numFmtId="0" fontId="3" fillId="63" borderId="20" xfId="0" applyFont="1" applyFill="1" applyBorder="1" applyAlignment="1">
      <alignment horizontal="center" vertical="center" wrapText="1"/>
    </xf>
    <xf numFmtId="166" fontId="3" fillId="63" borderId="20" xfId="0" applyNumberFormat="1" applyFont="1" applyFill="1" applyBorder="1" applyAlignment="1">
      <alignment horizontal="center" vertical="center" wrapText="1"/>
    </xf>
    <xf numFmtId="0" fontId="3" fillId="63" borderId="20" xfId="102" applyFont="1" applyFill="1" applyBorder="1" applyAlignment="1">
      <alignment horizontal="center" vertical="center" wrapText="1"/>
      <protection/>
    </xf>
    <xf numFmtId="0" fontId="82" fillId="62" borderId="20" xfId="102" applyFont="1" applyFill="1" applyBorder="1" applyAlignment="1">
      <alignment horizontal="center" vertical="center" wrapText="1"/>
      <protection/>
    </xf>
    <xf numFmtId="0" fontId="82" fillId="59" borderId="20" xfId="102" applyFont="1" applyFill="1" applyBorder="1" applyAlignment="1">
      <alignment horizontal="center" vertical="center" wrapText="1"/>
      <protection/>
    </xf>
    <xf numFmtId="0" fontId="81" fillId="0" borderId="24" xfId="0" applyFont="1" applyBorder="1" applyAlignment="1">
      <alignment horizontal="center" vertical="center"/>
    </xf>
    <xf numFmtId="0" fontId="84" fillId="0" borderId="20" xfId="0" applyFont="1" applyBorder="1" applyAlignment="1">
      <alignment horizontal="center" vertical="center" wrapText="1"/>
    </xf>
    <xf numFmtId="0" fontId="4" fillId="62" borderId="20" xfId="0" applyFont="1" applyFill="1" applyBorder="1" applyAlignment="1">
      <alignment vertical="center" wrapText="1"/>
    </xf>
    <xf numFmtId="0" fontId="81" fillId="0" borderId="32" xfId="0" applyFont="1" applyBorder="1" applyAlignment="1">
      <alignment horizontal="center" vertical="center" wrapText="1"/>
    </xf>
    <xf numFmtId="0" fontId="4" fillId="0" borderId="24" xfId="0" applyFont="1" applyBorder="1" applyAlignment="1">
      <alignment horizontal="left" vertical="top" wrapText="1"/>
    </xf>
    <xf numFmtId="0" fontId="81" fillId="0" borderId="22" xfId="0" applyNumberFormat="1" applyFont="1" applyFill="1" applyBorder="1" applyAlignment="1" applyProtection="1">
      <alignment horizontal="center" vertical="center" wrapText="1"/>
      <protection/>
    </xf>
    <xf numFmtId="0" fontId="81" fillId="0" borderId="24" xfId="0" applyNumberFormat="1" applyFont="1" applyFill="1" applyBorder="1" applyAlignment="1" applyProtection="1">
      <alignment vertical="center" wrapText="1"/>
      <protection/>
    </xf>
    <xf numFmtId="0" fontId="81" fillId="61" borderId="0" xfId="0" applyNumberFormat="1" applyFont="1" applyFill="1" applyBorder="1" applyAlignment="1" applyProtection="1">
      <alignment vertical="center" wrapText="1"/>
      <protection/>
    </xf>
    <xf numFmtId="0" fontId="81" fillId="0" borderId="0" xfId="0" applyNumberFormat="1" applyFont="1" applyFill="1" applyBorder="1" applyAlignment="1" applyProtection="1">
      <alignment horizontal="center" vertical="center" wrapText="1"/>
      <protection/>
    </xf>
    <xf numFmtId="0" fontId="81" fillId="61" borderId="0" xfId="0" applyNumberFormat="1" applyFont="1" applyFill="1" applyBorder="1" applyAlignment="1" applyProtection="1">
      <alignment horizontal="center" vertical="center" wrapText="1"/>
      <protection/>
    </xf>
    <xf numFmtId="0" fontId="81" fillId="61" borderId="28" xfId="0" applyNumberFormat="1" applyFont="1" applyFill="1" applyBorder="1" applyAlignment="1" applyProtection="1">
      <alignment vertical="center" wrapText="1"/>
      <protection/>
    </xf>
    <xf numFmtId="0" fontId="81" fillId="0" borderId="23" xfId="0" applyNumberFormat="1" applyFont="1" applyFill="1" applyBorder="1" applyAlignment="1" applyProtection="1">
      <alignment horizontal="center" vertical="center" wrapText="1"/>
      <protection/>
    </xf>
    <xf numFmtId="0" fontId="81" fillId="61" borderId="29" xfId="0" applyNumberFormat="1" applyFont="1" applyFill="1" applyBorder="1" applyAlignment="1" applyProtection="1">
      <alignment horizontal="center" vertical="center" wrapText="1"/>
      <protection/>
    </xf>
    <xf numFmtId="0" fontId="81" fillId="0" borderId="19" xfId="102" applyFont="1" applyBorder="1" applyAlignment="1">
      <alignment horizontal="center" vertical="center" wrapText="1"/>
      <protection/>
    </xf>
    <xf numFmtId="0" fontId="81" fillId="0" borderId="23" xfId="102" applyFont="1" applyBorder="1" applyAlignment="1">
      <alignment horizontal="left" vertical="center" wrapText="1"/>
      <protection/>
    </xf>
    <xf numFmtId="0" fontId="81" fillId="0" borderId="23" xfId="102" applyFont="1" applyBorder="1" applyAlignment="1">
      <alignment horizontal="center" vertical="center" wrapText="1"/>
      <protection/>
    </xf>
    <xf numFmtId="0" fontId="81" fillId="0" borderId="20" xfId="102" applyFont="1" applyBorder="1" applyAlignment="1">
      <alignment horizontal="left" vertical="center" wrapText="1"/>
      <protection/>
    </xf>
    <xf numFmtId="0" fontId="81" fillId="0" borderId="20" xfId="102" applyFont="1" applyBorder="1" applyAlignment="1">
      <alignment horizontal="center" vertical="center" wrapText="1"/>
      <protection/>
    </xf>
    <xf numFmtId="0" fontId="4" fillId="0" borderId="20" xfId="0" applyFont="1" applyBorder="1" applyAlignment="1">
      <alignment horizontal="left" vertical="center" wrapText="1"/>
    </xf>
    <xf numFmtId="0" fontId="81" fillId="60" borderId="33" xfId="0" applyFont="1" applyFill="1" applyBorder="1" applyAlignment="1">
      <alignment horizontal="center" vertical="center"/>
    </xf>
    <xf numFmtId="0" fontId="88" fillId="0" borderId="0" xfId="0" applyFont="1" applyAlignment="1">
      <alignment vertical="center"/>
    </xf>
    <xf numFmtId="0" fontId="81" fillId="0" borderId="0" xfId="0" applyFont="1" applyAlignment="1">
      <alignment vertical="center"/>
    </xf>
    <xf numFmtId="173" fontId="88" fillId="0" borderId="0" xfId="0" applyNumberFormat="1" applyFont="1" applyAlignment="1">
      <alignment horizontal="center" vertical="center"/>
    </xf>
    <xf numFmtId="173" fontId="88" fillId="0" borderId="0" xfId="0" applyNumberFormat="1" applyFont="1" applyAlignment="1">
      <alignment vertical="center"/>
    </xf>
    <xf numFmtId="0" fontId="81" fillId="0" borderId="20" xfId="0" applyFont="1" applyBorder="1" applyAlignment="1">
      <alignment horizontal="left" vertical="center" wrapText="1"/>
    </xf>
    <xf numFmtId="0" fontId="81" fillId="0" borderId="19" xfId="102" applyFont="1" applyFill="1" applyBorder="1" applyAlignment="1">
      <alignment horizontal="left" vertical="center" wrapText="1"/>
      <protection/>
    </xf>
    <xf numFmtId="0" fontId="81" fillId="0" borderId="24" xfId="0" applyFont="1" applyBorder="1" applyAlignment="1">
      <alignment horizontal="left" vertical="center" wrapText="1"/>
    </xf>
    <xf numFmtId="3" fontId="81" fillId="0" borderId="19" xfId="105" applyNumberFormat="1" applyFont="1" applyBorder="1" applyAlignment="1">
      <alignment horizontal="center" vertical="center" wrapText="1"/>
      <protection/>
    </xf>
    <xf numFmtId="0" fontId="86" fillId="0" borderId="0" xfId="0" applyFont="1" applyAlignment="1">
      <alignment wrapText="1"/>
    </xf>
    <xf numFmtId="171" fontId="81" fillId="0" borderId="19" xfId="0" applyNumberFormat="1" applyFont="1" applyBorder="1" applyAlignment="1">
      <alignment horizontal="center" vertical="center"/>
    </xf>
    <xf numFmtId="171" fontId="81" fillId="0" borderId="19" xfId="0" applyNumberFormat="1" applyFont="1" applyBorder="1" applyAlignment="1">
      <alignment horizontal="center" vertical="center" wrapText="1"/>
    </xf>
    <xf numFmtId="0" fontId="3" fillId="64" borderId="20" xfId="0" applyFont="1" applyFill="1" applyBorder="1" applyAlignment="1">
      <alignment horizontal="center" vertical="center" wrapText="1"/>
    </xf>
    <xf numFmtId="0" fontId="81" fillId="62" borderId="19" xfId="0" applyFont="1" applyFill="1" applyBorder="1" applyAlignment="1">
      <alignment horizontal="center" vertical="center"/>
    </xf>
    <xf numFmtId="172" fontId="81" fillId="65" borderId="23" xfId="0" applyNumberFormat="1" applyFont="1" applyFill="1" applyBorder="1" applyAlignment="1">
      <alignment horizontal="center" vertical="center"/>
    </xf>
    <xf numFmtId="173" fontId="81" fillId="62" borderId="23" xfId="0" applyNumberFormat="1" applyFont="1" applyFill="1" applyBorder="1" applyAlignment="1">
      <alignment horizontal="center" vertical="center"/>
    </xf>
    <xf numFmtId="9" fontId="81" fillId="62" borderId="23" xfId="0" applyNumberFormat="1" applyFont="1" applyFill="1" applyBorder="1" applyAlignment="1">
      <alignment horizontal="center" vertical="center"/>
    </xf>
    <xf numFmtId="0" fontId="81" fillId="62" borderId="20" xfId="0" applyFont="1" applyFill="1" applyBorder="1" applyAlignment="1">
      <alignment/>
    </xf>
    <xf numFmtId="0" fontId="81" fillId="62" borderId="0" xfId="0" applyFont="1" applyFill="1" applyAlignment="1">
      <alignment/>
    </xf>
    <xf numFmtId="0" fontId="81" fillId="0" borderId="22" xfId="102" applyFont="1" applyFill="1" applyBorder="1" applyAlignment="1">
      <alignment horizontal="center" vertical="center" wrapText="1"/>
      <protection/>
    </xf>
    <xf numFmtId="0" fontId="81" fillId="0" borderId="21" xfId="0" applyFont="1" applyBorder="1" applyAlignment="1">
      <alignment horizontal="center" vertical="center"/>
    </xf>
    <xf numFmtId="0" fontId="81" fillId="0" borderId="24" xfId="102" applyFont="1" applyFill="1" applyBorder="1" applyAlignment="1" applyProtection="1">
      <alignment horizontal="left" vertical="top" wrapText="1"/>
      <protection/>
    </xf>
    <xf numFmtId="0" fontId="81" fillId="0" borderId="20" xfId="0" applyFont="1" applyBorder="1" applyAlignment="1">
      <alignment horizontal="center" vertical="center"/>
    </xf>
    <xf numFmtId="0" fontId="81" fillId="0" borderId="20" xfId="0" applyFont="1" applyBorder="1" applyAlignment="1">
      <alignment wrapText="1"/>
    </xf>
    <xf numFmtId="0" fontId="81" fillId="0" borderId="20" xfId="0" applyFont="1" applyBorder="1" applyAlignment="1">
      <alignment horizontal="center"/>
    </xf>
    <xf numFmtId="0" fontId="81" fillId="0" borderId="0" xfId="102" applyFont="1" applyFill="1" applyBorder="1" applyAlignment="1">
      <alignment vertical="center" wrapText="1"/>
      <protection/>
    </xf>
    <xf numFmtId="0" fontId="81" fillId="0" borderId="0" xfId="102" applyFont="1" applyFill="1" applyBorder="1" applyAlignment="1">
      <alignment horizontal="center" vertical="center" wrapText="1"/>
      <protection/>
    </xf>
    <xf numFmtId="0" fontId="81" fillId="0" borderId="20" xfId="0" applyFont="1" applyBorder="1" applyAlignment="1">
      <alignment vertical="center" wrapText="1"/>
    </xf>
    <xf numFmtId="0" fontId="81" fillId="62" borderId="20" xfId="0" applyFont="1" applyFill="1" applyBorder="1" applyAlignment="1">
      <alignment wrapText="1"/>
    </xf>
    <xf numFmtId="0" fontId="81" fillId="0" borderId="19" xfId="0" applyFont="1" applyFill="1" applyBorder="1" applyAlignment="1">
      <alignment horizontal="center" vertical="center" wrapText="1"/>
    </xf>
    <xf numFmtId="0" fontId="81" fillId="0" borderId="24" xfId="0" applyFont="1" applyFill="1" applyBorder="1" applyAlignment="1">
      <alignment vertical="center" wrapText="1"/>
    </xf>
    <xf numFmtId="3" fontId="81" fillId="0" borderId="20" xfId="0" applyNumberFormat="1" applyFont="1" applyBorder="1" applyAlignment="1">
      <alignment horizontal="center" vertical="center" wrapText="1"/>
    </xf>
    <xf numFmtId="0" fontId="81" fillId="0" borderId="33" xfId="0" applyFont="1" applyBorder="1" applyAlignment="1">
      <alignment horizontal="center" vertical="center"/>
    </xf>
    <xf numFmtId="0" fontId="81" fillId="0" borderId="26" xfId="0" applyFont="1" applyBorder="1" applyAlignment="1">
      <alignment/>
    </xf>
    <xf numFmtId="0" fontId="81" fillId="61" borderId="19" xfId="106" applyNumberFormat="1" applyFont="1" applyFill="1" applyBorder="1" applyAlignment="1" applyProtection="1">
      <alignment horizontal="left" vertical="center" wrapText="1"/>
      <protection/>
    </xf>
    <xf numFmtId="0" fontId="81" fillId="0" borderId="19" xfId="106" applyNumberFormat="1" applyFont="1" applyFill="1" applyBorder="1" applyAlignment="1" applyProtection="1">
      <alignment horizontal="center" vertical="center" wrapText="1"/>
      <protection/>
    </xf>
    <xf numFmtId="0" fontId="4" fillId="62" borderId="19" xfId="0" applyFont="1" applyFill="1" applyBorder="1" applyAlignment="1">
      <alignment vertical="center" wrapText="1"/>
    </xf>
    <xf numFmtId="0" fontId="4" fillId="0" borderId="19" xfId="106" applyFont="1" applyBorder="1" applyAlignment="1">
      <alignment horizontal="center" vertical="center" wrapText="1"/>
      <protection/>
    </xf>
    <xf numFmtId="0" fontId="81" fillId="0" borderId="19" xfId="0" applyFont="1" applyBorder="1" applyAlignment="1">
      <alignment horizontal="left" vertical="top" wrapText="1"/>
    </xf>
    <xf numFmtId="0" fontId="81" fillId="61" borderId="19" xfId="0" applyNumberFormat="1" applyFont="1" applyFill="1" applyBorder="1" applyAlignment="1" applyProtection="1">
      <alignment horizontal="left" vertical="top" wrapText="1"/>
      <protection/>
    </xf>
    <xf numFmtId="3" fontId="81" fillId="61" borderId="19" xfId="0" applyNumberFormat="1" applyFont="1" applyFill="1" applyBorder="1" applyAlignment="1" applyProtection="1">
      <alignment horizontal="center" vertical="center" wrapText="1"/>
      <protection/>
    </xf>
    <xf numFmtId="3" fontId="81" fillId="0" borderId="19" xfId="0" applyNumberFormat="1" applyFont="1" applyFill="1" applyBorder="1" applyAlignment="1" applyProtection="1">
      <alignment horizontal="center" vertical="center" wrapText="1"/>
      <protection/>
    </xf>
    <xf numFmtId="0" fontId="81" fillId="0" borderId="19" xfId="106" applyNumberFormat="1" applyFont="1" applyFill="1" applyBorder="1" applyAlignment="1" applyProtection="1">
      <alignment horizontal="left" vertical="top" wrapText="1"/>
      <protection/>
    </xf>
    <xf numFmtId="3" fontId="81" fillId="0" borderId="19" xfId="106" applyNumberFormat="1" applyFont="1" applyFill="1" applyBorder="1" applyAlignment="1" applyProtection="1">
      <alignment horizontal="center" vertical="center" wrapText="1"/>
      <protection/>
    </xf>
    <xf numFmtId="3" fontId="81" fillId="0" borderId="22" xfId="106" applyNumberFormat="1" applyFont="1" applyFill="1" applyBorder="1" applyAlignment="1" applyProtection="1">
      <alignment horizontal="center" vertical="center" wrapText="1"/>
      <protection/>
    </xf>
    <xf numFmtId="0" fontId="81" fillId="0" borderId="24" xfId="0" applyFont="1" applyBorder="1" applyAlignment="1">
      <alignment horizontal="left" vertical="top" wrapText="1"/>
    </xf>
    <xf numFmtId="0" fontId="89" fillId="61" borderId="19" xfId="0" applyFont="1" applyFill="1" applyBorder="1" applyAlignment="1">
      <alignment horizontal="center" vertical="center"/>
    </xf>
    <xf numFmtId="0" fontId="81" fillId="61" borderId="19" xfId="0" applyNumberFormat="1" applyFont="1" applyFill="1" applyBorder="1" applyAlignment="1" applyProtection="1">
      <alignment horizontal="left" vertical="center" wrapText="1"/>
      <protection/>
    </xf>
    <xf numFmtId="0" fontId="81" fillId="61" borderId="19" xfId="0" applyNumberFormat="1" applyFont="1" applyFill="1" applyBorder="1" applyAlignment="1" applyProtection="1">
      <alignment horizontal="center" vertical="center" wrapText="1"/>
      <protection/>
    </xf>
    <xf numFmtId="0" fontId="81" fillId="0" borderId="19" xfId="106" applyNumberFormat="1" applyFont="1" applyFill="1" applyBorder="1" applyAlignment="1" applyProtection="1">
      <alignment horizontal="left" wrapText="1"/>
      <protection/>
    </xf>
    <xf numFmtId="0" fontId="86" fillId="0" borderId="0" xfId="0" applyFont="1" applyAlignment="1">
      <alignment vertical="center" wrapText="1"/>
    </xf>
    <xf numFmtId="0" fontId="86" fillId="0" borderId="0" xfId="0" applyFont="1" applyAlignment="1">
      <alignment horizontal="center" vertical="center"/>
    </xf>
    <xf numFmtId="0" fontId="4" fillId="62" borderId="19" xfId="0" applyFont="1" applyFill="1" applyBorder="1" applyAlignment="1">
      <alignment horizontal="center" vertical="center" wrapText="1"/>
    </xf>
    <xf numFmtId="0" fontId="12" fillId="62" borderId="22" xfId="0" applyFont="1" applyFill="1" applyBorder="1" applyAlignment="1">
      <alignment horizontal="center" vertical="center"/>
    </xf>
    <xf numFmtId="0" fontId="4" fillId="62" borderId="24" xfId="0" applyFont="1" applyFill="1" applyBorder="1" applyAlignment="1">
      <alignment vertical="center" wrapText="1"/>
    </xf>
    <xf numFmtId="0" fontId="81" fillId="61" borderId="20" xfId="0" applyFont="1" applyFill="1" applyBorder="1" applyAlignment="1">
      <alignment horizontal="center" vertical="center" wrapText="1"/>
    </xf>
    <xf numFmtId="3" fontId="81" fillId="0" borderId="19" xfId="106" applyNumberFormat="1" applyFont="1" applyFill="1" applyBorder="1" applyAlignment="1" applyProtection="1">
      <alignment horizontal="center" vertical="center"/>
      <protection/>
    </xf>
    <xf numFmtId="0" fontId="81" fillId="0" borderId="19" xfId="0" applyNumberFormat="1" applyFont="1" applyFill="1" applyBorder="1" applyAlignment="1" applyProtection="1">
      <alignment vertical="center" wrapText="1"/>
      <protection/>
    </xf>
    <xf numFmtId="0" fontId="81" fillId="0" borderId="24" xfId="106" applyNumberFormat="1" applyFont="1" applyFill="1" applyBorder="1" applyAlignment="1" applyProtection="1">
      <alignment vertical="center" wrapText="1"/>
      <protection/>
    </xf>
    <xf numFmtId="0" fontId="81" fillId="0" borderId="19" xfId="106" applyFont="1" applyFill="1" applyBorder="1" applyAlignment="1">
      <alignment vertical="center" wrapText="1"/>
      <protection/>
    </xf>
    <xf numFmtId="0" fontId="81" fillId="0" borderId="19" xfId="106" applyFont="1" applyFill="1" applyBorder="1" applyAlignment="1">
      <alignment horizontal="center" vertical="center" wrapText="1"/>
      <protection/>
    </xf>
    <xf numFmtId="0" fontId="81" fillId="61" borderId="19" xfId="106" applyNumberFormat="1" applyFont="1" applyFill="1" applyBorder="1" applyAlignment="1" applyProtection="1">
      <alignment vertical="center" wrapText="1"/>
      <protection/>
    </xf>
    <xf numFmtId="0" fontId="81" fillId="61" borderId="19" xfId="106" applyNumberFormat="1" applyFont="1" applyFill="1" applyBorder="1" applyAlignment="1" applyProtection="1">
      <alignment horizontal="center" vertical="center" wrapText="1"/>
      <protection/>
    </xf>
    <xf numFmtId="3" fontId="81" fillId="61" borderId="19" xfId="106" applyNumberFormat="1" applyFont="1" applyFill="1" applyBorder="1" applyAlignment="1" applyProtection="1">
      <alignment horizontal="center" vertical="center" wrapText="1"/>
      <protection/>
    </xf>
    <xf numFmtId="0" fontId="81" fillId="65" borderId="19" xfId="0" applyFont="1" applyFill="1" applyBorder="1" applyAlignment="1">
      <alignment vertical="center" wrapText="1"/>
    </xf>
    <xf numFmtId="0" fontId="81" fillId="65" borderId="19" xfId="0" applyFont="1" applyFill="1" applyBorder="1" applyAlignment="1">
      <alignment horizontal="center" vertical="center" wrapText="1"/>
    </xf>
    <xf numFmtId="0" fontId="84" fillId="0" borderId="20" xfId="0" applyFont="1" applyBorder="1" applyAlignment="1">
      <alignment vertical="center"/>
    </xf>
    <xf numFmtId="0" fontId="81" fillId="0" borderId="19" xfId="0" applyFont="1" applyFill="1" applyBorder="1" applyAlignment="1" applyProtection="1">
      <alignment vertical="center" wrapText="1"/>
      <protection/>
    </xf>
    <xf numFmtId="0" fontId="81" fillId="0" borderId="19" xfId="0" applyFont="1" applyFill="1" applyBorder="1" applyAlignment="1" applyProtection="1">
      <alignment horizontal="center" vertical="center" wrapText="1"/>
      <protection/>
    </xf>
    <xf numFmtId="0" fontId="81" fillId="61" borderId="19" xfId="0" applyFont="1" applyFill="1" applyBorder="1" applyAlignment="1" applyProtection="1">
      <alignment vertical="center" wrapText="1"/>
      <protection/>
    </xf>
    <xf numFmtId="0" fontId="81" fillId="62" borderId="19" xfId="0" applyFont="1" applyFill="1" applyBorder="1" applyAlignment="1">
      <alignment horizontal="left" vertical="center" wrapText="1"/>
    </xf>
    <xf numFmtId="0" fontId="81" fillId="61" borderId="24" xfId="0" applyFont="1" applyFill="1" applyBorder="1" applyAlignment="1" applyProtection="1">
      <alignment vertical="center" wrapText="1"/>
      <protection/>
    </xf>
    <xf numFmtId="0" fontId="81" fillId="61" borderId="20" xfId="0" applyNumberFormat="1" applyFont="1" applyFill="1" applyBorder="1" applyAlignment="1" applyProtection="1">
      <alignment vertical="center" wrapText="1"/>
      <protection/>
    </xf>
    <xf numFmtId="0" fontId="81" fillId="0" borderId="20" xfId="0" applyNumberFormat="1" applyFont="1" applyFill="1" applyBorder="1" applyAlignment="1" applyProtection="1">
      <alignment horizontal="center" vertical="center" wrapText="1"/>
      <protection/>
    </xf>
    <xf numFmtId="0" fontId="81" fillId="61" borderId="20" xfId="0" applyNumberFormat="1" applyFont="1" applyFill="1" applyBorder="1" applyAlignment="1" applyProtection="1">
      <alignment horizontal="center" vertical="center" wrapText="1"/>
      <protection/>
    </xf>
    <xf numFmtId="0" fontId="81" fillId="0" borderId="22" xfId="0" applyNumberFormat="1" applyFont="1" applyFill="1" applyBorder="1" applyAlignment="1" applyProtection="1">
      <alignment horizontal="center" vertical="center"/>
      <protection/>
    </xf>
    <xf numFmtId="0" fontId="4" fillId="62" borderId="19" xfId="0" applyFont="1" applyFill="1" applyBorder="1" applyAlignment="1">
      <alignment horizontal="left" vertical="center" wrapText="1"/>
    </xf>
    <xf numFmtId="0" fontId="86" fillId="0" borderId="0" xfId="0" applyFont="1" applyAlignment="1">
      <alignment horizontal="center" vertical="center" wrapText="1"/>
    </xf>
    <xf numFmtId="0" fontId="81" fillId="0" borderId="19" xfId="0" applyFont="1" applyBorder="1" applyAlignment="1">
      <alignment wrapText="1"/>
    </xf>
    <xf numFmtId="0" fontId="81" fillId="61" borderId="19" xfId="102" applyFont="1" applyFill="1" applyBorder="1" applyAlignment="1" applyProtection="1">
      <alignment horizontal="left" vertical="center" wrapText="1"/>
      <protection/>
    </xf>
    <xf numFmtId="0" fontId="81" fillId="61" borderId="19" xfId="102" applyFont="1" applyFill="1" applyBorder="1" applyAlignment="1" applyProtection="1">
      <alignment horizontal="center" vertical="center" wrapText="1"/>
      <protection/>
    </xf>
    <xf numFmtId="0" fontId="81" fillId="61" borderId="19" xfId="102" applyFont="1" applyFill="1" applyBorder="1" applyAlignment="1" applyProtection="1">
      <alignment vertical="center" wrapText="1"/>
      <protection/>
    </xf>
    <xf numFmtId="0" fontId="16" fillId="65" borderId="19" xfId="102" applyFont="1" applyFill="1" applyBorder="1" applyAlignment="1">
      <alignment horizontal="left" vertical="center" wrapText="1"/>
      <protection/>
    </xf>
    <xf numFmtId="0" fontId="17" fillId="61" borderId="19" xfId="102" applyFont="1" applyFill="1" applyBorder="1" applyAlignment="1">
      <alignment horizontal="center" vertical="center" wrapText="1"/>
      <protection/>
    </xf>
    <xf numFmtId="0" fontId="16" fillId="65" borderId="19" xfId="102" applyFont="1" applyFill="1" applyBorder="1" applyAlignment="1">
      <alignment horizontal="left" vertical="center" wrapText="1"/>
      <protection/>
    </xf>
    <xf numFmtId="0" fontId="81" fillId="61" borderId="20" xfId="102" applyFont="1" applyFill="1" applyBorder="1" applyAlignment="1" applyProtection="1">
      <alignment horizontal="center" vertical="center" wrapText="1"/>
      <protection/>
    </xf>
    <xf numFmtId="0" fontId="4" fillId="65" borderId="20" xfId="102" applyFont="1" applyFill="1" applyBorder="1" applyAlignment="1" applyProtection="1">
      <alignment horizontal="center" vertical="center" wrapText="1"/>
      <protection/>
    </xf>
    <xf numFmtId="0" fontId="84" fillId="62" borderId="20" xfId="0" applyFont="1" applyFill="1" applyBorder="1" applyAlignment="1">
      <alignment horizontal="center" vertical="center" wrapText="1"/>
    </xf>
    <xf numFmtId="0" fontId="81" fillId="65" borderId="32" xfId="0" applyFont="1" applyFill="1" applyBorder="1" applyAlignment="1">
      <alignment vertical="center" wrapText="1"/>
    </xf>
    <xf numFmtId="0" fontId="81" fillId="65" borderId="23" xfId="0" applyFont="1" applyFill="1" applyBorder="1" applyAlignment="1">
      <alignment vertical="center" wrapText="1"/>
    </xf>
    <xf numFmtId="0" fontId="81" fillId="60" borderId="25" xfId="0" applyFont="1" applyFill="1" applyBorder="1" applyAlignment="1">
      <alignment horizontal="center" vertical="center"/>
    </xf>
    <xf numFmtId="0" fontId="84" fillId="62" borderId="27" xfId="0" applyFont="1" applyFill="1" applyBorder="1" applyAlignment="1">
      <alignment vertical="center" wrapText="1"/>
    </xf>
    <xf numFmtId="0" fontId="81" fillId="65" borderId="20" xfId="0" applyFont="1" applyFill="1" applyBorder="1" applyAlignment="1">
      <alignment vertical="center" wrapText="1"/>
    </xf>
    <xf numFmtId="0" fontId="81" fillId="0" borderId="34" xfId="0" applyFont="1" applyBorder="1" applyAlignment="1">
      <alignment horizontal="center" vertical="center"/>
    </xf>
    <xf numFmtId="0" fontId="81" fillId="62" borderId="19" xfId="102" applyFont="1" applyFill="1" applyBorder="1" applyAlignment="1" applyProtection="1">
      <alignment horizontal="left" vertical="center" wrapText="1"/>
      <protection/>
    </xf>
    <xf numFmtId="3" fontId="81" fillId="0" borderId="19" xfId="102" applyNumberFormat="1" applyFont="1" applyFill="1" applyBorder="1" applyAlignment="1" applyProtection="1">
      <alignment horizontal="center" vertical="center" wrapText="1"/>
      <protection/>
    </xf>
    <xf numFmtId="0" fontId="81" fillId="0" borderId="24" xfId="102" applyFont="1" applyFill="1" applyBorder="1" applyAlignment="1" applyProtection="1">
      <alignment horizontal="left" vertical="center" wrapText="1"/>
      <protection/>
    </xf>
    <xf numFmtId="0" fontId="4" fillId="0" borderId="0" xfId="0" applyFont="1" applyAlignment="1">
      <alignment wrapText="1"/>
    </xf>
    <xf numFmtId="0" fontId="81" fillId="62" borderId="20" xfId="0" applyFont="1" applyFill="1" applyBorder="1" applyAlignment="1">
      <alignment wrapText="1"/>
    </xf>
    <xf numFmtId="0" fontId="81" fillId="0" borderId="19" xfId="0" applyFont="1" applyFill="1" applyBorder="1" applyAlignment="1" applyProtection="1">
      <alignment horizontal="left" vertical="center" wrapText="1"/>
      <protection/>
    </xf>
    <xf numFmtId="0" fontId="81" fillId="0" borderId="24" xfId="0" applyFont="1" applyFill="1" applyBorder="1" applyAlignment="1" applyProtection="1">
      <alignment horizontal="center" vertical="center" wrapText="1"/>
      <protection/>
    </xf>
    <xf numFmtId="0" fontId="81" fillId="0" borderId="23" xfId="0" applyFont="1" applyFill="1" applyBorder="1" applyAlignment="1" applyProtection="1">
      <alignment horizontal="left" vertical="center" wrapText="1"/>
      <protection/>
    </xf>
    <xf numFmtId="0" fontId="90" fillId="0" borderId="20" xfId="0" applyFont="1" applyBorder="1" applyAlignment="1">
      <alignment wrapText="1"/>
    </xf>
    <xf numFmtId="0" fontId="91" fillId="0" borderId="0" xfId="0" applyFont="1" applyAlignment="1">
      <alignment vertical="center" wrapText="1"/>
    </xf>
    <xf numFmtId="0" fontId="81" fillId="0" borderId="20" xfId="0" applyFont="1" applyBorder="1" applyAlignment="1">
      <alignment vertical="top" wrapText="1"/>
    </xf>
    <xf numFmtId="0" fontId="88" fillId="0" borderId="20" xfId="0" applyFont="1" applyBorder="1" applyAlignment="1">
      <alignment horizontal="center" vertical="center"/>
    </xf>
    <xf numFmtId="173" fontId="81" fillId="0" borderId="21" xfId="0" applyNumberFormat="1" applyFont="1" applyBorder="1" applyAlignment="1">
      <alignment horizontal="center" vertical="center"/>
    </xf>
    <xf numFmtId="9" fontId="81" fillId="0" borderId="21" xfId="0" applyNumberFormat="1" applyFont="1" applyBorder="1" applyAlignment="1">
      <alignment horizontal="center" vertical="center"/>
    </xf>
    <xf numFmtId="0" fontId="81" fillId="0" borderId="21" xfId="0" applyFont="1" applyBorder="1" applyAlignment="1">
      <alignment horizontal="center" vertical="center" wrapText="1"/>
    </xf>
    <xf numFmtId="0" fontId="81" fillId="60" borderId="21" xfId="0" applyFont="1" applyFill="1" applyBorder="1" applyAlignment="1">
      <alignment horizontal="center" vertical="center"/>
    </xf>
    <xf numFmtId="0" fontId="86" fillId="0" borderId="0" xfId="0" applyFont="1" applyAlignment="1">
      <alignment wrapText="1"/>
    </xf>
    <xf numFmtId="0" fontId="86" fillId="0" borderId="0" xfId="0" applyFont="1" applyAlignment="1">
      <alignment vertical="top" wrapText="1"/>
    </xf>
    <xf numFmtId="0" fontId="86" fillId="0" borderId="0" xfId="0" applyFont="1" applyAlignment="1">
      <alignment vertical="center" wrapText="1"/>
    </xf>
    <xf numFmtId="0" fontId="86" fillId="0" borderId="0" xfId="0" applyFont="1" applyAlignment="1">
      <alignment horizontal="left" vertical="center" wrapText="1"/>
    </xf>
    <xf numFmtId="0" fontId="81" fillId="0" borderId="19" xfId="0" applyFont="1" applyBorder="1" applyAlignment="1">
      <alignment vertical="center"/>
    </xf>
    <xf numFmtId="0" fontId="88" fillId="0" borderId="19" xfId="0" applyFont="1" applyBorder="1" applyAlignment="1">
      <alignment horizontal="center" vertical="center" wrapText="1"/>
    </xf>
    <xf numFmtId="3" fontId="81" fillId="61" borderId="22" xfId="0" applyNumberFormat="1" applyFont="1" applyFill="1" applyBorder="1" applyAlignment="1">
      <alignment horizontal="center" vertical="center"/>
    </xf>
    <xf numFmtId="0" fontId="4" fillId="0" borderId="20" xfId="0" applyFont="1" applyBorder="1" applyAlignment="1">
      <alignment horizontal="left" vertical="top" wrapText="1"/>
    </xf>
    <xf numFmtId="0" fontId="12" fillId="0" borderId="20" xfId="0" applyFont="1" applyBorder="1" applyAlignment="1">
      <alignment horizontal="center" vertical="center"/>
    </xf>
    <xf numFmtId="0" fontId="15" fillId="0" borderId="0" xfId="0" applyFont="1" applyBorder="1" applyAlignment="1">
      <alignment wrapText="1"/>
    </xf>
    <xf numFmtId="0" fontId="12" fillId="61" borderId="24" xfId="0" applyFont="1" applyFill="1" applyBorder="1" applyAlignment="1">
      <alignment horizontal="center" vertical="center" wrapText="1"/>
    </xf>
    <xf numFmtId="0" fontId="12" fillId="61" borderId="19"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32" xfId="0" applyFont="1" applyBorder="1" applyAlignment="1">
      <alignment horizontal="left" vertical="top" wrapText="1"/>
    </xf>
    <xf numFmtId="0" fontId="4" fillId="0" borderId="19" xfId="0" applyFont="1" applyBorder="1" applyAlignment="1">
      <alignment horizontal="left" vertical="top" wrapText="1"/>
    </xf>
    <xf numFmtId="0" fontId="12" fillId="61" borderId="23" xfId="0" applyFont="1" applyFill="1" applyBorder="1" applyAlignment="1">
      <alignment horizontal="center" vertical="center" wrapText="1"/>
    </xf>
    <xf numFmtId="0" fontId="4" fillId="0" borderId="23" xfId="0" applyFont="1" applyBorder="1" applyAlignment="1">
      <alignment horizontal="left" vertical="top" wrapText="1"/>
    </xf>
    <xf numFmtId="0" fontId="4" fillId="0" borderId="20" xfId="0" applyFont="1" applyBorder="1" applyAlignment="1">
      <alignment horizontal="left" vertical="top"/>
    </xf>
    <xf numFmtId="0" fontId="12" fillId="61" borderId="20" xfId="0" applyFont="1" applyFill="1" applyBorder="1" applyAlignment="1">
      <alignment horizontal="center" vertical="center" wrapText="1"/>
    </xf>
    <xf numFmtId="0" fontId="81" fillId="0" borderId="22" xfId="106" applyNumberFormat="1" applyFont="1" applyFill="1" applyBorder="1" applyAlignment="1" applyProtection="1">
      <alignment horizontal="center" vertical="center" wrapText="1"/>
      <protection/>
    </xf>
    <xf numFmtId="0" fontId="84" fillId="0" borderId="19" xfId="0" applyFont="1" applyBorder="1" applyAlignment="1">
      <alignment vertical="center" wrapText="1"/>
    </xf>
    <xf numFmtId="0" fontId="3" fillId="0" borderId="19" xfId="0" applyFont="1" applyBorder="1" applyAlignment="1">
      <alignment vertical="center" wrapText="1"/>
    </xf>
    <xf numFmtId="3" fontId="3" fillId="0" borderId="19" xfId="0" applyNumberFormat="1" applyFont="1" applyBorder="1" applyAlignment="1">
      <alignment horizontal="center" vertical="center"/>
    </xf>
    <xf numFmtId="0" fontId="3" fillId="0" borderId="24" xfId="0" applyFont="1" applyBorder="1" applyAlignment="1">
      <alignment vertical="center" wrapText="1"/>
    </xf>
    <xf numFmtId="3" fontId="3" fillId="0" borderId="22"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86" fillId="0" borderId="0" xfId="0" applyFont="1" applyAlignment="1">
      <alignment vertical="center" wrapText="1"/>
    </xf>
    <xf numFmtId="0" fontId="86" fillId="0" borderId="0" xfId="0" applyFont="1" applyAlignment="1">
      <alignment horizontal="center" vertical="center" wrapText="1"/>
    </xf>
    <xf numFmtId="0" fontId="78" fillId="0" borderId="0" xfId="0" applyFont="1" applyAlignment="1">
      <alignment horizontal="center" vertical="center" wrapText="1"/>
    </xf>
    <xf numFmtId="0" fontId="81" fillId="0" borderId="0" xfId="0" applyFont="1" applyAlignment="1">
      <alignment horizontal="left" vertical="center"/>
    </xf>
    <xf numFmtId="0" fontId="86" fillId="0" borderId="0" xfId="0" applyFont="1" applyAlignment="1">
      <alignment horizontal="left" vertical="center"/>
    </xf>
    <xf numFmtId="0" fontId="81" fillId="62" borderId="0" xfId="0" applyFont="1" applyFill="1" applyBorder="1" applyAlignment="1">
      <alignment/>
    </xf>
    <xf numFmtId="0" fontId="81" fillId="0" borderId="0" xfId="0" applyFont="1" applyAlignment="1">
      <alignment vertical="center"/>
    </xf>
    <xf numFmtId="0" fontId="81" fillId="0" borderId="0" xfId="0" applyFont="1" applyAlignment="1">
      <alignment horizontal="right"/>
    </xf>
    <xf numFmtId="0" fontId="4" fillId="0" borderId="22" xfId="0" applyFont="1" applyBorder="1" applyAlignment="1">
      <alignment horizontal="center" vertical="center"/>
    </xf>
    <xf numFmtId="2" fontId="81" fillId="61" borderId="19" xfId="0" applyNumberFormat="1" applyFont="1" applyFill="1" applyBorder="1" applyAlignment="1">
      <alignment vertical="center" wrapText="1"/>
    </xf>
    <xf numFmtId="0" fontId="81" fillId="61" borderId="19" xfId="0" applyFont="1" applyFill="1" applyBorder="1" applyAlignment="1">
      <alignment vertical="center"/>
    </xf>
    <xf numFmtId="0" fontId="0" fillId="0" borderId="35" xfId="0" applyBorder="1" applyAlignment="1">
      <alignment/>
    </xf>
    <xf numFmtId="0" fontId="86" fillId="62" borderId="0" xfId="0" applyFont="1" applyFill="1" applyAlignment="1">
      <alignment/>
    </xf>
    <xf numFmtId="0" fontId="81" fillId="62" borderId="0" xfId="0" applyFont="1" applyFill="1" applyAlignment="1">
      <alignment horizontal="left" vertical="center" wrapText="1"/>
    </xf>
    <xf numFmtId="0" fontId="0" fillId="0" borderId="0" xfId="0" applyAlignment="1">
      <alignment horizontal="center" vertical="center" wrapText="1"/>
    </xf>
    <xf numFmtId="0" fontId="81" fillId="0" borderId="28" xfId="0" applyFont="1" applyBorder="1" applyAlignment="1">
      <alignment horizontal="left" vertical="top" wrapText="1"/>
    </xf>
    <xf numFmtId="0" fontId="81" fillId="65" borderId="23" xfId="0" applyFont="1" applyFill="1" applyBorder="1" applyAlignment="1">
      <alignment horizontal="center" vertical="center"/>
    </xf>
    <xf numFmtId="0" fontId="81" fillId="62" borderId="21" xfId="0" applyFont="1" applyFill="1" applyBorder="1" applyAlignment="1">
      <alignment/>
    </xf>
    <xf numFmtId="0" fontId="83" fillId="60" borderId="20" xfId="0" applyFont="1" applyFill="1" applyBorder="1" applyAlignment="1">
      <alignment horizontal="center" vertical="center" wrapText="1"/>
    </xf>
    <xf numFmtId="0" fontId="83" fillId="60" borderId="20" xfId="0" applyFont="1" applyFill="1" applyBorder="1" applyAlignment="1">
      <alignment horizontal="center" vertical="center"/>
    </xf>
    <xf numFmtId="0" fontId="83" fillId="60" borderId="20" xfId="0" applyFont="1" applyFill="1" applyBorder="1" applyAlignment="1">
      <alignment vertical="center"/>
    </xf>
    <xf numFmtId="171" fontId="83" fillId="60" borderId="20" xfId="0" applyNumberFormat="1" applyFont="1" applyFill="1" applyBorder="1" applyAlignment="1">
      <alignment vertical="center"/>
    </xf>
    <xf numFmtId="173" fontId="83" fillId="60" borderId="20" xfId="0" applyNumberFormat="1" applyFont="1" applyFill="1" applyBorder="1" applyAlignment="1">
      <alignment horizontal="center" vertical="center" wrapText="1"/>
    </xf>
    <xf numFmtId="174" fontId="83" fillId="60" borderId="20" xfId="0" applyNumberFormat="1" applyFont="1" applyFill="1" applyBorder="1" applyAlignment="1">
      <alignment vertical="center" wrapText="1"/>
    </xf>
    <xf numFmtId="0" fontId="81" fillId="62" borderId="0" xfId="0" applyFont="1" applyFill="1" applyAlignment="1">
      <alignment wrapText="1"/>
    </xf>
    <xf numFmtId="0" fontId="81" fillId="62" borderId="20" xfId="0" applyFont="1" applyFill="1" applyBorder="1" applyAlignment="1">
      <alignment horizontal="center" vertical="center" wrapText="1"/>
    </xf>
    <xf numFmtId="0" fontId="81" fillId="61" borderId="19" xfId="0" applyFont="1" applyFill="1" applyBorder="1" applyAlignment="1">
      <alignment vertical="top" wrapText="1"/>
    </xf>
    <xf numFmtId="0" fontId="86" fillId="62" borderId="0" xfId="0" applyFont="1" applyFill="1" applyAlignment="1">
      <alignment wrapText="1"/>
    </xf>
    <xf numFmtId="0" fontId="81" fillId="0" borderId="28" xfId="0" applyFont="1" applyBorder="1" applyAlignment="1">
      <alignment vertical="center" wrapText="1"/>
    </xf>
    <xf numFmtId="0" fontId="81" fillId="0" borderId="20" xfId="0" applyFont="1" applyBorder="1" applyAlignment="1">
      <alignment vertical="center" wrapText="1"/>
    </xf>
    <xf numFmtId="0" fontId="88" fillId="61" borderId="20" xfId="0" applyFont="1" applyFill="1" applyBorder="1" applyAlignment="1">
      <alignment horizontal="center" vertical="center" wrapText="1"/>
    </xf>
    <xf numFmtId="0" fontId="4" fillId="0" borderId="19" xfId="102" applyFont="1" applyFill="1" applyBorder="1" applyAlignment="1">
      <alignment horizontal="left" vertical="center" wrapText="1" readingOrder="1"/>
      <protection/>
    </xf>
    <xf numFmtId="0" fontId="4" fillId="0" borderId="19" xfId="102" applyFont="1" applyFill="1" applyBorder="1" applyAlignment="1">
      <alignment horizontal="left" vertical="top" wrapText="1" readingOrder="1"/>
      <protection/>
    </xf>
    <xf numFmtId="0" fontId="81" fillId="62" borderId="19" xfId="0" applyFont="1" applyFill="1" applyBorder="1" applyAlignment="1">
      <alignment horizontal="center" vertical="center" wrapText="1"/>
    </xf>
    <xf numFmtId="0" fontId="81" fillId="62" borderId="23" xfId="0" applyFont="1" applyFill="1" applyBorder="1" applyAlignment="1">
      <alignment horizontal="center" vertical="center" wrapText="1"/>
    </xf>
    <xf numFmtId="0" fontId="4" fillId="0" borderId="19" xfId="0" applyNumberFormat="1" applyFont="1" applyBorder="1" applyAlignment="1">
      <alignment vertical="center" wrapText="1"/>
    </xf>
    <xf numFmtId="0" fontId="4" fillId="0" borderId="19" xfId="102" applyFont="1" applyFill="1" applyBorder="1" applyAlignment="1" applyProtection="1">
      <alignment horizontal="left" vertical="center" wrapText="1"/>
      <protection/>
    </xf>
    <xf numFmtId="0" fontId="4" fillId="0" borderId="24" xfId="102" applyFont="1" applyFill="1" applyBorder="1" applyAlignment="1" applyProtection="1">
      <alignment horizontal="left" vertical="center" wrapText="1"/>
      <protection/>
    </xf>
    <xf numFmtId="0" fontId="4" fillId="0" borderId="19" xfId="102" applyFont="1" applyFill="1" applyBorder="1" applyAlignment="1">
      <alignment vertical="center" wrapText="1"/>
      <protection/>
    </xf>
    <xf numFmtId="173" fontId="81" fillId="0" borderId="23" xfId="0" applyNumberFormat="1" applyFont="1" applyBorder="1" applyAlignment="1">
      <alignment horizontal="right" vertical="center"/>
    </xf>
    <xf numFmtId="0" fontId="92" fillId="0" borderId="20" xfId="0" applyFont="1" applyBorder="1" applyAlignment="1">
      <alignment horizontal="left" vertical="top" wrapText="1"/>
    </xf>
    <xf numFmtId="0" fontId="83" fillId="60" borderId="0" xfId="0" applyFont="1" applyFill="1" applyBorder="1" applyAlignment="1">
      <alignment horizontal="center" vertical="center"/>
    </xf>
    <xf numFmtId="0" fontId="83" fillId="60" borderId="0" xfId="0" applyFont="1" applyFill="1" applyBorder="1" applyAlignment="1">
      <alignment vertical="center"/>
    </xf>
    <xf numFmtId="171" fontId="83" fillId="60" borderId="0" xfId="0" applyNumberFormat="1" applyFont="1" applyFill="1" applyBorder="1" applyAlignment="1">
      <alignment vertical="center"/>
    </xf>
    <xf numFmtId="173" fontId="83" fillId="60" borderId="0" xfId="0" applyNumberFormat="1" applyFont="1" applyFill="1" applyBorder="1" applyAlignment="1">
      <alignment horizontal="center" vertical="center" wrapText="1"/>
    </xf>
    <xf numFmtId="174" fontId="83" fillId="60" borderId="0" xfId="0" applyNumberFormat="1" applyFont="1" applyFill="1" applyBorder="1" applyAlignment="1">
      <alignment vertical="center" wrapText="1"/>
    </xf>
    <xf numFmtId="0" fontId="83" fillId="60" borderId="24" xfId="0" applyFont="1" applyFill="1" applyBorder="1" applyAlignment="1">
      <alignment horizontal="center" vertical="center"/>
    </xf>
    <xf numFmtId="0" fontId="4" fillId="62" borderId="20" xfId="0" applyFont="1" applyFill="1" applyBorder="1" applyAlignment="1">
      <alignment/>
    </xf>
    <xf numFmtId="0" fontId="0" fillId="0" borderId="35" xfId="0" applyBorder="1" applyAlignment="1">
      <alignment/>
    </xf>
    <xf numFmtId="0" fontId="81" fillId="0" borderId="35" xfId="0" applyFont="1" applyBorder="1" applyAlignment="1">
      <alignment/>
    </xf>
    <xf numFmtId="0" fontId="81" fillId="0" borderId="0" xfId="0" applyFont="1" applyAlignment="1">
      <alignment horizontal="left"/>
    </xf>
    <xf numFmtId="0" fontId="81" fillId="62" borderId="20" xfId="0" applyFont="1" applyFill="1" applyBorder="1" applyAlignment="1">
      <alignment horizontal="left" vertical="center" wrapText="1"/>
    </xf>
    <xf numFmtId="0" fontId="4" fillId="62" borderId="19" xfId="0" applyFont="1" applyFill="1" applyBorder="1" applyAlignment="1">
      <alignment horizontal="left" vertical="center" wrapText="1"/>
    </xf>
    <xf numFmtId="0" fontId="4" fillId="0" borderId="19" xfId="0" applyFont="1" applyBorder="1" applyAlignment="1">
      <alignment horizontal="center" vertical="center"/>
    </xf>
    <xf numFmtId="166" fontId="81" fillId="0" borderId="20" xfId="0" applyNumberFormat="1" applyFont="1" applyBorder="1" applyAlignment="1">
      <alignment horizontal="center" vertical="center"/>
    </xf>
    <xf numFmtId="173" fontId="4" fillId="0" borderId="19" xfId="0" applyNumberFormat="1" applyFont="1" applyBorder="1" applyAlignment="1">
      <alignment horizontal="center" vertical="center"/>
    </xf>
    <xf numFmtId="9" fontId="81" fillId="0" borderId="20" xfId="0" applyNumberFormat="1" applyFont="1" applyBorder="1" applyAlignment="1">
      <alignment horizontal="center" vertical="center"/>
    </xf>
    <xf numFmtId="9" fontId="4" fillId="0" borderId="19" xfId="0" applyNumberFormat="1" applyFont="1" applyBorder="1" applyAlignment="1">
      <alignment horizontal="center" vertical="center"/>
    </xf>
    <xf numFmtId="0" fontId="81" fillId="0" borderId="20" xfId="0" applyFont="1" applyBorder="1" applyAlignment="1">
      <alignment/>
    </xf>
    <xf numFmtId="0" fontId="4" fillId="0" borderId="19" xfId="0" applyFont="1" applyBorder="1" applyAlignment="1">
      <alignment/>
    </xf>
    <xf numFmtId="0" fontId="81" fillId="0" borderId="23" xfId="102" applyFont="1" applyFill="1" applyBorder="1" applyAlignment="1">
      <alignment vertical="center" wrapText="1"/>
      <protection/>
    </xf>
    <xf numFmtId="0" fontId="81" fillId="0" borderId="23" xfId="102" applyFont="1" applyFill="1" applyBorder="1" applyAlignment="1">
      <alignment horizontal="center" vertical="center" wrapText="1"/>
      <protection/>
    </xf>
    <xf numFmtId="0" fontId="81" fillId="0" borderId="29" xfId="102" applyFont="1" applyFill="1" applyBorder="1" applyAlignment="1">
      <alignment horizontal="center" vertical="center" wrapText="1"/>
      <protection/>
    </xf>
    <xf numFmtId="0" fontId="83" fillId="60" borderId="32" xfId="0" applyFont="1" applyFill="1" applyBorder="1" applyAlignment="1">
      <alignment horizontal="center" vertical="center"/>
    </xf>
    <xf numFmtId="0" fontId="83" fillId="60" borderId="32" xfId="0" applyFont="1" applyFill="1" applyBorder="1" applyAlignment="1">
      <alignment vertical="center"/>
    </xf>
    <xf numFmtId="171" fontId="83" fillId="60" borderId="32" xfId="0" applyNumberFormat="1" applyFont="1" applyFill="1" applyBorder="1" applyAlignment="1">
      <alignment vertical="center"/>
    </xf>
    <xf numFmtId="173" fontId="83" fillId="60" borderId="32" xfId="0" applyNumberFormat="1" applyFont="1" applyFill="1" applyBorder="1" applyAlignment="1">
      <alignment horizontal="center" vertical="center" wrapText="1"/>
    </xf>
    <xf numFmtId="174" fontId="83" fillId="60" borderId="32" xfId="0" applyNumberFormat="1" applyFont="1" applyFill="1" applyBorder="1" applyAlignment="1">
      <alignment vertical="center" wrapText="1"/>
    </xf>
    <xf numFmtId="0" fontId="81" fillId="0" borderId="35" xfId="0" applyFont="1" applyBorder="1" applyAlignment="1">
      <alignment wrapText="1"/>
    </xf>
    <xf numFmtId="0" fontId="0" fillId="0" borderId="35" xfId="0" applyBorder="1" applyAlignment="1">
      <alignment/>
    </xf>
    <xf numFmtId="0" fontId="81" fillId="0" borderId="35" xfId="0" applyFont="1" applyBorder="1" applyAlignment="1">
      <alignment horizontal="right"/>
    </xf>
    <xf numFmtId="0" fontId="0" fillId="0" borderId="35" xfId="0" applyBorder="1" applyAlignment="1">
      <alignment horizontal="right"/>
    </xf>
    <xf numFmtId="0" fontId="81" fillId="0" borderId="35" xfId="0" applyFont="1" applyBorder="1" applyAlignment="1">
      <alignment horizontal="left"/>
    </xf>
    <xf numFmtId="0" fontId="0" fillId="0" borderId="35" xfId="0" applyBorder="1" applyAlignment="1">
      <alignment horizontal="left"/>
    </xf>
    <xf numFmtId="0" fontId="81" fillId="0" borderId="35" xfId="0" applyFont="1" applyBorder="1" applyAlignment="1">
      <alignment horizontal="left" wrapText="1"/>
    </xf>
    <xf numFmtId="0" fontId="81" fillId="0" borderId="35" xfId="0" applyFont="1" applyBorder="1" applyAlignment="1">
      <alignment horizontal="left" vertical="center"/>
    </xf>
    <xf numFmtId="0" fontId="81" fillId="0" borderId="35" xfId="0" applyFont="1" applyBorder="1" applyAlignment="1">
      <alignment/>
    </xf>
    <xf numFmtId="0" fontId="81" fillId="0" borderId="0" xfId="0" applyFont="1" applyAlignment="1">
      <alignment vertical="top" wrapText="1"/>
    </xf>
    <xf numFmtId="0" fontId="0" fillId="0" borderId="0" xfId="0" applyAlignment="1">
      <alignment vertical="top"/>
    </xf>
    <xf numFmtId="0" fontId="81" fillId="0" borderId="25" xfId="0" applyFont="1" applyBorder="1" applyAlignment="1">
      <alignment vertical="center" wrapText="1"/>
    </xf>
    <xf numFmtId="0" fontId="0" fillId="0" borderId="0" xfId="0" applyAlignment="1">
      <alignment vertical="center"/>
    </xf>
    <xf numFmtId="0" fontId="86" fillId="0" borderId="36" xfId="0" applyFont="1" applyBorder="1" applyAlignment="1">
      <alignment vertical="center"/>
    </xf>
    <xf numFmtId="0" fontId="78" fillId="0" borderId="36" xfId="0" applyFont="1" applyBorder="1" applyAlignment="1">
      <alignment vertical="center"/>
    </xf>
    <xf numFmtId="0" fontId="81" fillId="0" borderId="35" xfId="0" applyFont="1" applyBorder="1" applyAlignment="1">
      <alignment horizontal="right" wrapText="1"/>
    </xf>
    <xf numFmtId="0" fontId="15" fillId="0" borderId="0" xfId="0" applyFont="1" applyBorder="1" applyAlignment="1">
      <alignment wrapText="1"/>
    </xf>
    <xf numFmtId="0" fontId="0" fillId="0" borderId="0" xfId="0" applyBorder="1" applyAlignment="1">
      <alignment wrapText="1"/>
    </xf>
    <xf numFmtId="0" fontId="0" fillId="0" borderId="35" xfId="0" applyBorder="1" applyAlignment="1">
      <alignment horizontal="left" wrapText="1"/>
    </xf>
    <xf numFmtId="0" fontId="0" fillId="0" borderId="35" xfId="0" applyBorder="1" applyAlignment="1">
      <alignment wrapText="1"/>
    </xf>
    <xf numFmtId="0" fontId="81" fillId="0" borderId="0" xfId="0" applyFont="1" applyBorder="1" applyAlignment="1">
      <alignment wrapText="1"/>
    </xf>
    <xf numFmtId="0" fontId="86" fillId="0" borderId="25" xfId="0" applyFont="1" applyBorder="1" applyAlignment="1">
      <alignment wrapText="1"/>
    </xf>
    <xf numFmtId="0" fontId="86" fillId="0" borderId="0" xfId="0" applyFont="1" applyAlignment="1">
      <alignment wrapText="1"/>
    </xf>
    <xf numFmtId="0" fontId="86" fillId="0" borderId="36" xfId="0" applyFont="1" applyBorder="1" applyAlignment="1">
      <alignment horizontal="left" vertical="center" wrapText="1"/>
    </xf>
    <xf numFmtId="0" fontId="86" fillId="0" borderId="0" xfId="0" applyFont="1" applyAlignment="1">
      <alignment horizontal="left" vertical="center" wrapText="1"/>
    </xf>
    <xf numFmtId="0" fontId="86" fillId="0" borderId="0" xfId="0" applyFont="1" applyAlignment="1">
      <alignment vertical="center" wrapText="1"/>
    </xf>
    <xf numFmtId="0" fontId="86" fillId="0" borderId="25" xfId="0" applyFont="1" applyBorder="1" applyAlignment="1">
      <alignment vertical="center" wrapText="1"/>
    </xf>
    <xf numFmtId="0" fontId="86" fillId="0" borderId="0" xfId="0" applyFont="1" applyAlignment="1">
      <alignment vertical="center"/>
    </xf>
    <xf numFmtId="0" fontId="86" fillId="0" borderId="25" xfId="0" applyFont="1" applyBorder="1" applyAlignment="1">
      <alignment/>
    </xf>
    <xf numFmtId="0" fontId="81" fillId="0" borderId="0" xfId="0" applyFont="1" applyAlignment="1">
      <alignment/>
    </xf>
    <xf numFmtId="0" fontId="86" fillId="0" borderId="25" xfId="0" applyFont="1" applyBorder="1" applyAlignment="1">
      <alignment vertical="top" wrapText="1"/>
    </xf>
    <xf numFmtId="0" fontId="86" fillId="0" borderId="0" xfId="0" applyFont="1" applyAlignment="1">
      <alignment vertical="top" wrapText="1"/>
    </xf>
    <xf numFmtId="0" fontId="83" fillId="0" borderId="0" xfId="0" applyFont="1" applyBorder="1" applyAlignment="1">
      <alignment vertical="center"/>
    </xf>
    <xf numFmtId="0" fontId="81" fillId="62" borderId="35" xfId="0" applyFont="1" applyFill="1" applyBorder="1" applyAlignment="1">
      <alignment wrapText="1"/>
    </xf>
    <xf numFmtId="0" fontId="86" fillId="0" borderId="36" xfId="0" applyFont="1" applyBorder="1" applyAlignment="1">
      <alignment wrapText="1"/>
    </xf>
    <xf numFmtId="0" fontId="78" fillId="0" borderId="36" xfId="0" applyFont="1" applyBorder="1" applyAlignment="1">
      <alignment wrapText="1"/>
    </xf>
    <xf numFmtId="0" fontId="0" fillId="0" borderId="0" xfId="0" applyAlignment="1">
      <alignment wrapText="1"/>
    </xf>
    <xf numFmtId="0" fontId="0" fillId="0" borderId="36" xfId="0" applyBorder="1" applyAlignment="1">
      <alignment wrapText="1"/>
    </xf>
    <xf numFmtId="0" fontId="78" fillId="0" borderId="0" xfId="0" applyFont="1" applyAlignment="1">
      <alignment wrapText="1"/>
    </xf>
    <xf numFmtId="0" fontId="0" fillId="0" borderId="0" xfId="0" applyAlignment="1">
      <alignment/>
    </xf>
    <xf numFmtId="0" fontId="81" fillId="62" borderId="36" xfId="0" applyFont="1" applyFill="1" applyBorder="1" applyAlignment="1">
      <alignment horizontal="left" vertical="center" wrapText="1"/>
    </xf>
    <xf numFmtId="0" fontId="0" fillId="62" borderId="36" xfId="0" applyFill="1" applyBorder="1" applyAlignment="1">
      <alignment horizontal="left" vertical="center"/>
    </xf>
    <xf numFmtId="0" fontId="86" fillId="0" borderId="36" xfId="0" applyFont="1" applyBorder="1" applyAlignment="1">
      <alignment vertical="center" wrapText="1"/>
    </xf>
    <xf numFmtId="0" fontId="78" fillId="0" borderId="0" xfId="0" applyFont="1" applyAlignment="1">
      <alignment vertical="center"/>
    </xf>
    <xf numFmtId="0" fontId="93" fillId="0" borderId="0" xfId="102" applyFont="1" applyAlignment="1">
      <alignment horizontal="left" vertical="center"/>
      <protection/>
    </xf>
  </cellXfs>
  <cellStyles count="12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2 2 2" xfId="31"/>
    <cellStyle name="40% - akcent 3" xfId="32"/>
    <cellStyle name="40% - akcent 3 2" xfId="33"/>
    <cellStyle name="40% - akcent 4" xfId="34"/>
    <cellStyle name="40% - akcent 4 2" xfId="35"/>
    <cellStyle name="40% - akcent 5" xfId="36"/>
    <cellStyle name="40% - akcent 5 2" xfId="37"/>
    <cellStyle name="40% - akcent 6" xfId="38"/>
    <cellStyle name="40% - akcent 6 2" xfId="39"/>
    <cellStyle name="60% - akcent 1" xfId="40"/>
    <cellStyle name="60% - akcent 1 2" xfId="41"/>
    <cellStyle name="60% - akcent 2" xfId="42"/>
    <cellStyle name="60% - akcent 2 2" xfId="43"/>
    <cellStyle name="60% - akcent 2 2 2" xfId="44"/>
    <cellStyle name="60% - akcent 3" xfId="45"/>
    <cellStyle name="60% - akcent 3 2" xfId="46"/>
    <cellStyle name="60% - akcent 4" xfId="47"/>
    <cellStyle name="60% - akcent 4 2" xfId="48"/>
    <cellStyle name="60% - akcent 5" xfId="49"/>
    <cellStyle name="60% - akcent 5 2" xfId="50"/>
    <cellStyle name="60% - akcent 6" xfId="51"/>
    <cellStyle name="60% - akcent 6 2" xfId="52"/>
    <cellStyle name="Akcent 1" xfId="53"/>
    <cellStyle name="Akcent 1 2" xfId="54"/>
    <cellStyle name="Akcent 2" xfId="55"/>
    <cellStyle name="Akcent 2 2" xfId="56"/>
    <cellStyle name="Akcent 2 2 2" xfId="57"/>
    <cellStyle name="Akcent 3" xfId="58"/>
    <cellStyle name="Akcent 3 2" xfId="59"/>
    <cellStyle name="Akcent 4" xfId="60"/>
    <cellStyle name="Akcent 4 2" xfId="61"/>
    <cellStyle name="Akcent 5" xfId="62"/>
    <cellStyle name="Akcent 5 2" xfId="63"/>
    <cellStyle name="Akcent 6" xfId="64"/>
    <cellStyle name="Akcent 6 2" xfId="65"/>
    <cellStyle name="Akcent 6 2 2" xfId="66"/>
    <cellStyle name="Dane wejściowe" xfId="67"/>
    <cellStyle name="Dane wejściowe 2" xfId="68"/>
    <cellStyle name="Dane wyjściowe" xfId="69"/>
    <cellStyle name="Dane wyjściowe 2" xfId="70"/>
    <cellStyle name="Dobre" xfId="71"/>
    <cellStyle name="Dobre 2" xfId="72"/>
    <cellStyle name="Comma" xfId="73"/>
    <cellStyle name="Comma [0]" xfId="74"/>
    <cellStyle name="Dziesiętny 2" xfId="75"/>
    <cellStyle name="Excel_BuiltIn_Akcent 2" xfId="76"/>
    <cellStyle name="Heading" xfId="77"/>
    <cellStyle name="Heading (user)" xfId="78"/>
    <cellStyle name="Heading 1" xfId="79"/>
    <cellStyle name="Heading 1 2" xfId="80"/>
    <cellStyle name="Heading 2" xfId="81"/>
    <cellStyle name="Heading1" xfId="82"/>
    <cellStyle name="Heading1 (user)" xfId="83"/>
    <cellStyle name="Heading1 1" xfId="84"/>
    <cellStyle name="Heading1 1 2" xfId="85"/>
    <cellStyle name="Heading1 2" xfId="86"/>
    <cellStyle name="Hyperlink" xfId="87"/>
    <cellStyle name="Komórka połączona" xfId="88"/>
    <cellStyle name="Komórka połączona 2" xfId="89"/>
    <cellStyle name="Komórka zaznaczona" xfId="90"/>
    <cellStyle name="Komórka zaznaczona 2" xfId="91"/>
    <cellStyle name="Nagłówek 1" xfId="92"/>
    <cellStyle name="Nagłówek 1 2" xfId="93"/>
    <cellStyle name="Nagłówek 2" xfId="94"/>
    <cellStyle name="Nagłówek 2 2" xfId="95"/>
    <cellStyle name="Nagłówek 3" xfId="96"/>
    <cellStyle name="Nagłówek 3 2" xfId="97"/>
    <cellStyle name="Nagłówek 4" xfId="98"/>
    <cellStyle name="Nagłówek 4 2" xfId="99"/>
    <cellStyle name="Neutralne" xfId="100"/>
    <cellStyle name="Neutralne 2" xfId="101"/>
    <cellStyle name="Normalny 2" xfId="102"/>
    <cellStyle name="Normalny 2 2" xfId="103"/>
    <cellStyle name="Normalny 2 3" xfId="104"/>
    <cellStyle name="Normalny 3" xfId="105"/>
    <cellStyle name="Normalny_Arkusz1" xfId="106"/>
    <cellStyle name="Obliczenia" xfId="107"/>
    <cellStyle name="Obliczenia 2" xfId="108"/>
    <cellStyle name="Followed Hyperlink" xfId="109"/>
    <cellStyle name="Percent" xfId="110"/>
    <cellStyle name="Procentowy 2" xfId="111"/>
    <cellStyle name="Procentowy 3" xfId="112"/>
    <cellStyle name="Result" xfId="113"/>
    <cellStyle name="Result (user)" xfId="114"/>
    <cellStyle name="Result 1" xfId="115"/>
    <cellStyle name="Result 1 2" xfId="116"/>
    <cellStyle name="Result 2" xfId="117"/>
    <cellStyle name="Result2" xfId="118"/>
    <cellStyle name="Result2 (user)" xfId="119"/>
    <cellStyle name="Result2 1" xfId="120"/>
    <cellStyle name="Result2 1 2" xfId="121"/>
    <cellStyle name="Result2 2" xfId="122"/>
    <cellStyle name="Suma" xfId="123"/>
    <cellStyle name="Suma 2" xfId="124"/>
    <cellStyle name="Tekst objaśnienia" xfId="125"/>
    <cellStyle name="Tekst objaśnienia 2" xfId="126"/>
    <cellStyle name="Tekst ostrzeżenia" xfId="127"/>
    <cellStyle name="Tekst ostrzeżenia 2" xfId="128"/>
    <cellStyle name="Tytuł" xfId="129"/>
    <cellStyle name="Tytuł 2" xfId="130"/>
    <cellStyle name="Uwaga" xfId="131"/>
    <cellStyle name="Uwaga 2" xfId="132"/>
    <cellStyle name="Currency" xfId="133"/>
    <cellStyle name="Currency [0]" xfId="134"/>
    <cellStyle name="Walutowy 2" xfId="135"/>
    <cellStyle name="Walutowy 3" xfId="136"/>
    <cellStyle name="Złe" xfId="137"/>
    <cellStyle name="Złe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mowienia\1_PRZETARGI_2021\Jednoraz&#243;wka\1.%20Wniosek%20+formularze%20%20cenowe\Jednoraz&#243;wka%20pomniejszona%20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Y JEDNORAZÓWKA"/>
    </sheetNames>
    <sheetDataSet>
      <sheetData sheetId="0">
        <row r="1154">
          <cell r="B1154" t="str">
            <v>Wielorazowa sonda do pomiaru temperatury na skórze</v>
          </cell>
          <cell r="C1154" t="str">
            <v>szt.</v>
          </cell>
          <cell r="D1154">
            <v>1</v>
          </cell>
        </row>
        <row r="1155">
          <cell r="B1155" t="str">
            <v>Pojedynczy przewód do czujnika temperatury</v>
          </cell>
          <cell r="C1155" t="str">
            <v>szt.</v>
          </cell>
          <cell r="D1155">
            <v>1</v>
          </cell>
        </row>
        <row r="1156">
          <cell r="B1156" t="str">
            <v>Przewód  główny EKG noworodkowy 3 odprowadzeniowy o dł. 1,2m  kompatybilny z monitorem pacjenta B105</v>
          </cell>
          <cell r="C1156" t="str">
            <v>szt.</v>
          </cell>
          <cell r="D1156">
            <v>1</v>
          </cell>
        </row>
        <row r="1157">
          <cell r="B1157" t="str">
            <v>Elektrody dla wcześniaków jednorazowego użytku nie wydzielające zapachu, żel stały, o średnicy do 24 mm hermetycznie pakowane po 3 sztuki, hypoalergiczne</v>
          </cell>
          <cell r="C1157" t="str">
            <v>szt.</v>
          </cell>
          <cell r="D1157">
            <v>50</v>
          </cell>
        </row>
        <row r="1158">
          <cell r="B1158" t="str">
            <v>Kabel pacjenta  Red LNC-04 kompatybilny ze stanowiskiem Panda</v>
          </cell>
          <cell r="C1158" t="str">
            <v>szt.</v>
          </cell>
          <cell r="D1158">
            <v>1</v>
          </cell>
        </row>
        <row r="1159">
          <cell r="B1159" t="str">
            <v>Czujnik do pomiaru saturacji jednorazowego użytku LNCS NEO dla dziecka o wadze &lt; 3 kg &gt; 40 kg  ( Neonatal/Adult)  kompatybilny z kablem pacjenta Red LNC-04 </v>
          </cell>
          <cell r="C1159" t="str">
            <v>szt.</v>
          </cell>
          <cell r="D1159">
            <v>250</v>
          </cell>
        </row>
        <row r="1160">
          <cell r="B1160" t="str">
            <v>Przewód łączący mankiet neonatologiczny z monitorem pacjenta B105 o dł. 3,6m</v>
          </cell>
          <cell r="C1160" t="str">
            <v>szt.</v>
          </cell>
          <cell r="D1160">
            <v>1</v>
          </cell>
        </row>
        <row r="1161">
          <cell r="B1161" t="str">
            <v>Mankiety z dwoma przewodami, neonatologiczne kompatybilne z przewodem łączącym monitor pacjenta B105 .mankiety o rozmiarach 1 (3-6 cm), rozm 2 (4-8 cm),rozm 3 (6-11cm), rozm 4 (7-13cm), rozm 5 (8-15cm) każdy rozmiar oznaczony innym kolorem, złącze typu Ne</v>
          </cell>
          <cell r="C1161" t="str">
            <v>szt.</v>
          </cell>
          <cell r="D1161">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17"/>
  <sheetViews>
    <sheetView tabSelected="1" workbookViewId="0" topLeftCell="A1813">
      <selection activeCell="A1300" sqref="A1300:J1300"/>
    </sheetView>
  </sheetViews>
  <sheetFormatPr defaultColWidth="9.140625" defaultRowHeight="15"/>
  <cols>
    <col min="1" max="1" width="3.7109375" style="80" customWidth="1"/>
    <col min="2" max="2" width="74.00390625" style="2" customWidth="1"/>
    <col min="3" max="3" width="9.140625" style="2" customWidth="1"/>
    <col min="4" max="4" width="9.7109375" style="2" customWidth="1"/>
    <col min="5" max="5" width="12.140625" style="2" customWidth="1"/>
    <col min="6" max="6" width="20.57421875" style="2" customWidth="1"/>
    <col min="7" max="7" width="9.00390625" style="2" customWidth="1"/>
    <col min="8" max="8" width="19.28125" style="2" customWidth="1"/>
    <col min="9" max="9" width="31.140625" style="2" customWidth="1"/>
    <col min="10" max="10" width="35.140625" style="2" customWidth="1"/>
    <col min="11" max="11" width="24.00390625" style="2" customWidth="1"/>
    <col min="12" max="12" width="12.140625" style="2" customWidth="1"/>
    <col min="13" max="13" width="9.140625" style="2" customWidth="1"/>
    <col min="14" max="14" width="10.57421875" style="2" customWidth="1"/>
    <col min="15" max="16384" width="9.140625" style="2" customWidth="1"/>
  </cols>
  <sheetData>
    <row r="1" spans="1:10" ht="19.5" customHeight="1">
      <c r="A1" s="438" t="s">
        <v>1044</v>
      </c>
      <c r="B1" s="438"/>
      <c r="I1" s="420"/>
      <c r="J1" s="377" t="s">
        <v>999</v>
      </c>
    </row>
    <row r="2" spans="1:10" ht="38.25">
      <c r="A2" s="245" t="s">
        <v>0</v>
      </c>
      <c r="B2" s="3" t="s">
        <v>770</v>
      </c>
      <c r="C2" s="3" t="s">
        <v>2</v>
      </c>
      <c r="D2" s="3" t="s">
        <v>3</v>
      </c>
      <c r="E2" s="4" t="s">
        <v>4</v>
      </c>
      <c r="F2" s="4" t="s">
        <v>5</v>
      </c>
      <c r="G2" s="3" t="s">
        <v>6</v>
      </c>
      <c r="H2" s="4" t="s">
        <v>7</v>
      </c>
      <c r="I2" s="5" t="s">
        <v>8</v>
      </c>
      <c r="J2" s="6" t="s">
        <v>9</v>
      </c>
    </row>
    <row r="3" spans="1:10" ht="88.5" customHeight="1">
      <c r="A3" s="7">
        <v>1</v>
      </c>
      <c r="B3" s="38" t="s">
        <v>10</v>
      </c>
      <c r="C3" s="39" t="s">
        <v>11</v>
      </c>
      <c r="D3" s="243">
        <v>1000</v>
      </c>
      <c r="E3" s="9"/>
      <c r="F3" s="10"/>
      <c r="G3" s="11"/>
      <c r="H3" s="10"/>
      <c r="I3" s="8"/>
      <c r="J3" s="12"/>
    </row>
    <row r="4" spans="1:10" ht="86.25" customHeight="1">
      <c r="A4" s="7">
        <v>2</v>
      </c>
      <c r="B4" s="38" t="s">
        <v>759</v>
      </c>
      <c r="C4" s="39" t="s">
        <v>11</v>
      </c>
      <c r="D4" s="243">
        <v>1500</v>
      </c>
      <c r="E4" s="9"/>
      <c r="F4" s="10"/>
      <c r="G4" s="11"/>
      <c r="H4" s="10"/>
      <c r="I4" s="8"/>
      <c r="J4" s="12"/>
    </row>
    <row r="5" spans="1:10" ht="82.5" customHeight="1">
      <c r="A5" s="7">
        <v>3</v>
      </c>
      <c r="B5" s="38" t="s">
        <v>874</v>
      </c>
      <c r="C5" s="39" t="s">
        <v>11</v>
      </c>
      <c r="D5" s="243">
        <v>1500</v>
      </c>
      <c r="E5" s="9"/>
      <c r="F5" s="10"/>
      <c r="G5" s="11"/>
      <c r="H5" s="10"/>
      <c r="I5" s="8"/>
      <c r="J5" s="12"/>
    </row>
    <row r="6" spans="1:10" ht="86.25" customHeight="1">
      <c r="A6" s="7">
        <v>4</v>
      </c>
      <c r="B6" s="38" t="s">
        <v>761</v>
      </c>
      <c r="C6" s="39" t="s">
        <v>11</v>
      </c>
      <c r="D6" s="243">
        <v>8000</v>
      </c>
      <c r="E6" s="9"/>
      <c r="F6" s="10"/>
      <c r="G6" s="11"/>
      <c r="H6" s="10"/>
      <c r="I6" s="8"/>
      <c r="J6" s="12"/>
    </row>
    <row r="7" spans="1:10" ht="74.25" customHeight="1">
      <c r="A7" s="7">
        <v>5</v>
      </c>
      <c r="B7" s="38" t="s">
        <v>760</v>
      </c>
      <c r="C7" s="39" t="s">
        <v>11</v>
      </c>
      <c r="D7" s="243">
        <v>8000</v>
      </c>
      <c r="E7" s="9"/>
      <c r="F7" s="10"/>
      <c r="G7" s="11"/>
      <c r="H7" s="10"/>
      <c r="I7" s="8"/>
      <c r="J7" s="12"/>
    </row>
    <row r="8" spans="1:14" ht="32.25" customHeight="1">
      <c r="A8" s="7">
        <v>6</v>
      </c>
      <c r="B8" s="38" t="s">
        <v>12</v>
      </c>
      <c r="C8" s="1" t="s">
        <v>11</v>
      </c>
      <c r="D8" s="244">
        <v>60000</v>
      </c>
      <c r="E8" s="13"/>
      <c r="F8" s="10"/>
      <c r="G8" s="11"/>
      <c r="H8" s="10"/>
      <c r="I8" s="8"/>
      <c r="J8" s="12"/>
      <c r="K8" s="468"/>
      <c r="L8" s="469"/>
      <c r="M8" s="469"/>
      <c r="N8" s="469"/>
    </row>
    <row r="9" spans="1:10" ht="21.75" customHeight="1">
      <c r="A9" s="14"/>
      <c r="B9" s="15" t="s">
        <v>929</v>
      </c>
      <c r="C9" s="16"/>
      <c r="D9" s="17"/>
      <c r="E9" s="16"/>
      <c r="F9" s="18">
        <f>SUM(F3:F8)</f>
        <v>0</v>
      </c>
      <c r="G9" s="19"/>
      <c r="H9" s="18">
        <f>SUM(H3:H8)</f>
        <v>0</v>
      </c>
      <c r="I9" s="16"/>
      <c r="J9" s="16"/>
    </row>
    <row r="10" spans="1:14" ht="12.75">
      <c r="A10" s="20"/>
      <c r="B10" s="21"/>
      <c r="C10" s="22"/>
      <c r="D10" s="22"/>
      <c r="E10" s="22"/>
      <c r="F10" s="23"/>
      <c r="G10" s="22"/>
      <c r="H10" s="24"/>
      <c r="I10" s="22"/>
      <c r="J10" s="22"/>
      <c r="K10" s="460"/>
      <c r="L10" s="460"/>
      <c r="M10" s="460"/>
      <c r="N10" s="460"/>
    </row>
    <row r="11" spans="1:14" ht="12.75">
      <c r="A11" s="470" t="s">
        <v>13</v>
      </c>
      <c r="B11" s="470"/>
      <c r="C11" s="470"/>
      <c r="D11" s="470"/>
      <c r="E11" s="470"/>
      <c r="F11" s="470"/>
      <c r="G11" s="470"/>
      <c r="H11" s="470"/>
      <c r="I11" s="470"/>
      <c r="J11" s="470"/>
      <c r="K11" s="460"/>
      <c r="L11" s="460"/>
      <c r="M11" s="460"/>
      <c r="N11" s="460"/>
    </row>
    <row r="12" spans="1:14" ht="12.75">
      <c r="A12" s="204"/>
      <c r="B12" s="144"/>
      <c r="C12" s="144"/>
      <c r="D12" s="144"/>
      <c r="E12" s="144"/>
      <c r="F12" s="144"/>
      <c r="G12" s="144"/>
      <c r="H12" s="144"/>
      <c r="I12" s="144"/>
      <c r="J12" s="144"/>
      <c r="K12" s="142"/>
      <c r="L12" s="142"/>
      <c r="M12" s="142"/>
      <c r="N12" s="142"/>
    </row>
    <row r="14" spans="1:10" ht="15">
      <c r="A14" s="419" t="s">
        <v>1048</v>
      </c>
      <c r="B14" s="419"/>
      <c r="C14" s="418"/>
      <c r="D14" s="418"/>
      <c r="E14" s="418"/>
      <c r="F14" s="418"/>
      <c r="G14" s="418"/>
      <c r="H14" s="418"/>
      <c r="I14" s="440" t="s">
        <v>1049</v>
      </c>
      <c r="J14" s="440"/>
    </row>
    <row r="15" spans="1:10" ht="38.25">
      <c r="A15" s="3" t="s">
        <v>0</v>
      </c>
      <c r="B15" s="3" t="s">
        <v>770</v>
      </c>
      <c r="C15" s="3" t="s">
        <v>2</v>
      </c>
      <c r="D15" s="3" t="s">
        <v>3</v>
      </c>
      <c r="E15" s="4" t="s">
        <v>4</v>
      </c>
      <c r="F15" s="4" t="s">
        <v>5</v>
      </c>
      <c r="G15" s="3" t="s">
        <v>6</v>
      </c>
      <c r="H15" s="4" t="s">
        <v>7</v>
      </c>
      <c r="I15" s="5" t="s">
        <v>8</v>
      </c>
      <c r="J15" s="6" t="s">
        <v>9</v>
      </c>
    </row>
    <row r="16" spans="1:10" ht="90" customHeight="1">
      <c r="A16" s="15">
        <v>1</v>
      </c>
      <c r="B16" s="38" t="s">
        <v>14</v>
      </c>
      <c r="C16" s="39" t="s">
        <v>11</v>
      </c>
      <c r="D16" s="64">
        <v>3000</v>
      </c>
      <c r="E16" s="9"/>
      <c r="F16" s="10"/>
      <c r="G16" s="11"/>
      <c r="H16" s="10"/>
      <c r="I16" s="8"/>
      <c r="J16" s="12"/>
    </row>
    <row r="19" spans="1:10" ht="12.75">
      <c r="A19" s="438" t="s">
        <v>762</v>
      </c>
      <c r="B19" s="438"/>
      <c r="J19" s="377" t="s">
        <v>1000</v>
      </c>
    </row>
    <row r="20" spans="1:10" ht="38.25">
      <c r="A20" s="3" t="s">
        <v>0</v>
      </c>
      <c r="B20" s="3" t="s">
        <v>770</v>
      </c>
      <c r="C20" s="3" t="s">
        <v>2</v>
      </c>
      <c r="D20" s="3" t="s">
        <v>3</v>
      </c>
      <c r="E20" s="4" t="s">
        <v>4</v>
      </c>
      <c r="F20" s="4" t="s">
        <v>5</v>
      </c>
      <c r="G20" s="3" t="s">
        <v>6</v>
      </c>
      <c r="H20" s="4" t="s">
        <v>7</v>
      </c>
      <c r="I20" s="5" t="s">
        <v>8</v>
      </c>
      <c r="J20" s="6" t="s">
        <v>9</v>
      </c>
    </row>
    <row r="21" spans="1:10" ht="169.5" customHeight="1">
      <c r="A21" s="7">
        <v>1</v>
      </c>
      <c r="B21" s="25" t="s">
        <v>15</v>
      </c>
      <c r="C21" s="1" t="s">
        <v>11</v>
      </c>
      <c r="D21" s="26">
        <v>40000</v>
      </c>
      <c r="E21" s="9"/>
      <c r="F21" s="10"/>
      <c r="G21" s="11"/>
      <c r="H21" s="10"/>
      <c r="I21" s="8"/>
      <c r="J21" s="12"/>
    </row>
    <row r="22" spans="1:10" ht="42.75" customHeight="1">
      <c r="A22" s="7">
        <v>2</v>
      </c>
      <c r="B22" s="25" t="s">
        <v>16</v>
      </c>
      <c r="C22" s="1" t="s">
        <v>11</v>
      </c>
      <c r="D22" s="26">
        <v>10000</v>
      </c>
      <c r="E22" s="9"/>
      <c r="F22" s="10"/>
      <c r="G22" s="11"/>
      <c r="H22" s="10"/>
      <c r="I22" s="8"/>
      <c r="J22" s="12"/>
    </row>
    <row r="23" spans="1:14" ht="33" customHeight="1">
      <c r="A23" s="7">
        <v>3</v>
      </c>
      <c r="B23" s="25" t="s">
        <v>17</v>
      </c>
      <c r="C23" s="1" t="s">
        <v>11</v>
      </c>
      <c r="D23" s="26">
        <v>12000</v>
      </c>
      <c r="E23" s="9"/>
      <c r="F23" s="10"/>
      <c r="G23" s="11"/>
      <c r="H23" s="10"/>
      <c r="I23" s="8"/>
      <c r="J23" s="12"/>
      <c r="K23" s="468"/>
      <c r="L23" s="469"/>
      <c r="M23" s="469"/>
      <c r="N23" s="469"/>
    </row>
    <row r="24" spans="1:10" ht="21.75" customHeight="1">
      <c r="A24" s="14"/>
      <c r="B24" s="15" t="s">
        <v>929</v>
      </c>
      <c r="C24" s="16"/>
      <c r="D24" s="17"/>
      <c r="E24" s="16"/>
      <c r="F24" s="18">
        <f>SUM(F18:F23)</f>
        <v>0</v>
      </c>
      <c r="G24" s="19"/>
      <c r="H24" s="18">
        <f>SUM(H18:H23)</f>
        <v>0</v>
      </c>
      <c r="I24" s="16"/>
      <c r="J24" s="16"/>
    </row>
    <row r="27" spans="1:10" ht="12.75">
      <c r="A27" s="438" t="s">
        <v>763</v>
      </c>
      <c r="B27" s="438"/>
      <c r="J27" s="377" t="s">
        <v>1000</v>
      </c>
    </row>
    <row r="28" spans="1:10" ht="38.25">
      <c r="A28" s="3" t="s">
        <v>0</v>
      </c>
      <c r="B28" s="3" t="s">
        <v>770</v>
      </c>
      <c r="C28" s="3" t="s">
        <v>2</v>
      </c>
      <c r="D28" s="3" t="s">
        <v>3</v>
      </c>
      <c r="E28" s="4" t="s">
        <v>4</v>
      </c>
      <c r="F28" s="4" t="s">
        <v>5</v>
      </c>
      <c r="G28" s="3" t="s">
        <v>6</v>
      </c>
      <c r="H28" s="4" t="s">
        <v>7</v>
      </c>
      <c r="I28" s="5" t="s">
        <v>8</v>
      </c>
      <c r="J28" s="6" t="s">
        <v>9</v>
      </c>
    </row>
    <row r="29" spans="1:13" ht="87.75" customHeight="1">
      <c r="A29" s="7">
        <v>1</v>
      </c>
      <c r="B29" s="401" t="s">
        <v>992</v>
      </c>
      <c r="C29" s="32" t="s">
        <v>69</v>
      </c>
      <c r="D29" s="33">
        <v>2000</v>
      </c>
      <c r="E29" s="9"/>
      <c r="F29" s="10"/>
      <c r="G29" s="11"/>
      <c r="H29" s="10"/>
      <c r="I29" s="8"/>
      <c r="J29" s="12"/>
      <c r="K29" s="464"/>
      <c r="L29" s="477"/>
      <c r="M29" s="477"/>
    </row>
    <row r="30" spans="1:11" ht="86.25" customHeight="1">
      <c r="A30" s="7">
        <v>2</v>
      </c>
      <c r="B30" s="401" t="s">
        <v>993</v>
      </c>
      <c r="C30" s="32" t="s">
        <v>69</v>
      </c>
      <c r="D30" s="33">
        <v>2000</v>
      </c>
      <c r="E30" s="9"/>
      <c r="F30" s="10"/>
      <c r="G30" s="11"/>
      <c r="H30" s="10"/>
      <c r="I30" s="8"/>
      <c r="J30" s="12"/>
      <c r="K30" s="143"/>
    </row>
    <row r="31" spans="1:11" ht="88.5" customHeight="1">
      <c r="A31" s="7">
        <v>3</v>
      </c>
      <c r="B31" s="401" t="s">
        <v>994</v>
      </c>
      <c r="C31" s="32" t="s">
        <v>69</v>
      </c>
      <c r="D31" s="33">
        <v>2000</v>
      </c>
      <c r="E31" s="9"/>
      <c r="F31" s="10"/>
      <c r="G31" s="11"/>
      <c r="H31" s="10"/>
      <c r="I31" s="8"/>
      <c r="J31" s="12"/>
      <c r="K31" s="143"/>
    </row>
    <row r="32" spans="1:11" ht="81.75" customHeight="1">
      <c r="A32" s="7">
        <v>4</v>
      </c>
      <c r="B32" s="401" t="s">
        <v>995</v>
      </c>
      <c r="C32" s="32" t="s">
        <v>69</v>
      </c>
      <c r="D32" s="33">
        <v>2000</v>
      </c>
      <c r="E32" s="9"/>
      <c r="F32" s="10"/>
      <c r="G32" s="11"/>
      <c r="H32" s="10"/>
      <c r="I32" s="8"/>
      <c r="J32" s="12"/>
      <c r="K32" s="143"/>
    </row>
    <row r="33" spans="1:10" ht="71.25" customHeight="1">
      <c r="A33" s="7">
        <v>5</v>
      </c>
      <c r="B33" s="401" t="s">
        <v>98</v>
      </c>
      <c r="C33" s="32" t="s">
        <v>11</v>
      </c>
      <c r="D33" s="33">
        <v>7000</v>
      </c>
      <c r="E33" s="9"/>
      <c r="F33" s="10"/>
      <c r="G33" s="11"/>
      <c r="H33" s="10"/>
      <c r="I33" s="8"/>
      <c r="J33" s="12"/>
    </row>
    <row r="34" spans="1:14" ht="75" customHeight="1">
      <c r="A34" s="50">
        <v>6</v>
      </c>
      <c r="B34" s="31" t="s">
        <v>99</v>
      </c>
      <c r="C34" s="32" t="s">
        <v>11</v>
      </c>
      <c r="D34" s="33">
        <v>8000</v>
      </c>
      <c r="E34" s="43"/>
      <c r="F34" s="44"/>
      <c r="G34" s="45"/>
      <c r="H34" s="44"/>
      <c r="I34" s="46"/>
      <c r="J34" s="47"/>
      <c r="K34" s="70"/>
      <c r="L34" s="71"/>
      <c r="M34" s="71"/>
      <c r="N34" s="71"/>
    </row>
    <row r="35" spans="1:10" ht="89.25" customHeight="1">
      <c r="A35" s="7">
        <v>7</v>
      </c>
      <c r="B35" s="31" t="s">
        <v>100</v>
      </c>
      <c r="C35" s="32" t="s">
        <v>11</v>
      </c>
      <c r="D35" s="33">
        <v>100</v>
      </c>
      <c r="E35" s="48"/>
      <c r="F35" s="48"/>
      <c r="G35" s="48"/>
      <c r="H35" s="48"/>
      <c r="I35" s="48"/>
      <c r="J35" s="48"/>
    </row>
    <row r="36" spans="1:10" ht="73.5" customHeight="1">
      <c r="A36" s="50">
        <v>8</v>
      </c>
      <c r="B36" s="31" t="s">
        <v>101</v>
      </c>
      <c r="C36" s="32" t="s">
        <v>11</v>
      </c>
      <c r="D36" s="33">
        <v>100</v>
      </c>
      <c r="E36" s="48"/>
      <c r="F36" s="48"/>
      <c r="G36" s="48"/>
      <c r="H36" s="48"/>
      <c r="I36" s="48"/>
      <c r="J36" s="48"/>
    </row>
    <row r="37" spans="1:10" ht="57" customHeight="1">
      <c r="A37" s="7">
        <v>9</v>
      </c>
      <c r="B37" s="31" t="s">
        <v>102</v>
      </c>
      <c r="C37" s="32" t="s">
        <v>11</v>
      </c>
      <c r="D37" s="33">
        <v>100</v>
      </c>
      <c r="E37" s="48"/>
      <c r="F37" s="48"/>
      <c r="G37" s="48"/>
      <c r="H37" s="48"/>
      <c r="I37" s="48"/>
      <c r="J37" s="48"/>
    </row>
    <row r="38" spans="1:10" ht="18" customHeight="1">
      <c r="A38" s="14"/>
      <c r="B38" s="15" t="s">
        <v>929</v>
      </c>
      <c r="C38" s="16"/>
      <c r="D38" s="17"/>
      <c r="E38" s="16"/>
      <c r="F38" s="18">
        <f>SUM(F32:F37)</f>
        <v>0</v>
      </c>
      <c r="G38" s="19"/>
      <c r="H38" s="18">
        <f>SUM(H32:H37)</f>
        <v>0</v>
      </c>
      <c r="I38" s="16"/>
      <c r="J38" s="16"/>
    </row>
    <row r="41" spans="1:10" ht="12.75">
      <c r="A41" s="438" t="s">
        <v>764</v>
      </c>
      <c r="B41" s="438"/>
      <c r="J41" s="377" t="s">
        <v>1000</v>
      </c>
    </row>
    <row r="42" spans="1:10" ht="38.25">
      <c r="A42" s="3" t="s">
        <v>0</v>
      </c>
      <c r="B42" s="3" t="s">
        <v>770</v>
      </c>
      <c r="C42" s="3" t="s">
        <v>2</v>
      </c>
      <c r="D42" s="3" t="s">
        <v>3</v>
      </c>
      <c r="E42" s="4" t="s">
        <v>4</v>
      </c>
      <c r="F42" s="4" t="s">
        <v>5</v>
      </c>
      <c r="G42" s="3" t="s">
        <v>6</v>
      </c>
      <c r="H42" s="4" t="s">
        <v>7</v>
      </c>
      <c r="I42" s="5" t="s">
        <v>8</v>
      </c>
      <c r="J42" s="6" t="s">
        <v>9</v>
      </c>
    </row>
    <row r="43" spans="1:11" ht="111" customHeight="1">
      <c r="A43" s="7">
        <v>1</v>
      </c>
      <c r="B43" s="27" t="s">
        <v>765</v>
      </c>
      <c r="C43" s="28" t="s">
        <v>18</v>
      </c>
      <c r="D43" s="29">
        <v>30000</v>
      </c>
      <c r="E43" s="9"/>
      <c r="F43" s="10"/>
      <c r="G43" s="11"/>
      <c r="H43" s="10"/>
      <c r="I43" s="8"/>
      <c r="J43" s="12"/>
      <c r="K43" s="30"/>
    </row>
    <row r="44" spans="1:11" ht="118.5" customHeight="1">
      <c r="A44" s="7">
        <v>2</v>
      </c>
      <c r="B44" s="27" t="s">
        <v>996</v>
      </c>
      <c r="C44" s="28" t="s">
        <v>11</v>
      </c>
      <c r="D44" s="29">
        <v>10000</v>
      </c>
      <c r="E44" s="9"/>
      <c r="F44" s="10"/>
      <c r="G44" s="11"/>
      <c r="H44" s="10"/>
      <c r="I44" s="8"/>
      <c r="J44" s="12"/>
      <c r="K44" s="30"/>
    </row>
    <row r="45" spans="1:10" ht="19.5" customHeight="1">
      <c r="A45" s="14"/>
      <c r="B45" s="15" t="s">
        <v>929</v>
      </c>
      <c r="C45" s="16"/>
      <c r="D45" s="17"/>
      <c r="E45" s="16"/>
      <c r="F45" s="18">
        <f>SUM(F39:F44)</f>
        <v>0</v>
      </c>
      <c r="G45" s="19"/>
      <c r="H45" s="18">
        <f>SUM(H39:H44)</f>
        <v>0</v>
      </c>
      <c r="I45" s="16"/>
      <c r="J45" s="16"/>
    </row>
    <row r="48" spans="1:10" ht="12.75">
      <c r="A48" s="438" t="s">
        <v>766</v>
      </c>
      <c r="B48" s="438"/>
      <c r="J48" s="377" t="s">
        <v>1000</v>
      </c>
    </row>
    <row r="49" spans="1:10" ht="38.25">
      <c r="A49" s="3" t="s">
        <v>0</v>
      </c>
      <c r="B49" s="3" t="s">
        <v>770</v>
      </c>
      <c r="C49" s="3" t="s">
        <v>2</v>
      </c>
      <c r="D49" s="3" t="s">
        <v>3</v>
      </c>
      <c r="E49" s="4" t="s">
        <v>4</v>
      </c>
      <c r="F49" s="4" t="s">
        <v>5</v>
      </c>
      <c r="G49" s="3" t="s">
        <v>6</v>
      </c>
      <c r="H49" s="4" t="s">
        <v>7</v>
      </c>
      <c r="I49" s="5" t="s">
        <v>8</v>
      </c>
      <c r="J49" s="6" t="s">
        <v>9</v>
      </c>
    </row>
    <row r="50" spans="1:11" ht="57" customHeight="1">
      <c r="A50" s="7">
        <v>1</v>
      </c>
      <c r="B50" s="401" t="s">
        <v>983</v>
      </c>
      <c r="C50" s="32" t="s">
        <v>19</v>
      </c>
      <c r="D50" s="33">
        <v>10</v>
      </c>
      <c r="E50" s="9"/>
      <c r="F50" s="10"/>
      <c r="G50" s="11"/>
      <c r="H50" s="10"/>
      <c r="I50" s="8"/>
      <c r="J50" s="12"/>
      <c r="K50" s="30"/>
    </row>
    <row r="51" spans="1:11" ht="81.75" customHeight="1">
      <c r="A51" s="7">
        <v>2</v>
      </c>
      <c r="B51" s="402" t="s">
        <v>984</v>
      </c>
      <c r="C51" s="32" t="s">
        <v>19</v>
      </c>
      <c r="D51" s="33">
        <v>50</v>
      </c>
      <c r="E51" s="9"/>
      <c r="F51" s="10"/>
      <c r="G51" s="11"/>
      <c r="H51" s="10"/>
      <c r="I51" s="8"/>
      <c r="J51" s="12"/>
      <c r="K51" s="463"/>
    </row>
    <row r="52" spans="1:11" ht="12.75">
      <c r="A52" s="14"/>
      <c r="B52" s="15" t="s">
        <v>929</v>
      </c>
      <c r="C52" s="16"/>
      <c r="D52" s="17"/>
      <c r="E52" s="16"/>
      <c r="F52" s="18">
        <f>SUM(F46:F51)</f>
        <v>0</v>
      </c>
      <c r="G52" s="19"/>
      <c r="H52" s="18">
        <f>SUM(H46:H51)</f>
        <v>0</v>
      </c>
      <c r="I52" s="16"/>
      <c r="J52" s="16"/>
      <c r="K52" s="463"/>
    </row>
    <row r="55" spans="1:10" ht="12.75">
      <c r="A55" s="438" t="s">
        <v>767</v>
      </c>
      <c r="B55" s="438"/>
      <c r="J55" s="377" t="s">
        <v>1000</v>
      </c>
    </row>
    <row r="56" spans="1:10" ht="38.25">
      <c r="A56" s="3" t="s">
        <v>0</v>
      </c>
      <c r="B56" s="3" t="s">
        <v>770</v>
      </c>
      <c r="C56" s="3" t="s">
        <v>2</v>
      </c>
      <c r="D56" s="3" t="s">
        <v>3</v>
      </c>
      <c r="E56" s="4" t="s">
        <v>4</v>
      </c>
      <c r="F56" s="4" t="s">
        <v>5</v>
      </c>
      <c r="G56" s="3" t="s">
        <v>6</v>
      </c>
      <c r="H56" s="4" t="s">
        <v>7</v>
      </c>
      <c r="I56" s="5" t="s">
        <v>8</v>
      </c>
      <c r="J56" s="6" t="s">
        <v>9</v>
      </c>
    </row>
    <row r="57" spans="1:10" ht="80.25" customHeight="1">
      <c r="A57" s="7">
        <v>1</v>
      </c>
      <c r="B57" s="34" t="s">
        <v>20</v>
      </c>
      <c r="C57" s="32" t="s">
        <v>11</v>
      </c>
      <c r="D57" s="35">
        <v>1000</v>
      </c>
      <c r="E57" s="9"/>
      <c r="F57" s="10"/>
      <c r="G57" s="11"/>
      <c r="H57" s="10"/>
      <c r="I57" s="8"/>
      <c r="J57" s="12"/>
    </row>
    <row r="58" spans="1:10" ht="70.5" customHeight="1">
      <c r="A58" s="7">
        <v>2</v>
      </c>
      <c r="B58" s="36" t="s">
        <v>21</v>
      </c>
      <c r="C58" s="37" t="s">
        <v>11</v>
      </c>
      <c r="D58" s="37">
        <v>150</v>
      </c>
      <c r="E58" s="9"/>
      <c r="F58" s="10"/>
      <c r="G58" s="11"/>
      <c r="H58" s="10"/>
      <c r="I58" s="8"/>
      <c r="J58" s="12"/>
    </row>
    <row r="59" spans="1:10" ht="12.75">
      <c r="A59" s="14"/>
      <c r="B59" s="15" t="s">
        <v>929</v>
      </c>
      <c r="C59" s="16"/>
      <c r="D59" s="17"/>
      <c r="E59" s="16"/>
      <c r="F59" s="18">
        <f>SUM(F53:F58)</f>
        <v>0</v>
      </c>
      <c r="G59" s="19"/>
      <c r="H59" s="18">
        <f>SUM(H53:H58)</f>
        <v>0</v>
      </c>
      <c r="I59" s="16"/>
      <c r="J59" s="16"/>
    </row>
    <row r="62" spans="1:10" ht="12.75">
      <c r="A62" s="438" t="s">
        <v>768</v>
      </c>
      <c r="B62" s="438"/>
      <c r="J62" s="377" t="s">
        <v>1000</v>
      </c>
    </row>
    <row r="63" spans="1:10" ht="38.25">
      <c r="A63" s="3" t="s">
        <v>0</v>
      </c>
      <c r="B63" s="3" t="s">
        <v>770</v>
      </c>
      <c r="C63" s="3" t="s">
        <v>2</v>
      </c>
      <c r="D63" s="3" t="s">
        <v>3</v>
      </c>
      <c r="E63" s="4" t="s">
        <v>4</v>
      </c>
      <c r="F63" s="4" t="s">
        <v>5</v>
      </c>
      <c r="G63" s="3" t="s">
        <v>6</v>
      </c>
      <c r="H63" s="4" t="s">
        <v>7</v>
      </c>
      <c r="I63" s="5" t="s">
        <v>8</v>
      </c>
      <c r="J63" s="6" t="s">
        <v>9</v>
      </c>
    </row>
    <row r="64" spans="1:10" ht="57.75" customHeight="1">
      <c r="A64" s="7">
        <v>1</v>
      </c>
      <c r="B64" s="38" t="s">
        <v>22</v>
      </c>
      <c r="C64" s="39" t="s">
        <v>11</v>
      </c>
      <c r="D64" s="39">
        <v>60</v>
      </c>
      <c r="E64" s="9"/>
      <c r="F64" s="10"/>
      <c r="G64" s="11"/>
      <c r="H64" s="10"/>
      <c r="I64" s="8"/>
      <c r="J64" s="12"/>
    </row>
    <row r="65" spans="1:10" ht="63.75" customHeight="1">
      <c r="A65" s="7">
        <v>2</v>
      </c>
      <c r="B65" s="38" t="s">
        <v>23</v>
      </c>
      <c r="C65" s="1" t="s">
        <v>11</v>
      </c>
      <c r="D65" s="1">
        <v>100</v>
      </c>
      <c r="E65" s="9"/>
      <c r="F65" s="10"/>
      <c r="G65" s="11"/>
      <c r="H65" s="10"/>
      <c r="I65" s="8"/>
      <c r="J65" s="12"/>
    </row>
    <row r="66" spans="1:11" ht="58.5" customHeight="1">
      <c r="A66" s="7">
        <v>3</v>
      </c>
      <c r="B66" s="110" t="s">
        <v>985</v>
      </c>
      <c r="C66" s="1" t="s">
        <v>11</v>
      </c>
      <c r="D66" s="1">
        <v>450</v>
      </c>
      <c r="E66" s="9"/>
      <c r="F66" s="10"/>
      <c r="G66" s="11"/>
      <c r="H66" s="10"/>
      <c r="I66" s="8"/>
      <c r="J66" s="12"/>
      <c r="K66" s="53"/>
    </row>
    <row r="67" spans="1:11" ht="71.25" customHeight="1">
      <c r="A67" s="7">
        <v>4</v>
      </c>
      <c r="B67" s="110" t="s">
        <v>986</v>
      </c>
      <c r="C67" s="1" t="s">
        <v>11</v>
      </c>
      <c r="D67" s="1">
        <v>100</v>
      </c>
      <c r="E67" s="9"/>
      <c r="F67" s="10"/>
      <c r="G67" s="11"/>
      <c r="H67" s="10"/>
      <c r="I67" s="8"/>
      <c r="J67" s="12"/>
      <c r="K67" s="52"/>
    </row>
    <row r="68" spans="1:11" ht="65.25" customHeight="1">
      <c r="A68" s="7">
        <v>5</v>
      </c>
      <c r="B68" s="110" t="s">
        <v>987</v>
      </c>
      <c r="C68" s="1" t="s">
        <v>11</v>
      </c>
      <c r="D68" s="1">
        <v>1500</v>
      </c>
      <c r="E68" s="9"/>
      <c r="F68" s="10"/>
      <c r="G68" s="11"/>
      <c r="H68" s="10"/>
      <c r="I68" s="8"/>
      <c r="J68" s="12"/>
      <c r="K68" s="52"/>
    </row>
    <row r="69" spans="1:10" ht="54.75" customHeight="1">
      <c r="A69" s="50">
        <v>6</v>
      </c>
      <c r="B69" s="40" t="s">
        <v>24</v>
      </c>
      <c r="C69" s="1" t="s">
        <v>11</v>
      </c>
      <c r="D69" s="41">
        <v>200</v>
      </c>
      <c r="E69" s="43"/>
      <c r="F69" s="44"/>
      <c r="G69" s="45"/>
      <c r="H69" s="44"/>
      <c r="I69" s="46"/>
      <c r="J69" s="47"/>
    </row>
    <row r="70" spans="1:10" ht="57.75" customHeight="1">
      <c r="A70" s="51" t="s">
        <v>26</v>
      </c>
      <c r="B70" s="49" t="s">
        <v>25</v>
      </c>
      <c r="C70" s="41" t="s">
        <v>11</v>
      </c>
      <c r="D70" s="41">
        <v>100</v>
      </c>
      <c r="E70" s="48"/>
      <c r="F70" s="48"/>
      <c r="G70" s="48"/>
      <c r="H70" s="48"/>
      <c r="I70" s="48"/>
      <c r="J70" s="48"/>
    </row>
    <row r="71" spans="1:10" ht="20.25" customHeight="1">
      <c r="A71" s="14"/>
      <c r="B71" s="15" t="s">
        <v>929</v>
      </c>
      <c r="C71" s="16"/>
      <c r="D71" s="17"/>
      <c r="E71" s="16"/>
      <c r="F71" s="18">
        <f>SUM(F65:F70)</f>
        <v>0</v>
      </c>
      <c r="G71" s="19"/>
      <c r="H71" s="18">
        <f>SUM(H65:H70)</f>
        <v>0</v>
      </c>
      <c r="I71" s="16"/>
      <c r="J71" s="16"/>
    </row>
    <row r="74" spans="1:10" ht="12.75">
      <c r="A74" s="446" t="s">
        <v>769</v>
      </c>
      <c r="B74" s="446"/>
      <c r="J74" s="377" t="s">
        <v>1000</v>
      </c>
    </row>
    <row r="75" spans="1:10" ht="38.25">
      <c r="A75" s="3" t="s">
        <v>0</v>
      </c>
      <c r="B75" s="3" t="s">
        <v>770</v>
      </c>
      <c r="C75" s="3" t="s">
        <v>2</v>
      </c>
      <c r="D75" s="3" t="s">
        <v>3</v>
      </c>
      <c r="E75" s="4" t="s">
        <v>4</v>
      </c>
      <c r="F75" s="4" t="s">
        <v>5</v>
      </c>
      <c r="G75" s="3" t="s">
        <v>6</v>
      </c>
      <c r="H75" s="4" t="s">
        <v>7</v>
      </c>
      <c r="I75" s="5" t="s">
        <v>8</v>
      </c>
      <c r="J75" s="6" t="s">
        <v>9</v>
      </c>
    </row>
    <row r="76" spans="1:10" ht="69" customHeight="1">
      <c r="A76" s="7">
        <v>1</v>
      </c>
      <c r="B76" s="38" t="s">
        <v>27</v>
      </c>
      <c r="C76" s="1" t="s">
        <v>11</v>
      </c>
      <c r="D76" s="26">
        <v>100</v>
      </c>
      <c r="E76" s="9"/>
      <c r="F76" s="10"/>
      <c r="G76" s="11"/>
      <c r="H76" s="10"/>
      <c r="I76" s="8"/>
      <c r="J76" s="12"/>
    </row>
    <row r="77" spans="1:11" ht="63.75">
      <c r="A77" s="7">
        <v>2</v>
      </c>
      <c r="B77" s="110" t="s">
        <v>988</v>
      </c>
      <c r="C77" s="1" t="s">
        <v>19</v>
      </c>
      <c r="D77" s="26">
        <v>300</v>
      </c>
      <c r="E77" s="9"/>
      <c r="F77" s="10"/>
      <c r="G77" s="11"/>
      <c r="H77" s="10"/>
      <c r="I77" s="8"/>
      <c r="J77" s="12"/>
      <c r="K77" s="464"/>
    </row>
    <row r="78" spans="1:11" ht="63.75">
      <c r="A78" s="7">
        <v>3</v>
      </c>
      <c r="B78" s="110" t="s">
        <v>989</v>
      </c>
      <c r="C78" s="1" t="s">
        <v>29</v>
      </c>
      <c r="D78" s="26">
        <v>6500</v>
      </c>
      <c r="E78" s="9"/>
      <c r="F78" s="10"/>
      <c r="G78" s="11"/>
      <c r="H78" s="10"/>
      <c r="I78" s="8"/>
      <c r="J78" s="12"/>
      <c r="K78" s="464"/>
    </row>
    <row r="79" spans="1:11" ht="66.75" customHeight="1">
      <c r="A79" s="7">
        <v>4</v>
      </c>
      <c r="B79" s="110" t="s">
        <v>990</v>
      </c>
      <c r="C79" s="1" t="s">
        <v>29</v>
      </c>
      <c r="D79" s="26">
        <v>2000</v>
      </c>
      <c r="E79" s="9"/>
      <c r="F79" s="10"/>
      <c r="G79" s="11"/>
      <c r="H79" s="10"/>
      <c r="I79" s="8"/>
      <c r="J79" s="12"/>
      <c r="K79" s="464"/>
    </row>
    <row r="80" spans="1:10" ht="20.25" customHeight="1">
      <c r="A80" s="14"/>
      <c r="B80" s="15" t="s">
        <v>929</v>
      </c>
      <c r="C80" s="16"/>
      <c r="D80" s="17"/>
      <c r="E80" s="16"/>
      <c r="F80" s="18">
        <f>SUM(F77:F1816)</f>
        <v>0</v>
      </c>
      <c r="G80" s="19"/>
      <c r="H80" s="18">
        <f>SUM(H77:H1816)</f>
        <v>0</v>
      </c>
      <c r="I80" s="16"/>
      <c r="J80" s="16"/>
    </row>
    <row r="83" spans="1:10" ht="12.75">
      <c r="A83" s="446" t="s">
        <v>771</v>
      </c>
      <c r="B83" s="446"/>
      <c r="J83" s="377" t="s">
        <v>1000</v>
      </c>
    </row>
    <row r="84" spans="1:10" ht="38.25">
      <c r="A84" s="3" t="s">
        <v>0</v>
      </c>
      <c r="B84" s="3" t="s">
        <v>770</v>
      </c>
      <c r="C84" s="3" t="s">
        <v>2</v>
      </c>
      <c r="D84" s="3" t="s">
        <v>3</v>
      </c>
      <c r="E84" s="4" t="s">
        <v>4</v>
      </c>
      <c r="F84" s="4" t="s">
        <v>5</v>
      </c>
      <c r="G84" s="3" t="s">
        <v>6</v>
      </c>
      <c r="H84" s="4" t="s">
        <v>7</v>
      </c>
      <c r="I84" s="5" t="s">
        <v>8</v>
      </c>
      <c r="J84" s="6" t="s">
        <v>9</v>
      </c>
    </row>
    <row r="85" spans="1:10" ht="81" customHeight="1">
      <c r="A85" s="7">
        <v>1</v>
      </c>
      <c r="B85" s="38" t="s">
        <v>30</v>
      </c>
      <c r="C85" s="1" t="s">
        <v>11</v>
      </c>
      <c r="D85" s="1">
        <v>5</v>
      </c>
      <c r="E85" s="54"/>
      <c r="F85" s="10"/>
      <c r="G85" s="11"/>
      <c r="H85" s="10"/>
      <c r="I85" s="8"/>
      <c r="J85" s="12"/>
    </row>
    <row r="86" spans="1:10" ht="76.5">
      <c r="A86" s="7">
        <v>2</v>
      </c>
      <c r="B86" s="38" t="s">
        <v>31</v>
      </c>
      <c r="C86" s="1" t="s">
        <v>11</v>
      </c>
      <c r="D86" s="1">
        <v>10</v>
      </c>
      <c r="E86" s="54"/>
      <c r="F86" s="10"/>
      <c r="G86" s="11"/>
      <c r="H86" s="10"/>
      <c r="I86" s="8"/>
      <c r="J86" s="12"/>
    </row>
    <row r="87" spans="1:10" ht="80.25" customHeight="1">
      <c r="A87" s="7">
        <v>3</v>
      </c>
      <c r="B87" s="38" t="s">
        <v>32</v>
      </c>
      <c r="C87" s="1" t="s">
        <v>11</v>
      </c>
      <c r="D87" s="1">
        <v>25</v>
      </c>
      <c r="E87" s="54"/>
      <c r="F87" s="10"/>
      <c r="G87" s="11"/>
      <c r="H87" s="10"/>
      <c r="I87" s="8"/>
      <c r="J87" s="12"/>
    </row>
    <row r="88" spans="1:10" ht="78.75" customHeight="1">
      <c r="A88" s="7">
        <v>4</v>
      </c>
      <c r="B88" s="38" t="s">
        <v>33</v>
      </c>
      <c r="C88" s="1" t="s">
        <v>11</v>
      </c>
      <c r="D88" s="1">
        <v>10</v>
      </c>
      <c r="E88" s="54"/>
      <c r="F88" s="10"/>
      <c r="G88" s="11"/>
      <c r="H88" s="10"/>
      <c r="I88" s="8"/>
      <c r="J88" s="12"/>
    </row>
    <row r="89" spans="1:10" ht="76.5">
      <c r="A89" s="7">
        <v>5</v>
      </c>
      <c r="B89" s="55" t="s">
        <v>34</v>
      </c>
      <c r="C89" s="1" t="s">
        <v>11</v>
      </c>
      <c r="D89" s="1">
        <v>40</v>
      </c>
      <c r="E89" s="54"/>
      <c r="F89" s="10"/>
      <c r="G89" s="11"/>
      <c r="H89" s="10"/>
      <c r="I89" s="8"/>
      <c r="J89" s="12"/>
    </row>
    <row r="90" spans="1:10" ht="12.75">
      <c r="A90" s="14"/>
      <c r="B90" s="15" t="s">
        <v>929</v>
      </c>
      <c r="C90" s="16"/>
      <c r="D90" s="17"/>
      <c r="E90" s="16"/>
      <c r="F90" s="18">
        <f>SUM(F84:F89)</f>
        <v>0</v>
      </c>
      <c r="G90" s="19"/>
      <c r="H90" s="18">
        <f>SUM(H84:H89)</f>
        <v>0</v>
      </c>
      <c r="I90" s="16"/>
      <c r="J90" s="16"/>
    </row>
    <row r="93" spans="1:10" ht="12.75">
      <c r="A93" s="446" t="s">
        <v>772</v>
      </c>
      <c r="B93" s="446"/>
      <c r="J93" s="377" t="s">
        <v>1003</v>
      </c>
    </row>
    <row r="94" spans="1:10" ht="38.25">
      <c r="A94" s="3" t="s">
        <v>0</v>
      </c>
      <c r="B94" s="3" t="s">
        <v>770</v>
      </c>
      <c r="C94" s="3" t="s">
        <v>2</v>
      </c>
      <c r="D94" s="3" t="s">
        <v>3</v>
      </c>
      <c r="E94" s="4" t="s">
        <v>4</v>
      </c>
      <c r="F94" s="4" t="s">
        <v>5</v>
      </c>
      <c r="G94" s="3" t="s">
        <v>6</v>
      </c>
      <c r="H94" s="4" t="s">
        <v>7</v>
      </c>
      <c r="I94" s="5" t="s">
        <v>8</v>
      </c>
      <c r="J94" s="6" t="s">
        <v>9</v>
      </c>
    </row>
    <row r="95" spans="1:10" ht="30" customHeight="1">
      <c r="A95" s="7">
        <v>1</v>
      </c>
      <c r="B95" s="38" t="s">
        <v>35</v>
      </c>
      <c r="C95" s="1" t="s">
        <v>11</v>
      </c>
      <c r="D95" s="26">
        <v>10000</v>
      </c>
      <c r="E95" s="54"/>
      <c r="F95" s="10"/>
      <c r="G95" s="11"/>
      <c r="H95" s="10"/>
      <c r="I95" s="8"/>
      <c r="J95" s="12"/>
    </row>
    <row r="96" spans="1:10" ht="32.25" customHeight="1">
      <c r="A96" s="7">
        <v>2</v>
      </c>
      <c r="B96" s="38" t="s">
        <v>36</v>
      </c>
      <c r="C96" s="1" t="s">
        <v>11</v>
      </c>
      <c r="D96" s="26">
        <v>20000</v>
      </c>
      <c r="E96" s="54"/>
      <c r="F96" s="10"/>
      <c r="G96" s="11"/>
      <c r="H96" s="10"/>
      <c r="I96" s="8"/>
      <c r="J96" s="12"/>
    </row>
    <row r="97" spans="1:10" ht="24.75" customHeight="1">
      <c r="A97" s="7">
        <v>3</v>
      </c>
      <c r="B97" s="38" t="s">
        <v>37</v>
      </c>
      <c r="C97" s="1" t="s">
        <v>11</v>
      </c>
      <c r="D97" s="26">
        <v>3000</v>
      </c>
      <c r="E97" s="54"/>
      <c r="F97" s="10"/>
      <c r="G97" s="11"/>
      <c r="H97" s="10"/>
      <c r="I97" s="8"/>
      <c r="J97" s="12"/>
    </row>
    <row r="98" spans="1:10" ht="28.5" customHeight="1">
      <c r="A98" s="7">
        <v>4</v>
      </c>
      <c r="B98" s="38" t="s">
        <v>38</v>
      </c>
      <c r="C98" s="1" t="s">
        <v>11</v>
      </c>
      <c r="D98" s="26">
        <v>50</v>
      </c>
      <c r="E98" s="54"/>
      <c r="F98" s="10"/>
      <c r="G98" s="11"/>
      <c r="H98" s="10"/>
      <c r="I98" s="8"/>
      <c r="J98" s="12"/>
    </row>
    <row r="99" spans="1:10" ht="29.25" customHeight="1">
      <c r="A99" s="50">
        <v>5</v>
      </c>
      <c r="B99" s="38" t="s">
        <v>39</v>
      </c>
      <c r="C99" s="1" t="s">
        <v>11</v>
      </c>
      <c r="D99" s="26">
        <v>20</v>
      </c>
      <c r="E99" s="59"/>
      <c r="F99" s="44"/>
      <c r="G99" s="45"/>
      <c r="H99" s="44"/>
      <c r="I99" s="46"/>
      <c r="J99" s="47"/>
    </row>
    <row r="100" spans="1:10" ht="63.75">
      <c r="A100" s="51">
        <v>6</v>
      </c>
      <c r="B100" s="60" t="s">
        <v>42</v>
      </c>
      <c r="C100" s="1" t="s">
        <v>11</v>
      </c>
      <c r="D100" s="26">
        <v>14000</v>
      </c>
      <c r="E100" s="48"/>
      <c r="F100" s="48"/>
      <c r="G100" s="48"/>
      <c r="H100" s="48"/>
      <c r="I100" s="48"/>
      <c r="J100" s="48"/>
    </row>
    <row r="101" spans="1:10" ht="72.75" customHeight="1">
      <c r="A101" s="51">
        <v>7</v>
      </c>
      <c r="B101" s="60" t="s">
        <v>997</v>
      </c>
      <c r="C101" s="1" t="s">
        <v>11</v>
      </c>
      <c r="D101" s="26">
        <v>150000</v>
      </c>
      <c r="E101" s="48"/>
      <c r="F101" s="48"/>
      <c r="G101" s="48"/>
      <c r="H101" s="48"/>
      <c r="I101" s="48"/>
      <c r="J101" s="48"/>
    </row>
    <row r="102" spans="1:10" ht="48.75" customHeight="1">
      <c r="A102" s="51">
        <v>8</v>
      </c>
      <c r="B102" s="60" t="s">
        <v>40</v>
      </c>
      <c r="C102" s="1" t="s">
        <v>11</v>
      </c>
      <c r="D102" s="26">
        <v>200</v>
      </c>
      <c r="E102" s="48"/>
      <c r="F102" s="48"/>
      <c r="G102" s="48"/>
      <c r="H102" s="48"/>
      <c r="I102" s="48"/>
      <c r="J102" s="48"/>
    </row>
    <row r="103" spans="1:10" ht="30" customHeight="1">
      <c r="A103" s="51">
        <v>9</v>
      </c>
      <c r="B103" s="61" t="s">
        <v>41</v>
      </c>
      <c r="C103" s="1" t="s">
        <v>11</v>
      </c>
      <c r="D103" s="56">
        <v>20</v>
      </c>
      <c r="E103" s="48"/>
      <c r="F103" s="48"/>
      <c r="G103" s="48"/>
      <c r="H103" s="48"/>
      <c r="I103" s="48"/>
      <c r="J103" s="48"/>
    </row>
    <row r="104" spans="1:10" ht="12.75">
      <c r="A104" s="14"/>
      <c r="B104" s="15" t="s">
        <v>929</v>
      </c>
      <c r="C104" s="16"/>
      <c r="D104" s="17"/>
      <c r="E104" s="16"/>
      <c r="F104" s="18">
        <f>SUM(F98:F103)</f>
        <v>0</v>
      </c>
      <c r="G104" s="19"/>
      <c r="H104" s="18">
        <f>SUM(H98:H103)</f>
        <v>0</v>
      </c>
      <c r="I104" s="16"/>
      <c r="J104" s="16"/>
    </row>
    <row r="107" spans="1:10" ht="12.75">
      <c r="A107" s="446" t="s">
        <v>773</v>
      </c>
      <c r="B107" s="446"/>
      <c r="J107" s="377" t="s">
        <v>1000</v>
      </c>
    </row>
    <row r="108" spans="1:10" ht="38.25">
      <c r="A108" s="3" t="s">
        <v>0</v>
      </c>
      <c r="B108" s="3" t="s">
        <v>770</v>
      </c>
      <c r="C108" s="3" t="s">
        <v>2</v>
      </c>
      <c r="D108" s="3" t="s">
        <v>3</v>
      </c>
      <c r="E108" s="4" t="s">
        <v>4</v>
      </c>
      <c r="F108" s="4" t="s">
        <v>5</v>
      </c>
      <c r="G108" s="3" t="s">
        <v>6</v>
      </c>
      <c r="H108" s="4" t="s">
        <v>7</v>
      </c>
      <c r="I108" s="5" t="s">
        <v>8</v>
      </c>
      <c r="J108" s="6" t="s">
        <v>9</v>
      </c>
    </row>
    <row r="109" spans="1:10" ht="17.25" customHeight="1">
      <c r="A109" s="7">
        <v>1</v>
      </c>
      <c r="B109" s="38" t="s">
        <v>43</v>
      </c>
      <c r="C109" s="1" t="s">
        <v>11</v>
      </c>
      <c r="D109" s="1">
        <v>45</v>
      </c>
      <c r="E109" s="54"/>
      <c r="F109" s="10"/>
      <c r="G109" s="11"/>
      <c r="H109" s="10"/>
      <c r="I109" s="8"/>
      <c r="J109" s="12"/>
    </row>
    <row r="110" spans="1:10" ht="18" customHeight="1">
      <c r="A110" s="7">
        <v>2</v>
      </c>
      <c r="B110" s="38" t="s">
        <v>44</v>
      </c>
      <c r="C110" s="1" t="s">
        <v>11</v>
      </c>
      <c r="D110" s="1">
        <v>20</v>
      </c>
      <c r="E110" s="54"/>
      <c r="F110" s="10"/>
      <c r="G110" s="11"/>
      <c r="H110" s="10"/>
      <c r="I110" s="8"/>
      <c r="J110" s="12"/>
    </row>
    <row r="111" spans="1:10" ht="54.75" customHeight="1">
      <c r="A111" s="7">
        <v>3</v>
      </c>
      <c r="B111" s="38" t="s">
        <v>45</v>
      </c>
      <c r="C111" s="1" t="s">
        <v>11</v>
      </c>
      <c r="D111" s="1">
        <v>35</v>
      </c>
      <c r="E111" s="54"/>
      <c r="F111" s="10"/>
      <c r="G111" s="11"/>
      <c r="H111" s="10"/>
      <c r="I111" s="8"/>
      <c r="J111" s="12"/>
    </row>
    <row r="112" spans="1:10" ht="42" customHeight="1">
      <c r="A112" s="7">
        <v>4</v>
      </c>
      <c r="B112" s="38" t="s">
        <v>46</v>
      </c>
      <c r="C112" s="1" t="s">
        <v>11</v>
      </c>
      <c r="D112" s="1">
        <v>350</v>
      </c>
      <c r="E112" s="54"/>
      <c r="F112" s="10"/>
      <c r="G112" s="11"/>
      <c r="H112" s="10"/>
      <c r="I112" s="8"/>
      <c r="J112" s="12"/>
    </row>
    <row r="113" spans="1:10" ht="143.25" customHeight="1">
      <c r="A113" s="50">
        <v>5</v>
      </c>
      <c r="B113" s="38" t="s">
        <v>47</v>
      </c>
      <c r="C113" s="1" t="s">
        <v>11</v>
      </c>
      <c r="D113" s="62">
        <v>400</v>
      </c>
      <c r="E113" s="59"/>
      <c r="F113" s="44"/>
      <c r="G113" s="45"/>
      <c r="H113" s="44"/>
      <c r="I113" s="46"/>
      <c r="J113" s="47"/>
    </row>
    <row r="114" spans="1:10" ht="30.75" customHeight="1">
      <c r="A114" s="51">
        <v>6</v>
      </c>
      <c r="B114" s="38" t="s">
        <v>48</v>
      </c>
      <c r="C114" s="1" t="s">
        <v>11</v>
      </c>
      <c r="D114" s="1">
        <v>60</v>
      </c>
      <c r="E114" s="48"/>
      <c r="F114" s="48"/>
      <c r="G114" s="48"/>
      <c r="H114" s="48"/>
      <c r="I114" s="48"/>
      <c r="J114" s="48"/>
    </row>
    <row r="115" spans="1:10" ht="61.5" customHeight="1">
      <c r="A115" s="51">
        <v>7</v>
      </c>
      <c r="B115" s="38" t="s">
        <v>49</v>
      </c>
      <c r="C115" s="1" t="s">
        <v>11</v>
      </c>
      <c r="D115" s="1">
        <v>60</v>
      </c>
      <c r="E115" s="48"/>
      <c r="F115" s="48"/>
      <c r="G115" s="48"/>
      <c r="H115" s="48"/>
      <c r="I115" s="48"/>
      <c r="J115" s="48"/>
    </row>
    <row r="116" spans="1:10" ht="18.75" customHeight="1">
      <c r="A116" s="14"/>
      <c r="B116" s="15" t="s">
        <v>929</v>
      </c>
      <c r="C116" s="16"/>
      <c r="D116" s="17"/>
      <c r="E116" s="16"/>
      <c r="F116" s="18">
        <f>SUM(F110:F115)</f>
        <v>0</v>
      </c>
      <c r="G116" s="19"/>
      <c r="H116" s="18">
        <f>SUM(H110:H115)</f>
        <v>0</v>
      </c>
      <c r="I116" s="16"/>
      <c r="J116" s="16"/>
    </row>
    <row r="119" spans="1:10" ht="12.75">
      <c r="A119" s="446" t="s">
        <v>774</v>
      </c>
      <c r="B119" s="446"/>
      <c r="J119" s="377" t="s">
        <v>1000</v>
      </c>
    </row>
    <row r="120" spans="1:10" ht="38.25">
      <c r="A120" s="3" t="s">
        <v>0</v>
      </c>
      <c r="B120" s="3" t="s">
        <v>770</v>
      </c>
      <c r="C120" s="3" t="s">
        <v>2</v>
      </c>
      <c r="D120" s="3" t="s">
        <v>3</v>
      </c>
      <c r="E120" s="4" t="s">
        <v>4</v>
      </c>
      <c r="F120" s="4" t="s">
        <v>5</v>
      </c>
      <c r="G120" s="3" t="s">
        <v>6</v>
      </c>
      <c r="H120" s="4" t="s">
        <v>7</v>
      </c>
      <c r="I120" s="5" t="s">
        <v>8</v>
      </c>
      <c r="J120" s="6" t="s">
        <v>9</v>
      </c>
    </row>
    <row r="121" spans="1:10" ht="51">
      <c r="A121" s="7">
        <v>1</v>
      </c>
      <c r="B121" s="38" t="s">
        <v>92</v>
      </c>
      <c r="C121" s="1" t="s">
        <v>11</v>
      </c>
      <c r="D121" s="64">
        <v>400</v>
      </c>
      <c r="E121" s="54"/>
      <c r="F121" s="10"/>
      <c r="G121" s="11"/>
      <c r="H121" s="10"/>
      <c r="I121" s="8"/>
      <c r="J121" s="12"/>
    </row>
    <row r="122" spans="1:10" ht="51">
      <c r="A122" s="7">
        <v>2</v>
      </c>
      <c r="B122" s="38" t="s">
        <v>50</v>
      </c>
      <c r="C122" s="1" t="s">
        <v>11</v>
      </c>
      <c r="D122" s="65">
        <v>3000</v>
      </c>
      <c r="E122" s="54"/>
      <c r="F122" s="10"/>
      <c r="G122" s="11"/>
      <c r="H122" s="10"/>
      <c r="I122" s="8"/>
      <c r="J122" s="12"/>
    </row>
    <row r="123" spans="1:10" ht="45" customHeight="1">
      <c r="A123" s="7">
        <v>3</v>
      </c>
      <c r="B123" s="38" t="s">
        <v>51</v>
      </c>
      <c r="C123" s="1" t="s">
        <v>11</v>
      </c>
      <c r="D123" s="26">
        <v>200</v>
      </c>
      <c r="E123" s="54"/>
      <c r="F123" s="10"/>
      <c r="G123" s="11"/>
      <c r="H123" s="10"/>
      <c r="I123" s="8"/>
      <c r="J123" s="12"/>
    </row>
    <row r="124" spans="1:10" ht="45.75" customHeight="1">
      <c r="A124" s="7">
        <v>4</v>
      </c>
      <c r="B124" s="38" t="s">
        <v>52</v>
      </c>
      <c r="C124" s="1" t="s">
        <v>11</v>
      </c>
      <c r="D124" s="26">
        <v>100</v>
      </c>
      <c r="E124" s="54"/>
      <c r="F124" s="10"/>
      <c r="G124" s="11"/>
      <c r="H124" s="10"/>
      <c r="I124" s="8"/>
      <c r="J124" s="12"/>
    </row>
    <row r="125" spans="1:10" ht="29.25" customHeight="1">
      <c r="A125" s="50">
        <v>5</v>
      </c>
      <c r="B125" s="38" t="s">
        <v>53</v>
      </c>
      <c r="C125" s="1" t="s">
        <v>11</v>
      </c>
      <c r="D125" s="26">
        <v>8000</v>
      </c>
      <c r="E125" s="59"/>
      <c r="F125" s="44"/>
      <c r="G125" s="45"/>
      <c r="H125" s="44"/>
      <c r="I125" s="46"/>
      <c r="J125" s="47"/>
    </row>
    <row r="126" spans="1:10" ht="42" customHeight="1">
      <c r="A126" s="51">
        <v>6</v>
      </c>
      <c r="B126" s="38" t="s">
        <v>54</v>
      </c>
      <c r="C126" s="1" t="s">
        <v>11</v>
      </c>
      <c r="D126" s="26">
        <v>5</v>
      </c>
      <c r="E126" s="48"/>
      <c r="F126" s="48"/>
      <c r="G126" s="48"/>
      <c r="H126" s="48"/>
      <c r="I126" s="48"/>
      <c r="J126" s="48"/>
    </row>
    <row r="127" spans="1:10" ht="38.25">
      <c r="A127" s="51">
        <v>7</v>
      </c>
      <c r="B127" s="38" t="s">
        <v>55</v>
      </c>
      <c r="C127" s="1" t="s">
        <v>11</v>
      </c>
      <c r="D127" s="26">
        <v>5</v>
      </c>
      <c r="E127" s="63"/>
      <c r="F127" s="63"/>
      <c r="G127" s="63"/>
      <c r="H127" s="63"/>
      <c r="I127" s="63"/>
      <c r="J127" s="63"/>
    </row>
    <row r="128" spans="1:10" ht="42.75" customHeight="1">
      <c r="A128" s="51">
        <v>8</v>
      </c>
      <c r="B128" s="38" t="s">
        <v>56</v>
      </c>
      <c r="C128" s="1" t="s">
        <v>11</v>
      </c>
      <c r="D128" s="26">
        <v>5</v>
      </c>
      <c r="E128" s="48"/>
      <c r="F128" s="48"/>
      <c r="G128" s="48"/>
      <c r="H128" s="48"/>
      <c r="I128" s="48"/>
      <c r="J128" s="48"/>
    </row>
    <row r="129" spans="1:10" ht="38.25">
      <c r="A129" s="51">
        <v>9</v>
      </c>
      <c r="B129" s="38" t="s">
        <v>57</v>
      </c>
      <c r="C129" s="1" t="s">
        <v>11</v>
      </c>
      <c r="D129" s="26">
        <v>5</v>
      </c>
      <c r="E129" s="48"/>
      <c r="F129" s="48"/>
      <c r="G129" s="48"/>
      <c r="H129" s="48"/>
      <c r="I129" s="48"/>
      <c r="J129" s="48"/>
    </row>
    <row r="130" spans="1:10" ht="51">
      <c r="A130" s="51">
        <v>10</v>
      </c>
      <c r="B130" s="38" t="s">
        <v>58</v>
      </c>
      <c r="C130" s="1" t="s">
        <v>11</v>
      </c>
      <c r="D130" s="26">
        <v>20</v>
      </c>
      <c r="E130" s="48"/>
      <c r="F130" s="48"/>
      <c r="G130" s="48"/>
      <c r="H130" s="48"/>
      <c r="I130" s="48"/>
      <c r="J130" s="48"/>
    </row>
    <row r="131" spans="1:10" ht="38.25">
      <c r="A131" s="51">
        <v>11</v>
      </c>
      <c r="B131" s="38" t="s">
        <v>59</v>
      </c>
      <c r="C131" s="1" t="s">
        <v>11</v>
      </c>
      <c r="D131" s="26">
        <v>50</v>
      </c>
      <c r="E131" s="48"/>
      <c r="F131" s="48"/>
      <c r="G131" s="48"/>
      <c r="H131" s="48"/>
      <c r="I131" s="48"/>
      <c r="J131" s="48"/>
    </row>
    <row r="132" spans="1:10" ht="55.5" customHeight="1">
      <c r="A132" s="51">
        <v>12</v>
      </c>
      <c r="B132" s="38" t="s">
        <v>60</v>
      </c>
      <c r="C132" s="1" t="s">
        <v>11</v>
      </c>
      <c r="D132" s="26">
        <v>7000</v>
      </c>
      <c r="E132" s="48"/>
      <c r="F132" s="48"/>
      <c r="G132" s="48"/>
      <c r="H132" s="48"/>
      <c r="I132" s="48"/>
      <c r="J132" s="48"/>
    </row>
    <row r="133" spans="1:10" ht="54.75" customHeight="1">
      <c r="A133" s="51">
        <v>13</v>
      </c>
      <c r="B133" s="38" t="s">
        <v>61</v>
      </c>
      <c r="C133" s="1" t="s">
        <v>11</v>
      </c>
      <c r="D133" s="26">
        <v>25000</v>
      </c>
      <c r="E133" s="48"/>
      <c r="F133" s="48"/>
      <c r="G133" s="48"/>
      <c r="H133" s="48"/>
      <c r="I133" s="48"/>
      <c r="J133" s="48"/>
    </row>
    <row r="134" spans="1:10" ht="63.75">
      <c r="A134" s="51">
        <v>14</v>
      </c>
      <c r="B134" s="38" t="s">
        <v>62</v>
      </c>
      <c r="C134" s="1" t="s">
        <v>11</v>
      </c>
      <c r="D134" s="26">
        <v>2000</v>
      </c>
      <c r="E134" s="48"/>
      <c r="F134" s="48"/>
      <c r="G134" s="48"/>
      <c r="H134" s="48"/>
      <c r="I134" s="48"/>
      <c r="J134" s="48"/>
    </row>
    <row r="135" spans="1:10" ht="32.25" customHeight="1">
      <c r="A135" s="51">
        <v>15</v>
      </c>
      <c r="B135" s="38" t="s">
        <v>63</v>
      </c>
      <c r="C135" s="1" t="s">
        <v>11</v>
      </c>
      <c r="D135" s="26">
        <v>8000</v>
      </c>
      <c r="E135" s="48"/>
      <c r="F135" s="48"/>
      <c r="G135" s="48"/>
      <c r="H135" s="48"/>
      <c r="I135" s="48"/>
      <c r="J135" s="48"/>
    </row>
    <row r="136" spans="1:10" ht="63.75">
      <c r="A136" s="51">
        <v>16</v>
      </c>
      <c r="B136" s="38" t="s">
        <v>64</v>
      </c>
      <c r="C136" s="1" t="s">
        <v>11</v>
      </c>
      <c r="D136" s="26">
        <v>700</v>
      </c>
      <c r="E136" s="48"/>
      <c r="F136" s="48"/>
      <c r="G136" s="48"/>
      <c r="H136" s="48"/>
      <c r="I136" s="48"/>
      <c r="J136" s="48"/>
    </row>
    <row r="137" spans="1:10" ht="38.25">
      <c r="A137" s="51">
        <v>17</v>
      </c>
      <c r="B137" s="38" t="s">
        <v>65</v>
      </c>
      <c r="C137" s="1" t="s">
        <v>11</v>
      </c>
      <c r="D137" s="26">
        <v>300</v>
      </c>
      <c r="E137" s="48"/>
      <c r="F137" s="48"/>
      <c r="G137" s="48"/>
      <c r="H137" s="48"/>
      <c r="I137" s="48"/>
      <c r="J137" s="48"/>
    </row>
    <row r="138" spans="1:10" ht="55.5" customHeight="1">
      <c r="A138" s="51">
        <v>18</v>
      </c>
      <c r="B138" s="38" t="s">
        <v>66</v>
      </c>
      <c r="C138" s="1" t="s">
        <v>11</v>
      </c>
      <c r="D138" s="26">
        <v>1500</v>
      </c>
      <c r="E138" s="48"/>
      <c r="F138" s="48"/>
      <c r="G138" s="48"/>
      <c r="H138" s="48"/>
      <c r="I138" s="48"/>
      <c r="J138" s="48"/>
    </row>
    <row r="139" spans="1:10" ht="25.5">
      <c r="A139" s="51">
        <v>19</v>
      </c>
      <c r="B139" s="38" t="s">
        <v>67</v>
      </c>
      <c r="C139" s="1" t="s">
        <v>11</v>
      </c>
      <c r="D139" s="26">
        <v>80</v>
      </c>
      <c r="E139" s="48"/>
      <c r="F139" s="48"/>
      <c r="G139" s="48"/>
      <c r="H139" s="48"/>
      <c r="I139" s="48"/>
      <c r="J139" s="48"/>
    </row>
    <row r="140" spans="1:10" ht="25.5">
      <c r="A140" s="51">
        <v>20</v>
      </c>
      <c r="B140" s="38" t="s">
        <v>68</v>
      </c>
      <c r="C140" s="1" t="s">
        <v>69</v>
      </c>
      <c r="D140" s="26">
        <v>60</v>
      </c>
      <c r="E140" s="48"/>
      <c r="F140" s="48"/>
      <c r="G140" s="48"/>
      <c r="H140" s="48"/>
      <c r="I140" s="48"/>
      <c r="J140" s="48"/>
    </row>
    <row r="141" spans="1:10" ht="38.25">
      <c r="A141" s="51">
        <v>21</v>
      </c>
      <c r="B141" s="38" t="s">
        <v>70</v>
      </c>
      <c r="C141" s="1" t="s">
        <v>11</v>
      </c>
      <c r="D141" s="26">
        <v>700</v>
      </c>
      <c r="E141" s="48"/>
      <c r="F141" s="48"/>
      <c r="G141" s="48"/>
      <c r="H141" s="48"/>
      <c r="I141" s="48"/>
      <c r="J141" s="48"/>
    </row>
    <row r="142" spans="1:10" ht="38.25">
      <c r="A142" s="51">
        <v>22</v>
      </c>
      <c r="B142" s="38" t="s">
        <v>71</v>
      </c>
      <c r="C142" s="1" t="s">
        <v>11</v>
      </c>
      <c r="D142" s="26">
        <v>700</v>
      </c>
      <c r="E142" s="48"/>
      <c r="F142" s="48"/>
      <c r="G142" s="48"/>
      <c r="H142" s="48"/>
      <c r="I142" s="48"/>
      <c r="J142" s="48"/>
    </row>
    <row r="143" spans="1:10" ht="25.5">
      <c r="A143" s="51">
        <v>23</v>
      </c>
      <c r="B143" s="38" t="s">
        <v>72</v>
      </c>
      <c r="C143" s="1" t="s">
        <v>11</v>
      </c>
      <c r="D143" s="26">
        <v>4000</v>
      </c>
      <c r="E143" s="48"/>
      <c r="F143" s="48"/>
      <c r="G143" s="48"/>
      <c r="H143" s="48"/>
      <c r="I143" s="48"/>
      <c r="J143" s="48"/>
    </row>
    <row r="144" spans="1:10" ht="42.75" customHeight="1">
      <c r="A144" s="51">
        <v>24</v>
      </c>
      <c r="B144" s="38" t="s">
        <v>73</v>
      </c>
      <c r="C144" s="1" t="s">
        <v>11</v>
      </c>
      <c r="D144" s="26">
        <v>10</v>
      </c>
      <c r="E144" s="48"/>
      <c r="F144" s="48"/>
      <c r="G144" s="48"/>
      <c r="H144" s="48"/>
      <c r="I144" s="48"/>
      <c r="J144" s="48"/>
    </row>
    <row r="145" spans="1:10" ht="48" customHeight="1">
      <c r="A145" s="51">
        <v>25</v>
      </c>
      <c r="B145" s="38" t="s">
        <v>74</v>
      </c>
      <c r="C145" s="1" t="s">
        <v>11</v>
      </c>
      <c r="D145" s="26">
        <v>2500</v>
      </c>
      <c r="E145" s="48"/>
      <c r="F145" s="48"/>
      <c r="G145" s="48"/>
      <c r="H145" s="48"/>
      <c r="I145" s="48"/>
      <c r="J145" s="48"/>
    </row>
    <row r="146" spans="1:10" ht="23.25" customHeight="1">
      <c r="A146" s="51">
        <v>26</v>
      </c>
      <c r="B146" s="38" t="s">
        <v>75</v>
      </c>
      <c r="C146" s="1" t="s">
        <v>11</v>
      </c>
      <c r="D146" s="26">
        <v>5000</v>
      </c>
      <c r="E146" s="48"/>
      <c r="F146" s="48"/>
      <c r="G146" s="48"/>
      <c r="H146" s="48"/>
      <c r="I146" s="48"/>
      <c r="J146" s="48"/>
    </row>
    <row r="147" spans="1:10" ht="51">
      <c r="A147" s="51">
        <v>27</v>
      </c>
      <c r="B147" s="38" t="s">
        <v>76</v>
      </c>
      <c r="C147" s="1" t="s">
        <v>11</v>
      </c>
      <c r="D147" s="26">
        <v>7000</v>
      </c>
      <c r="E147" s="48"/>
      <c r="F147" s="48"/>
      <c r="G147" s="48"/>
      <c r="H147" s="48"/>
      <c r="I147" s="48"/>
      <c r="J147" s="48"/>
    </row>
    <row r="148" spans="1:10" ht="63.75">
      <c r="A148" s="51">
        <v>28</v>
      </c>
      <c r="B148" s="38" t="s">
        <v>77</v>
      </c>
      <c r="C148" s="1" t="s">
        <v>11</v>
      </c>
      <c r="D148" s="26">
        <v>2000</v>
      </c>
      <c r="E148" s="48"/>
      <c r="F148" s="48"/>
      <c r="G148" s="48"/>
      <c r="H148" s="48"/>
      <c r="I148" s="48"/>
      <c r="J148" s="48"/>
    </row>
    <row r="149" spans="1:10" ht="63.75">
      <c r="A149" s="51">
        <v>29</v>
      </c>
      <c r="B149" s="38" t="s">
        <v>78</v>
      </c>
      <c r="C149" s="1" t="s">
        <v>11</v>
      </c>
      <c r="D149" s="26">
        <v>300</v>
      </c>
      <c r="E149" s="48"/>
      <c r="F149" s="48"/>
      <c r="G149" s="48"/>
      <c r="H149" s="48"/>
      <c r="I149" s="48"/>
      <c r="J149" s="48"/>
    </row>
    <row r="150" spans="1:10" ht="71.25" customHeight="1">
      <c r="A150" s="51">
        <v>30</v>
      </c>
      <c r="B150" s="38" t="s">
        <v>79</v>
      </c>
      <c r="C150" s="1" t="s">
        <v>11</v>
      </c>
      <c r="D150" s="26">
        <v>120</v>
      </c>
      <c r="E150" s="48"/>
      <c r="F150" s="48"/>
      <c r="G150" s="48"/>
      <c r="H150" s="48"/>
      <c r="I150" s="48"/>
      <c r="J150" s="48"/>
    </row>
    <row r="151" spans="1:10" ht="63.75">
      <c r="A151" s="51">
        <v>31</v>
      </c>
      <c r="B151" s="38" t="s">
        <v>80</v>
      </c>
      <c r="C151" s="1" t="s">
        <v>11</v>
      </c>
      <c r="D151" s="26">
        <v>10</v>
      </c>
      <c r="E151" s="48"/>
      <c r="F151" s="48"/>
      <c r="G151" s="48"/>
      <c r="H151" s="48"/>
      <c r="I151" s="48"/>
      <c r="J151" s="48"/>
    </row>
    <row r="152" spans="1:10" ht="38.25">
      <c r="A152" s="51">
        <v>32</v>
      </c>
      <c r="B152" s="38" t="s">
        <v>81</v>
      </c>
      <c r="C152" s="1" t="s">
        <v>11</v>
      </c>
      <c r="D152" s="26">
        <v>200</v>
      </c>
      <c r="E152" s="48"/>
      <c r="F152" s="48"/>
      <c r="G152" s="48"/>
      <c r="H152" s="48"/>
      <c r="I152" s="48"/>
      <c r="J152" s="48"/>
    </row>
    <row r="153" spans="1:10" ht="25.5">
      <c r="A153" s="51">
        <v>33</v>
      </c>
      <c r="B153" s="38" t="s">
        <v>82</v>
      </c>
      <c r="C153" s="1" t="s">
        <v>11</v>
      </c>
      <c r="D153" s="26">
        <v>5</v>
      </c>
      <c r="E153" s="48"/>
      <c r="F153" s="48"/>
      <c r="G153" s="48"/>
      <c r="H153" s="48"/>
      <c r="I153" s="48"/>
      <c r="J153" s="48"/>
    </row>
    <row r="154" spans="1:10" ht="25.5">
      <c r="A154" s="51">
        <v>34</v>
      </c>
      <c r="B154" s="38" t="s">
        <v>83</v>
      </c>
      <c r="C154" s="1" t="s">
        <v>11</v>
      </c>
      <c r="D154" s="26">
        <v>10</v>
      </c>
      <c r="E154" s="48"/>
      <c r="F154" s="48"/>
      <c r="G154" s="48"/>
      <c r="H154" s="48"/>
      <c r="I154" s="48"/>
      <c r="J154" s="48"/>
    </row>
    <row r="155" spans="1:10" ht="18.75" customHeight="1">
      <c r="A155" s="51">
        <v>35</v>
      </c>
      <c r="B155" s="38" t="s">
        <v>84</v>
      </c>
      <c r="C155" s="1" t="s">
        <v>11</v>
      </c>
      <c r="D155" s="26">
        <v>5</v>
      </c>
      <c r="E155" s="48"/>
      <c r="F155" s="48"/>
      <c r="G155" s="48"/>
      <c r="H155" s="48"/>
      <c r="I155" s="48"/>
      <c r="J155" s="48"/>
    </row>
    <row r="156" spans="1:10" ht="40.5" customHeight="1">
      <c r="A156" s="51">
        <v>36</v>
      </c>
      <c r="B156" s="38" t="s">
        <v>85</v>
      </c>
      <c r="C156" s="1" t="s">
        <v>11</v>
      </c>
      <c r="D156" s="26">
        <v>40</v>
      </c>
      <c r="E156" s="48"/>
      <c r="F156" s="48"/>
      <c r="G156" s="48"/>
      <c r="H156" s="48"/>
      <c r="I156" s="48"/>
      <c r="J156" s="48"/>
    </row>
    <row r="157" spans="1:10" ht="42.75" customHeight="1">
      <c r="A157" s="51">
        <v>37</v>
      </c>
      <c r="B157" s="38" t="s">
        <v>86</v>
      </c>
      <c r="C157" s="1" t="s">
        <v>11</v>
      </c>
      <c r="D157" s="26">
        <v>7500</v>
      </c>
      <c r="E157" s="48"/>
      <c r="F157" s="48"/>
      <c r="G157" s="48"/>
      <c r="H157" s="48"/>
      <c r="I157" s="48"/>
      <c r="J157" s="48"/>
    </row>
    <row r="158" spans="1:10" ht="41.25" customHeight="1">
      <c r="A158" s="51">
        <v>38</v>
      </c>
      <c r="B158" s="38" t="s">
        <v>87</v>
      </c>
      <c r="C158" s="1" t="s">
        <v>11</v>
      </c>
      <c r="D158" s="26">
        <v>10</v>
      </c>
      <c r="E158" s="48"/>
      <c r="F158" s="48"/>
      <c r="G158" s="48"/>
      <c r="H158" s="48"/>
      <c r="I158" s="48"/>
      <c r="J158" s="48"/>
    </row>
    <row r="159" spans="1:10" ht="28.5" customHeight="1">
      <c r="A159" s="51">
        <v>39</v>
      </c>
      <c r="B159" s="38" t="s">
        <v>88</v>
      </c>
      <c r="C159" s="1" t="s">
        <v>11</v>
      </c>
      <c r="D159" s="26">
        <v>10</v>
      </c>
      <c r="E159" s="48"/>
      <c r="F159" s="48"/>
      <c r="G159" s="48"/>
      <c r="H159" s="48"/>
      <c r="I159" s="48"/>
      <c r="J159" s="48"/>
    </row>
    <row r="160" spans="1:10" ht="45" customHeight="1">
      <c r="A160" s="51">
        <v>40</v>
      </c>
      <c r="B160" s="40" t="s">
        <v>89</v>
      </c>
      <c r="C160" s="1" t="s">
        <v>11</v>
      </c>
      <c r="D160" s="56">
        <v>5</v>
      </c>
      <c r="E160" s="48"/>
      <c r="F160" s="48"/>
      <c r="G160" s="48"/>
      <c r="H160" s="48"/>
      <c r="I160" s="48"/>
      <c r="J160" s="48"/>
    </row>
    <row r="161" spans="1:10" ht="57" customHeight="1">
      <c r="A161" s="51">
        <v>41</v>
      </c>
      <c r="B161" s="38" t="s">
        <v>90</v>
      </c>
      <c r="C161" s="1" t="s">
        <v>11</v>
      </c>
      <c r="D161" s="1">
        <v>40</v>
      </c>
      <c r="E161" s="48"/>
      <c r="F161" s="48"/>
      <c r="G161" s="48"/>
      <c r="H161" s="48"/>
      <c r="I161" s="48"/>
      <c r="J161" s="48"/>
    </row>
    <row r="162" spans="1:10" ht="30.75" customHeight="1">
      <c r="A162" s="51">
        <v>42</v>
      </c>
      <c r="B162" s="38" t="s">
        <v>91</v>
      </c>
      <c r="C162" s="1" t="s">
        <v>11</v>
      </c>
      <c r="D162" s="1">
        <v>600</v>
      </c>
      <c r="E162" s="48"/>
      <c r="F162" s="48"/>
      <c r="G162" s="48"/>
      <c r="H162" s="48"/>
      <c r="I162" s="48"/>
      <c r="J162" s="48"/>
    </row>
    <row r="163" spans="1:10" ht="12.75">
      <c r="A163" s="14"/>
      <c r="B163" s="15" t="s">
        <v>929</v>
      </c>
      <c r="C163" s="16"/>
      <c r="D163" s="17"/>
      <c r="E163" s="16"/>
      <c r="F163" s="18">
        <f>SUM(F157:F162)</f>
        <v>0</v>
      </c>
      <c r="G163" s="19"/>
      <c r="H163" s="18">
        <f>SUM(H157:H162)</f>
        <v>0</v>
      </c>
      <c r="I163" s="16"/>
      <c r="J163" s="16"/>
    </row>
    <row r="166" spans="1:10" ht="12.75">
      <c r="A166" s="446" t="s">
        <v>775</v>
      </c>
      <c r="B166" s="446"/>
      <c r="J166" s="377" t="s">
        <v>1000</v>
      </c>
    </row>
    <row r="167" spans="1:10" ht="38.25">
      <c r="A167" s="3" t="s">
        <v>0</v>
      </c>
      <c r="B167" s="3" t="s">
        <v>770</v>
      </c>
      <c r="C167" s="3" t="s">
        <v>2</v>
      </c>
      <c r="D167" s="3" t="s">
        <v>3</v>
      </c>
      <c r="E167" s="4" t="s">
        <v>4</v>
      </c>
      <c r="F167" s="4" t="s">
        <v>5</v>
      </c>
      <c r="G167" s="3" t="s">
        <v>6</v>
      </c>
      <c r="H167" s="4" t="s">
        <v>7</v>
      </c>
      <c r="I167" s="5" t="s">
        <v>8</v>
      </c>
      <c r="J167" s="6" t="s">
        <v>9</v>
      </c>
    </row>
    <row r="168" spans="1:11" ht="52.5" customHeight="1">
      <c r="A168" s="7">
        <v>1</v>
      </c>
      <c r="B168" s="38" t="s">
        <v>1115</v>
      </c>
      <c r="C168" s="1" t="s">
        <v>11</v>
      </c>
      <c r="D168" s="26">
        <v>9000</v>
      </c>
      <c r="E168" s="54"/>
      <c r="F168" s="10"/>
      <c r="G168" s="11"/>
      <c r="H168" s="10"/>
      <c r="I168" s="8"/>
      <c r="J168" s="12"/>
      <c r="K168" s="370"/>
    </row>
    <row r="169" spans="1:10" ht="43.5" customHeight="1">
      <c r="A169" s="7">
        <v>2</v>
      </c>
      <c r="B169" s="38" t="s">
        <v>1116</v>
      </c>
      <c r="C169" s="1" t="s">
        <v>11</v>
      </c>
      <c r="D169" s="26">
        <v>9000</v>
      </c>
      <c r="E169" s="54"/>
      <c r="F169" s="10"/>
      <c r="G169" s="11"/>
      <c r="H169" s="10"/>
      <c r="I169" s="8"/>
      <c r="J169" s="12"/>
    </row>
    <row r="170" spans="1:10" ht="21" customHeight="1">
      <c r="A170" s="7">
        <v>3</v>
      </c>
      <c r="B170" s="38" t="s">
        <v>93</v>
      </c>
      <c r="C170" s="1" t="s">
        <v>11</v>
      </c>
      <c r="D170" s="26">
        <v>10</v>
      </c>
      <c r="E170" s="54"/>
      <c r="F170" s="10"/>
      <c r="G170" s="11"/>
      <c r="H170" s="10"/>
      <c r="I170" s="8"/>
      <c r="J170" s="12"/>
    </row>
    <row r="171" spans="1:12" ht="18.75" customHeight="1">
      <c r="A171" s="7">
        <v>4</v>
      </c>
      <c r="B171" s="38" t="s">
        <v>94</v>
      </c>
      <c r="C171" s="1" t="s">
        <v>11</v>
      </c>
      <c r="D171" s="26">
        <v>5000</v>
      </c>
      <c r="E171" s="54"/>
      <c r="F171" s="10"/>
      <c r="G171" s="11"/>
      <c r="H171" s="10"/>
      <c r="I171" s="8"/>
      <c r="J171" s="12"/>
      <c r="K171" s="466"/>
      <c r="L171" s="467"/>
    </row>
    <row r="172" spans="1:10" ht="20.25" customHeight="1">
      <c r="A172" s="50">
        <v>5</v>
      </c>
      <c r="B172" s="38" t="s">
        <v>95</v>
      </c>
      <c r="C172" s="1" t="s">
        <v>11</v>
      </c>
      <c r="D172" s="26">
        <v>100</v>
      </c>
      <c r="E172" s="59"/>
      <c r="F172" s="44"/>
      <c r="G172" s="45"/>
      <c r="H172" s="44"/>
      <c r="I172" s="46"/>
      <c r="J172" s="47"/>
    </row>
    <row r="173" spans="1:10" ht="32.25" customHeight="1">
      <c r="A173" s="51">
        <v>6</v>
      </c>
      <c r="B173" s="66" t="s">
        <v>96</v>
      </c>
      <c r="C173" s="1" t="s">
        <v>11</v>
      </c>
      <c r="D173" s="67">
        <v>4500</v>
      </c>
      <c r="E173" s="48"/>
      <c r="F173" s="48"/>
      <c r="G173" s="48"/>
      <c r="H173" s="48"/>
      <c r="I173" s="48"/>
      <c r="J173" s="48"/>
    </row>
    <row r="174" spans="1:10" ht="44.25" customHeight="1">
      <c r="A174" s="51">
        <v>7</v>
      </c>
      <c r="B174" s="66" t="s">
        <v>97</v>
      </c>
      <c r="C174" s="1" t="s">
        <v>11</v>
      </c>
      <c r="D174" s="67">
        <v>2000</v>
      </c>
      <c r="E174" s="63"/>
      <c r="F174" s="63"/>
      <c r="G174" s="63"/>
      <c r="H174" s="63"/>
      <c r="I174" s="63"/>
      <c r="J174" s="63"/>
    </row>
    <row r="175" spans="1:11" ht="48" customHeight="1">
      <c r="A175" s="51">
        <v>8</v>
      </c>
      <c r="B175" s="66" t="s">
        <v>991</v>
      </c>
      <c r="C175" s="1" t="s">
        <v>11</v>
      </c>
      <c r="D175" s="67">
        <v>50</v>
      </c>
      <c r="E175" s="48"/>
      <c r="F175" s="48"/>
      <c r="G175" s="48"/>
      <c r="H175" s="48"/>
      <c r="I175" s="48"/>
      <c r="J175" s="48"/>
      <c r="K175" s="68"/>
    </row>
    <row r="176" spans="1:10" ht="12.75">
      <c r="A176" s="14"/>
      <c r="B176" s="15" t="s">
        <v>929</v>
      </c>
      <c r="C176" s="16"/>
      <c r="D176" s="17"/>
      <c r="E176" s="16"/>
      <c r="F176" s="18">
        <f>SUM(F171:F175)</f>
        <v>0</v>
      </c>
      <c r="G176" s="19"/>
      <c r="H176" s="18">
        <f>SUM(H171:H175)</f>
        <v>0</v>
      </c>
      <c r="I176" s="16"/>
      <c r="J176" s="16"/>
    </row>
    <row r="179" spans="1:10" ht="12.75">
      <c r="A179" s="442" t="s">
        <v>776</v>
      </c>
      <c r="B179" s="442"/>
      <c r="J179" s="377" t="s">
        <v>999</v>
      </c>
    </row>
    <row r="180" spans="1:10" ht="38.25">
      <c r="A180" s="3" t="s">
        <v>0</v>
      </c>
      <c r="B180" s="3" t="s">
        <v>770</v>
      </c>
      <c r="C180" s="3" t="s">
        <v>2</v>
      </c>
      <c r="D180" s="3" t="s">
        <v>3</v>
      </c>
      <c r="E180" s="4" t="s">
        <v>4</v>
      </c>
      <c r="F180" s="4" t="s">
        <v>5</v>
      </c>
      <c r="G180" s="3" t="s">
        <v>6</v>
      </c>
      <c r="H180" s="4" t="s">
        <v>7</v>
      </c>
      <c r="I180" s="5" t="s">
        <v>8</v>
      </c>
      <c r="J180" s="6" t="s">
        <v>9</v>
      </c>
    </row>
    <row r="181" spans="1:11" ht="75.75" customHeight="1">
      <c r="A181" s="7">
        <v>1</v>
      </c>
      <c r="B181" s="69" t="s">
        <v>935</v>
      </c>
      <c r="C181" s="41" t="s">
        <v>18</v>
      </c>
      <c r="D181" s="41">
        <v>2000</v>
      </c>
      <c r="E181" s="54"/>
      <c r="F181" s="10"/>
      <c r="G181" s="11"/>
      <c r="H181" s="10"/>
      <c r="I181" s="8"/>
      <c r="J181" s="12"/>
      <c r="K181" s="186"/>
    </row>
    <row r="184" spans="1:10" ht="12.75">
      <c r="A184" s="446" t="s">
        <v>778</v>
      </c>
      <c r="B184" s="446"/>
      <c r="J184" s="377" t="s">
        <v>999</v>
      </c>
    </row>
    <row r="185" spans="1:10" ht="38.25">
      <c r="A185" s="3" t="s">
        <v>0</v>
      </c>
      <c r="B185" s="3" t="s">
        <v>770</v>
      </c>
      <c r="C185" s="3" t="s">
        <v>2</v>
      </c>
      <c r="D185" s="3" t="s">
        <v>3</v>
      </c>
      <c r="E185" s="4" t="s">
        <v>4</v>
      </c>
      <c r="F185" s="4" t="s">
        <v>5</v>
      </c>
      <c r="G185" s="3" t="s">
        <v>6</v>
      </c>
      <c r="H185" s="4" t="s">
        <v>7</v>
      </c>
      <c r="I185" s="5" t="s">
        <v>8</v>
      </c>
      <c r="J185" s="6" t="s">
        <v>9</v>
      </c>
    </row>
    <row r="186" spans="1:12" ht="63" customHeight="1">
      <c r="A186" s="7">
        <v>1</v>
      </c>
      <c r="B186" s="38" t="s">
        <v>936</v>
      </c>
      <c r="C186" s="1" t="s">
        <v>11</v>
      </c>
      <c r="D186" s="26">
        <v>225000</v>
      </c>
      <c r="E186" s="54"/>
      <c r="F186" s="10"/>
      <c r="G186" s="11"/>
      <c r="H186" s="10"/>
      <c r="I186" s="8"/>
      <c r="J186" s="403"/>
      <c r="K186" s="464"/>
      <c r="L186" s="465"/>
    </row>
    <row r="187" spans="1:10" ht="49.5" customHeight="1">
      <c r="A187" s="7">
        <v>2</v>
      </c>
      <c r="B187" s="38" t="s">
        <v>103</v>
      </c>
      <c r="C187" s="1" t="s">
        <v>11</v>
      </c>
      <c r="D187" s="26">
        <v>25000</v>
      </c>
      <c r="E187" s="54"/>
      <c r="F187" s="10"/>
      <c r="G187" s="11"/>
      <c r="H187" s="10"/>
      <c r="I187" s="8"/>
      <c r="J187" s="12"/>
    </row>
    <row r="188" spans="1:10" ht="38.25" customHeight="1">
      <c r="A188" s="7">
        <v>3</v>
      </c>
      <c r="B188" s="38" t="s">
        <v>104</v>
      </c>
      <c r="C188" s="1" t="s">
        <v>11</v>
      </c>
      <c r="D188" s="26">
        <v>1500</v>
      </c>
      <c r="E188" s="54"/>
      <c r="F188" s="10"/>
      <c r="G188" s="11"/>
      <c r="H188" s="10"/>
      <c r="I188" s="8"/>
      <c r="J188" s="12"/>
    </row>
    <row r="189" spans="1:12" ht="58.5" customHeight="1">
      <c r="A189" s="7">
        <v>4</v>
      </c>
      <c r="B189" s="405" t="s">
        <v>1004</v>
      </c>
      <c r="C189" s="1" t="s">
        <v>19</v>
      </c>
      <c r="D189" s="26">
        <v>200</v>
      </c>
      <c r="E189" s="54"/>
      <c r="F189" s="10"/>
      <c r="G189" s="11"/>
      <c r="H189" s="10"/>
      <c r="I189" s="8"/>
      <c r="J189" s="12"/>
      <c r="K189" s="464"/>
      <c r="L189" s="465"/>
    </row>
    <row r="190" spans="1:12" ht="49.5" customHeight="1">
      <c r="A190" s="50">
        <v>5</v>
      </c>
      <c r="B190" s="110" t="s">
        <v>1005</v>
      </c>
      <c r="C190" s="1" t="s">
        <v>19</v>
      </c>
      <c r="D190" s="26">
        <v>200</v>
      </c>
      <c r="E190" s="59"/>
      <c r="F190" s="44"/>
      <c r="G190" s="45"/>
      <c r="H190" s="44"/>
      <c r="I190" s="46"/>
      <c r="J190" s="47"/>
      <c r="K190" s="464"/>
      <c r="L190" s="465"/>
    </row>
    <row r="191" spans="1:10" ht="30" customHeight="1">
      <c r="A191" s="51">
        <v>6</v>
      </c>
      <c r="B191" s="110" t="s">
        <v>105</v>
      </c>
      <c r="C191" s="1" t="s">
        <v>11</v>
      </c>
      <c r="D191" s="26">
        <v>50</v>
      </c>
      <c r="E191" s="48"/>
      <c r="F191" s="48"/>
      <c r="G191" s="48"/>
      <c r="H191" s="48"/>
      <c r="I191" s="48"/>
      <c r="J191" s="48"/>
    </row>
    <row r="192" spans="1:12" ht="49.5" customHeight="1">
      <c r="A192" s="51">
        <v>7</v>
      </c>
      <c r="B192" s="110" t="s">
        <v>1006</v>
      </c>
      <c r="C192" s="1" t="s">
        <v>19</v>
      </c>
      <c r="D192" s="26">
        <v>10</v>
      </c>
      <c r="E192" s="63"/>
      <c r="F192" s="63"/>
      <c r="G192" s="63"/>
      <c r="H192" s="63"/>
      <c r="I192" s="63"/>
      <c r="J192" s="63"/>
      <c r="K192" s="464"/>
      <c r="L192" s="465"/>
    </row>
    <row r="193" spans="1:10" ht="30" customHeight="1">
      <c r="A193" s="51">
        <v>8</v>
      </c>
      <c r="B193" s="38" t="s">
        <v>106</v>
      </c>
      <c r="C193" s="1" t="s">
        <v>11</v>
      </c>
      <c r="D193" s="26">
        <v>8000</v>
      </c>
      <c r="E193" s="63"/>
      <c r="F193" s="63"/>
      <c r="G193" s="63"/>
      <c r="H193" s="63"/>
      <c r="I193" s="63"/>
      <c r="J193" s="63"/>
    </row>
    <row r="194" spans="1:12" ht="30" customHeight="1">
      <c r="A194" s="51">
        <v>9</v>
      </c>
      <c r="B194" s="38" t="s">
        <v>117</v>
      </c>
      <c r="C194" s="1" t="s">
        <v>19</v>
      </c>
      <c r="D194" s="26">
        <v>200</v>
      </c>
      <c r="E194" s="48"/>
      <c r="F194" s="48"/>
      <c r="G194" s="48"/>
      <c r="H194" s="48"/>
      <c r="I194" s="48"/>
      <c r="J194" s="48"/>
      <c r="K194" s="101"/>
      <c r="L194" s="73"/>
    </row>
    <row r="195" spans="1:10" ht="49.5" customHeight="1">
      <c r="A195" s="51">
        <v>10</v>
      </c>
      <c r="B195" s="38" t="s">
        <v>107</v>
      </c>
      <c r="C195" s="1" t="s">
        <v>11</v>
      </c>
      <c r="D195" s="26">
        <v>80</v>
      </c>
      <c r="E195" s="48"/>
      <c r="F195" s="48"/>
      <c r="G195" s="48"/>
      <c r="H195" s="48"/>
      <c r="I195" s="48"/>
      <c r="J195" s="48"/>
    </row>
    <row r="196" spans="1:10" ht="30" customHeight="1">
      <c r="A196" s="51">
        <v>11</v>
      </c>
      <c r="B196" s="38" t="s">
        <v>108</v>
      </c>
      <c r="C196" s="1" t="s">
        <v>11</v>
      </c>
      <c r="D196" s="26">
        <v>2000</v>
      </c>
      <c r="E196" s="48"/>
      <c r="F196" s="48"/>
      <c r="G196" s="48"/>
      <c r="H196" s="48"/>
      <c r="I196" s="48"/>
      <c r="J196" s="48"/>
    </row>
    <row r="197" spans="1:12" ht="36.75" customHeight="1">
      <c r="A197" s="51">
        <v>12</v>
      </c>
      <c r="B197" s="110" t="s">
        <v>1007</v>
      </c>
      <c r="C197" s="1" t="s">
        <v>19</v>
      </c>
      <c r="D197" s="26">
        <v>90</v>
      </c>
      <c r="E197" s="48"/>
      <c r="F197" s="48"/>
      <c r="G197" s="48"/>
      <c r="H197" s="48"/>
      <c r="I197" s="48"/>
      <c r="J197" s="48"/>
      <c r="K197" s="464"/>
      <c r="L197" s="465"/>
    </row>
    <row r="198" spans="1:10" ht="36.75" customHeight="1">
      <c r="A198" s="51">
        <v>13</v>
      </c>
      <c r="B198" s="38" t="s">
        <v>937</v>
      </c>
      <c r="C198" s="1" t="s">
        <v>11</v>
      </c>
      <c r="D198" s="26">
        <v>2000</v>
      </c>
      <c r="E198" s="48"/>
      <c r="F198" s="48"/>
      <c r="G198" s="48"/>
      <c r="H198" s="48"/>
      <c r="I198" s="48"/>
      <c r="J198" s="48"/>
    </row>
    <row r="199" spans="1:11" ht="30" customHeight="1">
      <c r="A199" s="51">
        <v>14</v>
      </c>
      <c r="B199" s="38" t="s">
        <v>109</v>
      </c>
      <c r="C199" s="1" t="s">
        <v>11</v>
      </c>
      <c r="D199" s="26">
        <v>7000</v>
      </c>
      <c r="E199" s="48"/>
      <c r="F199" s="48"/>
      <c r="G199" s="48"/>
      <c r="H199" s="48"/>
      <c r="I199" s="48"/>
      <c r="J199" s="48"/>
      <c r="K199" s="382"/>
    </row>
    <row r="200" spans="1:11" ht="36.75" customHeight="1">
      <c r="A200" s="51">
        <v>15</v>
      </c>
      <c r="B200" s="38" t="s">
        <v>938</v>
      </c>
      <c r="C200" s="1" t="s">
        <v>110</v>
      </c>
      <c r="D200" s="26">
        <v>350</v>
      </c>
      <c r="E200" s="48"/>
      <c r="F200" s="48"/>
      <c r="G200" s="48"/>
      <c r="H200" s="48"/>
      <c r="I200" s="48"/>
      <c r="J200" s="48"/>
      <c r="K200" s="394"/>
    </row>
    <row r="201" spans="1:10" ht="49.5" customHeight="1">
      <c r="A201" s="51">
        <v>16</v>
      </c>
      <c r="B201" s="38" t="s">
        <v>111</v>
      </c>
      <c r="C201" s="1" t="s">
        <v>11</v>
      </c>
      <c r="D201" s="1">
        <v>300</v>
      </c>
      <c r="E201" s="48"/>
      <c r="F201" s="48"/>
      <c r="G201" s="48"/>
      <c r="H201" s="48"/>
      <c r="I201" s="48"/>
      <c r="J201" s="48"/>
    </row>
    <row r="202" spans="1:10" ht="49.5" customHeight="1">
      <c r="A202" s="51">
        <v>17</v>
      </c>
      <c r="B202" s="38" t="s">
        <v>112</v>
      </c>
      <c r="C202" s="1" t="s">
        <v>11</v>
      </c>
      <c r="D202" s="1">
        <v>400</v>
      </c>
      <c r="E202" s="48"/>
      <c r="F202" s="48"/>
      <c r="G202" s="48"/>
      <c r="H202" s="48"/>
      <c r="I202" s="48"/>
      <c r="J202" s="48"/>
    </row>
    <row r="203" spans="1:11" ht="30" customHeight="1">
      <c r="A203" s="51">
        <v>18</v>
      </c>
      <c r="B203" s="177" t="s">
        <v>113</v>
      </c>
      <c r="C203" s="1" t="s">
        <v>11</v>
      </c>
      <c r="D203" s="1">
        <v>200</v>
      </c>
      <c r="E203" s="48"/>
      <c r="F203" s="48"/>
      <c r="G203" s="48"/>
      <c r="H203" s="48"/>
      <c r="I203" s="48"/>
      <c r="J203" s="250"/>
      <c r="K203" s="478"/>
    </row>
    <row r="204" spans="1:11" ht="30" customHeight="1">
      <c r="A204" s="51">
        <v>19</v>
      </c>
      <c r="B204" s="38" t="s">
        <v>114</v>
      </c>
      <c r="C204" s="1" t="s">
        <v>11</v>
      </c>
      <c r="D204" s="1">
        <v>10</v>
      </c>
      <c r="E204" s="48"/>
      <c r="F204" s="48"/>
      <c r="G204" s="48"/>
      <c r="H204" s="48"/>
      <c r="I204" s="48"/>
      <c r="J204" s="48"/>
      <c r="K204" s="479"/>
    </row>
    <row r="205" spans="1:10" ht="30" customHeight="1">
      <c r="A205" s="51">
        <v>20</v>
      </c>
      <c r="B205" s="38" t="s">
        <v>115</v>
      </c>
      <c r="C205" s="1" t="s">
        <v>116</v>
      </c>
      <c r="D205" s="1">
        <v>1000</v>
      </c>
      <c r="E205" s="48"/>
      <c r="F205" s="48"/>
      <c r="G205" s="48"/>
      <c r="H205" s="48"/>
      <c r="I205" s="48"/>
      <c r="J205" s="48"/>
    </row>
    <row r="206" spans="1:10" ht="12.75">
      <c r="A206" s="14"/>
      <c r="B206" s="15" t="s">
        <v>929</v>
      </c>
      <c r="C206" s="16"/>
      <c r="D206" s="17"/>
      <c r="E206" s="16"/>
      <c r="F206" s="18">
        <f>SUM(F200:F205)</f>
        <v>0</v>
      </c>
      <c r="G206" s="19"/>
      <c r="H206" s="18">
        <f>SUM(H200:H205)</f>
        <v>0</v>
      </c>
      <c r="I206" s="16"/>
      <c r="J206" s="16"/>
    </row>
    <row r="209" spans="1:10" ht="12.75">
      <c r="A209" s="446" t="s">
        <v>777</v>
      </c>
      <c r="B209" s="446"/>
      <c r="J209" s="377" t="s">
        <v>999</v>
      </c>
    </row>
    <row r="210" spans="1:10" ht="38.25">
      <c r="A210" s="3" t="s">
        <v>0</v>
      </c>
      <c r="B210" s="3" t="s">
        <v>770</v>
      </c>
      <c r="C210" s="3" t="s">
        <v>2</v>
      </c>
      <c r="D210" s="3" t="s">
        <v>3</v>
      </c>
      <c r="E210" s="4" t="s">
        <v>4</v>
      </c>
      <c r="F210" s="4" t="s">
        <v>5</v>
      </c>
      <c r="G210" s="3" t="s">
        <v>6</v>
      </c>
      <c r="H210" s="4" t="s">
        <v>7</v>
      </c>
      <c r="I210" s="5" t="s">
        <v>8</v>
      </c>
      <c r="J210" s="6" t="s">
        <v>9</v>
      </c>
    </row>
    <row r="211" spans="1:10" ht="30" customHeight="1">
      <c r="A211" s="50">
        <v>1</v>
      </c>
      <c r="B211" s="38" t="s">
        <v>118</v>
      </c>
      <c r="C211" s="1" t="s">
        <v>11</v>
      </c>
      <c r="D211" s="26">
        <v>30000</v>
      </c>
      <c r="E211" s="59"/>
      <c r="F211" s="44"/>
      <c r="G211" s="45"/>
      <c r="H211" s="44"/>
      <c r="I211" s="46"/>
      <c r="J211" s="47"/>
    </row>
    <row r="212" spans="1:10" ht="30" customHeight="1">
      <c r="A212" s="51" t="s">
        <v>120</v>
      </c>
      <c r="B212" s="60" t="s">
        <v>119</v>
      </c>
      <c r="C212" s="1" t="s">
        <v>11</v>
      </c>
      <c r="D212" s="57">
        <v>10000</v>
      </c>
      <c r="E212" s="48"/>
      <c r="F212" s="48"/>
      <c r="G212" s="48"/>
      <c r="H212" s="48"/>
      <c r="I212" s="48"/>
      <c r="J212" s="48"/>
    </row>
    <row r="213" spans="1:10" ht="12.75">
      <c r="A213" s="14"/>
      <c r="B213" s="15" t="s">
        <v>929</v>
      </c>
      <c r="C213" s="16"/>
      <c r="D213" s="17"/>
      <c r="E213" s="16"/>
      <c r="F213" s="18">
        <f>SUM(F206:F212)</f>
        <v>0</v>
      </c>
      <c r="G213" s="19"/>
      <c r="H213" s="18">
        <f>SUM(H206:H212)</f>
        <v>0</v>
      </c>
      <c r="I213" s="16"/>
      <c r="J213" s="16"/>
    </row>
    <row r="216" spans="1:10" ht="12.75">
      <c r="A216" s="446" t="s">
        <v>780</v>
      </c>
      <c r="B216" s="446"/>
      <c r="J216" s="377" t="s">
        <v>999</v>
      </c>
    </row>
    <row r="217" spans="1:10" ht="38.25">
      <c r="A217" s="3" t="s">
        <v>0</v>
      </c>
      <c r="B217" s="3" t="s">
        <v>770</v>
      </c>
      <c r="C217" s="3" t="s">
        <v>2</v>
      </c>
      <c r="D217" s="3" t="s">
        <v>3</v>
      </c>
      <c r="E217" s="4" t="s">
        <v>4</v>
      </c>
      <c r="F217" s="4" t="s">
        <v>5</v>
      </c>
      <c r="G217" s="3" t="s">
        <v>6</v>
      </c>
      <c r="H217" s="4" t="s">
        <v>7</v>
      </c>
      <c r="I217" s="5" t="s">
        <v>8</v>
      </c>
      <c r="J217" s="6" t="s">
        <v>9</v>
      </c>
    </row>
    <row r="218" spans="1:10" ht="43.5" customHeight="1">
      <c r="A218" s="7">
        <v>1</v>
      </c>
      <c r="B218" s="38" t="s">
        <v>779</v>
      </c>
      <c r="C218" s="41" t="s">
        <v>29</v>
      </c>
      <c r="D218" s="41">
        <v>50</v>
      </c>
      <c r="E218" s="54"/>
      <c r="F218" s="10"/>
      <c r="G218" s="11"/>
      <c r="H218" s="10"/>
      <c r="I218" s="8"/>
      <c r="J218" s="12"/>
    </row>
    <row r="221" spans="1:10" ht="12.75">
      <c r="A221" s="446" t="s">
        <v>781</v>
      </c>
      <c r="B221" s="446"/>
      <c r="J221" s="377" t="s">
        <v>999</v>
      </c>
    </row>
    <row r="222" spans="1:10" ht="38.25">
      <c r="A222" s="3" t="s">
        <v>0</v>
      </c>
      <c r="B222" s="3" t="s">
        <v>770</v>
      </c>
      <c r="C222" s="3" t="s">
        <v>2</v>
      </c>
      <c r="D222" s="3" t="s">
        <v>3</v>
      </c>
      <c r="E222" s="4" t="s">
        <v>4</v>
      </c>
      <c r="F222" s="4" t="s">
        <v>5</v>
      </c>
      <c r="G222" s="3" t="s">
        <v>6</v>
      </c>
      <c r="H222" s="4" t="s">
        <v>7</v>
      </c>
      <c r="I222" s="5" t="s">
        <v>8</v>
      </c>
      <c r="J222" s="6" t="s">
        <v>9</v>
      </c>
    </row>
    <row r="223" spans="1:10" ht="45.75" customHeight="1">
      <c r="A223" s="7">
        <v>1</v>
      </c>
      <c r="B223" s="38" t="s">
        <v>121</v>
      </c>
      <c r="C223" s="1" t="s">
        <v>11</v>
      </c>
      <c r="D223" s="26">
        <v>1500</v>
      </c>
      <c r="E223" s="54"/>
      <c r="F223" s="10"/>
      <c r="G223" s="11"/>
      <c r="H223" s="10"/>
      <c r="I223" s="8"/>
      <c r="J223" s="12"/>
    </row>
    <row r="226" spans="1:10" ht="12.75">
      <c r="A226" s="446" t="s">
        <v>782</v>
      </c>
      <c r="B226" s="446"/>
      <c r="J226" s="377" t="s">
        <v>999</v>
      </c>
    </row>
    <row r="227" spans="1:10" ht="38.25">
      <c r="A227" s="3" t="s">
        <v>0</v>
      </c>
      <c r="B227" s="3" t="s">
        <v>770</v>
      </c>
      <c r="C227" s="3" t="s">
        <v>2</v>
      </c>
      <c r="D227" s="3" t="s">
        <v>3</v>
      </c>
      <c r="E227" s="4" t="s">
        <v>4</v>
      </c>
      <c r="F227" s="4" t="s">
        <v>5</v>
      </c>
      <c r="G227" s="3" t="s">
        <v>6</v>
      </c>
      <c r="H227" s="4" t="s">
        <v>7</v>
      </c>
      <c r="I227" s="5" t="s">
        <v>8</v>
      </c>
      <c r="J227" s="6" t="s">
        <v>9</v>
      </c>
    </row>
    <row r="228" spans="1:11" ht="44.25" customHeight="1">
      <c r="A228" s="7">
        <v>1</v>
      </c>
      <c r="B228" s="72" t="s">
        <v>1045</v>
      </c>
      <c r="C228" s="1" t="s">
        <v>175</v>
      </c>
      <c r="D228" s="26">
        <v>100</v>
      </c>
      <c r="E228" s="54"/>
      <c r="F228" s="10"/>
      <c r="G228" s="11"/>
      <c r="H228" s="10"/>
      <c r="I228" s="8"/>
      <c r="J228" s="12"/>
      <c r="K228" s="343"/>
    </row>
    <row r="231" spans="1:10" ht="12.75">
      <c r="A231" s="446" t="s">
        <v>783</v>
      </c>
      <c r="B231" s="446"/>
      <c r="J231" s="377" t="s">
        <v>999</v>
      </c>
    </row>
    <row r="232" spans="1:10" ht="38.25">
      <c r="A232" s="3" t="s">
        <v>0</v>
      </c>
      <c r="B232" s="3" t="s">
        <v>770</v>
      </c>
      <c r="C232" s="3" t="s">
        <v>2</v>
      </c>
      <c r="D232" s="3" t="s">
        <v>3</v>
      </c>
      <c r="E232" s="4" t="s">
        <v>4</v>
      </c>
      <c r="F232" s="4" t="s">
        <v>5</v>
      </c>
      <c r="G232" s="3" t="s">
        <v>6</v>
      </c>
      <c r="H232" s="4" t="s">
        <v>7</v>
      </c>
      <c r="I232" s="5" t="s">
        <v>8</v>
      </c>
      <c r="J232" s="6" t="s">
        <v>9</v>
      </c>
    </row>
    <row r="233" spans="1:10" ht="33" customHeight="1">
      <c r="A233" s="85">
        <v>1</v>
      </c>
      <c r="B233" s="87" t="s">
        <v>122</v>
      </c>
      <c r="C233" s="86" t="s">
        <v>11</v>
      </c>
      <c r="D233" s="56">
        <v>2000</v>
      </c>
      <c r="E233" s="54"/>
      <c r="F233" s="10"/>
      <c r="G233" s="11"/>
      <c r="H233" s="10"/>
      <c r="I233" s="8"/>
      <c r="J233" s="12"/>
    </row>
    <row r="236" spans="1:10" ht="12.75">
      <c r="A236" s="446" t="s">
        <v>784</v>
      </c>
      <c r="B236" s="446"/>
      <c r="J236" s="377" t="s">
        <v>1003</v>
      </c>
    </row>
    <row r="237" spans="1:10" ht="38.25">
      <c r="A237" s="3" t="s">
        <v>0</v>
      </c>
      <c r="B237" s="3" t="s">
        <v>770</v>
      </c>
      <c r="C237" s="3" t="s">
        <v>2</v>
      </c>
      <c r="D237" s="3" t="s">
        <v>3</v>
      </c>
      <c r="E237" s="4" t="s">
        <v>4</v>
      </c>
      <c r="F237" s="4" t="s">
        <v>5</v>
      </c>
      <c r="G237" s="3" t="s">
        <v>6</v>
      </c>
      <c r="H237" s="4" t="s">
        <v>7</v>
      </c>
      <c r="I237" s="5" t="s">
        <v>8</v>
      </c>
      <c r="J237" s="6" t="s">
        <v>9</v>
      </c>
    </row>
    <row r="238" spans="1:10" ht="51" customHeight="1">
      <c r="A238" s="85">
        <v>1</v>
      </c>
      <c r="B238" s="87" t="s">
        <v>123</v>
      </c>
      <c r="C238" s="86" t="s">
        <v>11</v>
      </c>
      <c r="D238" s="56">
        <v>30000</v>
      </c>
      <c r="E238" s="54"/>
      <c r="F238" s="10"/>
      <c r="G238" s="11"/>
      <c r="H238" s="10"/>
      <c r="I238" s="8"/>
      <c r="J238" s="12"/>
    </row>
    <row r="241" spans="1:2" ht="12.75">
      <c r="A241" s="438" t="s">
        <v>785</v>
      </c>
      <c r="B241" s="438"/>
    </row>
    <row r="242" spans="1:10" ht="38.25">
      <c r="A242" s="3" t="s">
        <v>0</v>
      </c>
      <c r="B242" s="3" t="s">
        <v>770</v>
      </c>
      <c r="C242" s="3" t="s">
        <v>2</v>
      </c>
      <c r="D242" s="3" t="s">
        <v>3</v>
      </c>
      <c r="E242" s="4" t="s">
        <v>4</v>
      </c>
      <c r="F242" s="4" t="s">
        <v>5</v>
      </c>
      <c r="G242" s="3" t="s">
        <v>6</v>
      </c>
      <c r="H242" s="4" t="s">
        <v>7</v>
      </c>
      <c r="I242" s="5" t="s">
        <v>8</v>
      </c>
      <c r="J242" s="6" t="s">
        <v>9</v>
      </c>
    </row>
    <row r="243" spans="1:10" ht="42.75" customHeight="1">
      <c r="A243" s="7">
        <v>1</v>
      </c>
      <c r="B243" s="40" t="s">
        <v>939</v>
      </c>
      <c r="C243" s="41" t="s">
        <v>11</v>
      </c>
      <c r="D243" s="56">
        <v>300</v>
      </c>
      <c r="E243" s="9"/>
      <c r="F243" s="10"/>
      <c r="G243" s="11"/>
      <c r="H243" s="10"/>
      <c r="I243" s="8"/>
      <c r="J243" s="12"/>
    </row>
    <row r="244" spans="1:12" ht="35.25" customHeight="1">
      <c r="A244" s="50">
        <v>2</v>
      </c>
      <c r="B244" s="88" t="s">
        <v>940</v>
      </c>
      <c r="C244" s="89" t="s">
        <v>11</v>
      </c>
      <c r="D244" s="56">
        <v>300</v>
      </c>
      <c r="E244" s="91"/>
      <c r="F244" s="44"/>
      <c r="G244" s="45"/>
      <c r="H244" s="44"/>
      <c r="I244" s="46"/>
      <c r="J244" s="47"/>
      <c r="K244" s="462"/>
      <c r="L244" s="462"/>
    </row>
    <row r="245" spans="1:12" ht="35.25" customHeight="1">
      <c r="A245" s="51" t="s">
        <v>124</v>
      </c>
      <c r="B245" s="90" t="s">
        <v>941</v>
      </c>
      <c r="C245" s="89" t="s">
        <v>11</v>
      </c>
      <c r="D245" s="56">
        <v>300</v>
      </c>
      <c r="E245" s="48"/>
      <c r="F245" s="48"/>
      <c r="G245" s="48"/>
      <c r="H245" s="48"/>
      <c r="I245" s="48"/>
      <c r="J245" s="48"/>
      <c r="K245" s="462"/>
      <c r="L245" s="462"/>
    </row>
    <row r="246" spans="1:12" ht="16.5" customHeight="1">
      <c r="A246" s="14"/>
      <c r="B246" s="15" t="s">
        <v>929</v>
      </c>
      <c r="C246" s="16"/>
      <c r="D246" s="17"/>
      <c r="E246" s="16"/>
      <c r="F246" s="18">
        <f>SUM(F240:F245)</f>
        <v>0</v>
      </c>
      <c r="G246" s="19"/>
      <c r="H246" s="18">
        <f>SUM(H240:H245)</f>
        <v>0</v>
      </c>
      <c r="I246" s="16"/>
      <c r="J246" s="16"/>
      <c r="K246" s="346"/>
      <c r="L246" s="346"/>
    </row>
    <row r="249" spans="1:10" ht="12.75">
      <c r="A249" s="438" t="s">
        <v>786</v>
      </c>
      <c r="B249" s="438"/>
      <c r="J249" s="377" t="s">
        <v>999</v>
      </c>
    </row>
    <row r="250" spans="1:10" ht="38.25">
      <c r="A250" s="3" t="s">
        <v>0</v>
      </c>
      <c r="B250" s="3" t="s">
        <v>770</v>
      </c>
      <c r="C250" s="3" t="s">
        <v>2</v>
      </c>
      <c r="D250" s="3" t="s">
        <v>3</v>
      </c>
      <c r="E250" s="4" t="s">
        <v>4</v>
      </c>
      <c r="F250" s="4" t="s">
        <v>5</v>
      </c>
      <c r="G250" s="3" t="s">
        <v>6</v>
      </c>
      <c r="H250" s="4" t="s">
        <v>7</v>
      </c>
      <c r="I250" s="5" t="s">
        <v>8</v>
      </c>
      <c r="J250" s="6" t="s">
        <v>9</v>
      </c>
    </row>
    <row r="251" spans="1:10" ht="45" customHeight="1">
      <c r="A251" s="7">
        <v>1</v>
      </c>
      <c r="B251" s="38" t="s">
        <v>125</v>
      </c>
      <c r="C251" s="1" t="s">
        <v>11</v>
      </c>
      <c r="D251" s="26">
        <v>100</v>
      </c>
      <c r="E251" s="9"/>
      <c r="F251" s="10"/>
      <c r="G251" s="11"/>
      <c r="H251" s="10"/>
      <c r="I251" s="8"/>
      <c r="J251" s="12"/>
    </row>
    <row r="252" spans="1:10" ht="32.25" customHeight="1">
      <c r="A252" s="50">
        <v>2</v>
      </c>
      <c r="B252" s="38" t="s">
        <v>126</v>
      </c>
      <c r="C252" s="1" t="s">
        <v>11</v>
      </c>
      <c r="D252" s="26">
        <v>50</v>
      </c>
      <c r="E252" s="91"/>
      <c r="F252" s="44"/>
      <c r="G252" s="45"/>
      <c r="H252" s="44"/>
      <c r="I252" s="46"/>
      <c r="J252" s="47"/>
    </row>
    <row r="253" spans="1:11" ht="29.25" customHeight="1">
      <c r="A253" s="51">
        <v>3</v>
      </c>
      <c r="B253" s="60" t="s">
        <v>127</v>
      </c>
      <c r="C253" s="1" t="s">
        <v>11</v>
      </c>
      <c r="D253" s="26">
        <v>80</v>
      </c>
      <c r="E253" s="48"/>
      <c r="F253" s="48"/>
      <c r="G253" s="48"/>
      <c r="H253" s="48"/>
      <c r="I253" s="48"/>
      <c r="J253" s="48"/>
      <c r="K253" s="68"/>
    </row>
    <row r="254" spans="1:10" ht="25.5">
      <c r="A254" s="51">
        <v>4</v>
      </c>
      <c r="B254" s="60" t="s">
        <v>128</v>
      </c>
      <c r="C254" s="1" t="s">
        <v>11</v>
      </c>
      <c r="D254" s="26">
        <v>5000</v>
      </c>
      <c r="E254" s="48"/>
      <c r="F254" s="48"/>
      <c r="G254" s="48"/>
      <c r="H254" s="48"/>
      <c r="I254" s="48"/>
      <c r="J254" s="48"/>
    </row>
    <row r="255" spans="1:10" ht="12.75">
      <c r="A255" s="14"/>
      <c r="B255" s="15" t="s">
        <v>929</v>
      </c>
      <c r="C255" s="16"/>
      <c r="D255" s="17"/>
      <c r="E255" s="16"/>
      <c r="F255" s="18">
        <f>SUM(F249:F254)</f>
        <v>0</v>
      </c>
      <c r="G255" s="19"/>
      <c r="H255" s="18">
        <f>SUM(H249:H254)</f>
        <v>0</v>
      </c>
      <c r="I255" s="16"/>
      <c r="J255" s="16"/>
    </row>
    <row r="256" spans="1:4" ht="12.75">
      <c r="A256" s="78"/>
      <c r="B256" s="81"/>
      <c r="C256" s="82"/>
      <c r="D256" s="83"/>
    </row>
    <row r="257" spans="1:4" ht="12.75">
      <c r="A257" s="78"/>
      <c r="B257" s="81"/>
      <c r="C257" s="82"/>
      <c r="D257" s="83"/>
    </row>
    <row r="258" spans="1:10" ht="12.75">
      <c r="A258" s="438" t="s">
        <v>787</v>
      </c>
      <c r="B258" s="438"/>
      <c r="J258" s="377" t="s">
        <v>999</v>
      </c>
    </row>
    <row r="259" spans="1:10" ht="38.25">
      <c r="A259" s="3" t="s">
        <v>0</v>
      </c>
      <c r="B259" s="3" t="s">
        <v>770</v>
      </c>
      <c r="C259" s="3" t="s">
        <v>2</v>
      </c>
      <c r="D259" s="3" t="s">
        <v>3</v>
      </c>
      <c r="E259" s="4" t="s">
        <v>4</v>
      </c>
      <c r="F259" s="4" t="s">
        <v>5</v>
      </c>
      <c r="G259" s="3" t="s">
        <v>6</v>
      </c>
      <c r="H259" s="4" t="s">
        <v>7</v>
      </c>
      <c r="I259" s="5" t="s">
        <v>8</v>
      </c>
      <c r="J259" s="6" t="s">
        <v>9</v>
      </c>
    </row>
    <row r="260" spans="1:11" ht="57.75" customHeight="1">
      <c r="A260" s="7">
        <v>1</v>
      </c>
      <c r="B260" s="25" t="s">
        <v>942</v>
      </c>
      <c r="C260" s="92" t="s">
        <v>11</v>
      </c>
      <c r="D260" s="93">
        <v>3000</v>
      </c>
      <c r="E260" s="9"/>
      <c r="F260" s="10"/>
      <c r="G260" s="11"/>
      <c r="H260" s="10"/>
      <c r="I260" s="8"/>
      <c r="J260" s="12"/>
      <c r="K260" s="374"/>
    </row>
    <row r="261" spans="1:11" ht="57" customHeight="1">
      <c r="A261" s="7">
        <v>2</v>
      </c>
      <c r="B261" s="25" t="s">
        <v>943</v>
      </c>
      <c r="C261" s="92" t="s">
        <v>11</v>
      </c>
      <c r="D261" s="93">
        <v>3000</v>
      </c>
      <c r="E261" s="9"/>
      <c r="F261" s="10"/>
      <c r="G261" s="11"/>
      <c r="H261" s="10"/>
      <c r="I261" s="8"/>
      <c r="J261" s="12"/>
      <c r="K261" s="374"/>
    </row>
    <row r="262" spans="1:10" ht="12.75">
      <c r="A262" s="14"/>
      <c r="B262" s="15" t="s">
        <v>929</v>
      </c>
      <c r="C262" s="16"/>
      <c r="D262" s="17"/>
      <c r="E262" s="16"/>
      <c r="F262" s="18">
        <f>SUM(F255:F261)</f>
        <v>0</v>
      </c>
      <c r="G262" s="19"/>
      <c r="H262" s="18">
        <f>SUM(H255:H261)</f>
        <v>0</v>
      </c>
      <c r="I262" s="16"/>
      <c r="J262" s="16"/>
    </row>
    <row r="265" spans="1:10" ht="12.75">
      <c r="A265" s="438" t="s">
        <v>788</v>
      </c>
      <c r="B265" s="438"/>
      <c r="J265" s="377" t="s">
        <v>999</v>
      </c>
    </row>
    <row r="266" spans="1:10" ht="38.25">
      <c r="A266" s="3" t="s">
        <v>0</v>
      </c>
      <c r="B266" s="3" t="s">
        <v>770</v>
      </c>
      <c r="C266" s="3" t="s">
        <v>2</v>
      </c>
      <c r="D266" s="3" t="s">
        <v>3</v>
      </c>
      <c r="E266" s="4" t="s">
        <v>4</v>
      </c>
      <c r="F266" s="4" t="s">
        <v>5</v>
      </c>
      <c r="G266" s="3" t="s">
        <v>6</v>
      </c>
      <c r="H266" s="4" t="s">
        <v>7</v>
      </c>
      <c r="I266" s="5" t="s">
        <v>8</v>
      </c>
      <c r="J266" s="6" t="s">
        <v>9</v>
      </c>
    </row>
    <row r="267" spans="1:10" ht="81" customHeight="1">
      <c r="A267" s="7">
        <v>1</v>
      </c>
      <c r="B267" s="38" t="s">
        <v>129</v>
      </c>
      <c r="C267" s="1" t="s">
        <v>11</v>
      </c>
      <c r="D267" s="39">
        <v>2</v>
      </c>
      <c r="E267" s="9"/>
      <c r="F267" s="10"/>
      <c r="G267" s="11"/>
      <c r="H267" s="10"/>
      <c r="I267" s="8"/>
      <c r="J267" s="12"/>
    </row>
    <row r="270" spans="1:10" ht="12.75">
      <c r="A270" s="438" t="s">
        <v>789</v>
      </c>
      <c r="B270" s="438"/>
      <c r="J270" s="377" t="s">
        <v>999</v>
      </c>
    </row>
    <row r="271" spans="1:10" ht="38.25">
      <c r="A271" s="3" t="s">
        <v>0</v>
      </c>
      <c r="B271" s="3" t="s">
        <v>770</v>
      </c>
      <c r="C271" s="3" t="s">
        <v>2</v>
      </c>
      <c r="D271" s="3" t="s">
        <v>3</v>
      </c>
      <c r="E271" s="4" t="s">
        <v>4</v>
      </c>
      <c r="F271" s="4" t="s">
        <v>5</v>
      </c>
      <c r="G271" s="3" t="s">
        <v>6</v>
      </c>
      <c r="H271" s="4" t="s">
        <v>7</v>
      </c>
      <c r="I271" s="5" t="s">
        <v>8</v>
      </c>
      <c r="J271" s="6" t="s">
        <v>9</v>
      </c>
    </row>
    <row r="272" spans="1:10" ht="35.25" customHeight="1">
      <c r="A272" s="7">
        <v>1</v>
      </c>
      <c r="B272" s="94" t="s">
        <v>130</v>
      </c>
      <c r="C272" s="95" t="s">
        <v>11</v>
      </c>
      <c r="D272" s="95">
        <v>600</v>
      </c>
      <c r="E272" s="9"/>
      <c r="F272" s="10"/>
      <c r="G272" s="11"/>
      <c r="H272" s="10"/>
      <c r="I272" s="8"/>
      <c r="J272" s="12"/>
    </row>
    <row r="273" spans="1:10" ht="38.25">
      <c r="A273" s="7">
        <v>2</v>
      </c>
      <c r="B273" s="94" t="s">
        <v>790</v>
      </c>
      <c r="C273" s="95" t="s">
        <v>11</v>
      </c>
      <c r="D273" s="96">
        <v>1600</v>
      </c>
      <c r="E273" s="9"/>
      <c r="F273" s="10"/>
      <c r="G273" s="11"/>
      <c r="H273" s="10"/>
      <c r="I273" s="8"/>
      <c r="J273" s="12"/>
    </row>
    <row r="274" spans="1:10" ht="12.75">
      <c r="A274" s="14"/>
      <c r="B274" s="15" t="s">
        <v>929</v>
      </c>
      <c r="C274" s="16"/>
      <c r="D274" s="17"/>
      <c r="E274" s="16"/>
      <c r="F274" s="18">
        <f>SUM(F268:F273)</f>
        <v>0</v>
      </c>
      <c r="G274" s="19"/>
      <c r="H274" s="18">
        <f>SUM(H268:H273)</f>
        <v>0</v>
      </c>
      <c r="I274" s="16"/>
      <c r="J274" s="16"/>
    </row>
    <row r="277" spans="1:10" ht="12.75">
      <c r="A277" s="438" t="s">
        <v>791</v>
      </c>
      <c r="B277" s="438"/>
      <c r="J277" s="377" t="s">
        <v>1108</v>
      </c>
    </row>
    <row r="278" spans="1:10" ht="38.25">
      <c r="A278" s="3" t="s">
        <v>0</v>
      </c>
      <c r="B278" s="3" t="s">
        <v>770</v>
      </c>
      <c r="C278" s="3" t="s">
        <v>2</v>
      </c>
      <c r="D278" s="3" t="s">
        <v>3</v>
      </c>
      <c r="E278" s="4" t="s">
        <v>4</v>
      </c>
      <c r="F278" s="4" t="s">
        <v>5</v>
      </c>
      <c r="G278" s="3" t="s">
        <v>6</v>
      </c>
      <c r="H278" s="4" t="s">
        <v>7</v>
      </c>
      <c r="I278" s="5" t="s">
        <v>8</v>
      </c>
      <c r="J278" s="6" t="s">
        <v>9</v>
      </c>
    </row>
    <row r="279" spans="1:12" ht="55.5" customHeight="1">
      <c r="A279" s="7">
        <v>1</v>
      </c>
      <c r="B279" s="406" t="s">
        <v>1008</v>
      </c>
      <c r="C279" s="37" t="s">
        <v>69</v>
      </c>
      <c r="D279" s="37">
        <v>1000</v>
      </c>
      <c r="E279" s="9"/>
      <c r="F279" s="10"/>
      <c r="G279" s="11"/>
      <c r="H279" s="10"/>
      <c r="I279" s="8"/>
      <c r="J279" s="12"/>
      <c r="K279" s="459"/>
      <c r="L279" s="460"/>
    </row>
    <row r="280" spans="1:11" ht="54.75" customHeight="1">
      <c r="A280" s="50">
        <v>2</v>
      </c>
      <c r="B280" s="406" t="s">
        <v>1009</v>
      </c>
      <c r="C280" s="37" t="s">
        <v>69</v>
      </c>
      <c r="D280" s="37">
        <v>500</v>
      </c>
      <c r="E280" s="91"/>
      <c r="F280" s="44"/>
      <c r="G280" s="45"/>
      <c r="H280" s="44"/>
      <c r="I280" s="46"/>
      <c r="J280" s="47"/>
      <c r="K280" s="447"/>
    </row>
    <row r="281" spans="1:11" ht="51">
      <c r="A281" s="51" t="s">
        <v>124</v>
      </c>
      <c r="B281" s="407" t="s">
        <v>1010</v>
      </c>
      <c r="C281" s="37" t="s">
        <v>69</v>
      </c>
      <c r="D281" s="98">
        <v>200</v>
      </c>
      <c r="E281" s="48"/>
      <c r="F281" s="48"/>
      <c r="G281" s="48"/>
      <c r="H281" s="48"/>
      <c r="I281" s="48"/>
      <c r="J281" s="48"/>
      <c r="K281" s="448"/>
    </row>
    <row r="282" spans="1:10" ht="12.75">
      <c r="A282" s="14"/>
      <c r="B282" s="15" t="s">
        <v>929</v>
      </c>
      <c r="C282" s="16"/>
      <c r="D282" s="17"/>
      <c r="E282" s="16"/>
      <c r="F282" s="18">
        <f>SUM(F275:F281)</f>
        <v>0</v>
      </c>
      <c r="G282" s="19"/>
      <c r="H282" s="18">
        <f>SUM(H275:H281)</f>
        <v>0</v>
      </c>
      <c r="I282" s="16"/>
      <c r="J282" s="16"/>
    </row>
    <row r="285" spans="1:10" ht="12.75">
      <c r="A285" s="438" t="s">
        <v>792</v>
      </c>
      <c r="B285" s="438"/>
      <c r="J285" s="377" t="s">
        <v>999</v>
      </c>
    </row>
    <row r="286" spans="1:10" ht="38.25">
      <c r="A286" s="3" t="s">
        <v>0</v>
      </c>
      <c r="B286" s="3" t="s">
        <v>770</v>
      </c>
      <c r="C286" s="3" t="s">
        <v>2</v>
      </c>
      <c r="D286" s="3" t="s">
        <v>3</v>
      </c>
      <c r="E286" s="4" t="s">
        <v>4</v>
      </c>
      <c r="F286" s="4" t="s">
        <v>5</v>
      </c>
      <c r="G286" s="3" t="s">
        <v>6</v>
      </c>
      <c r="H286" s="4" t="s">
        <v>7</v>
      </c>
      <c r="I286" s="5" t="s">
        <v>8</v>
      </c>
      <c r="J286" s="6" t="s">
        <v>9</v>
      </c>
    </row>
    <row r="287" spans="1:12" ht="28.5" customHeight="1">
      <c r="A287" s="7">
        <v>1</v>
      </c>
      <c r="B287" s="408" t="s">
        <v>1011</v>
      </c>
      <c r="C287" s="95" t="s">
        <v>110</v>
      </c>
      <c r="D287" s="96">
        <v>15</v>
      </c>
      <c r="E287" s="9"/>
      <c r="F287" s="10"/>
      <c r="G287" s="11"/>
      <c r="H287" s="10"/>
      <c r="I287" s="8"/>
      <c r="J287" s="403"/>
      <c r="K287" s="464"/>
      <c r="L287" s="463"/>
    </row>
    <row r="288" spans="1:12" ht="27" customHeight="1">
      <c r="A288" s="7">
        <v>2</v>
      </c>
      <c r="B288" s="408" t="s">
        <v>1012</v>
      </c>
      <c r="C288" s="95" t="s">
        <v>110</v>
      </c>
      <c r="D288" s="96">
        <v>12</v>
      </c>
      <c r="E288" s="91"/>
      <c r="F288" s="44"/>
      <c r="G288" s="45"/>
      <c r="H288" s="44"/>
      <c r="I288" s="46"/>
      <c r="J288" s="404"/>
      <c r="K288" s="464"/>
      <c r="L288" s="463"/>
    </row>
    <row r="289" spans="1:10" ht="47.25" customHeight="1">
      <c r="A289" s="7">
        <v>3</v>
      </c>
      <c r="B289" s="94" t="s">
        <v>131</v>
      </c>
      <c r="C289" s="95" t="s">
        <v>11</v>
      </c>
      <c r="D289" s="96">
        <v>200</v>
      </c>
      <c r="E289" s="48"/>
      <c r="F289" s="48"/>
      <c r="G289" s="48"/>
      <c r="H289" s="48"/>
      <c r="I289" s="48"/>
      <c r="J289" s="48"/>
    </row>
    <row r="290" spans="1:10" ht="47.25" customHeight="1">
      <c r="A290" s="7">
        <v>4</v>
      </c>
      <c r="B290" s="94" t="s">
        <v>132</v>
      </c>
      <c r="C290" s="95" t="s">
        <v>69</v>
      </c>
      <c r="D290" s="96">
        <v>200</v>
      </c>
      <c r="E290" s="48"/>
      <c r="F290" s="48"/>
      <c r="G290" s="48"/>
      <c r="H290" s="48"/>
      <c r="I290" s="48"/>
      <c r="J290" s="48"/>
    </row>
    <row r="291" spans="1:10" ht="35.25" customHeight="1">
      <c r="A291" s="7">
        <v>5</v>
      </c>
      <c r="B291" s="94" t="s">
        <v>133</v>
      </c>
      <c r="C291" s="95" t="s">
        <v>11</v>
      </c>
      <c r="D291" s="96">
        <v>50000</v>
      </c>
      <c r="E291" s="48"/>
      <c r="F291" s="48"/>
      <c r="G291" s="48"/>
      <c r="H291" s="48"/>
      <c r="I291" s="48"/>
      <c r="J291" s="48"/>
    </row>
    <row r="292" spans="1:10" ht="47.25" customHeight="1">
      <c r="A292" s="7">
        <v>6</v>
      </c>
      <c r="B292" s="94" t="s">
        <v>134</v>
      </c>
      <c r="C292" s="95" t="s">
        <v>11</v>
      </c>
      <c r="D292" s="96">
        <v>15000</v>
      </c>
      <c r="E292" s="48"/>
      <c r="F292" s="48"/>
      <c r="G292" s="48"/>
      <c r="H292" s="48"/>
      <c r="I292" s="48"/>
      <c r="J292" s="48"/>
    </row>
    <row r="293" spans="1:10" ht="46.5" customHeight="1">
      <c r="A293" s="7">
        <v>7</v>
      </c>
      <c r="B293" s="94" t="s">
        <v>135</v>
      </c>
      <c r="C293" s="95" t="s">
        <v>11</v>
      </c>
      <c r="D293" s="96">
        <v>2400</v>
      </c>
      <c r="E293" s="48"/>
      <c r="F293" s="48"/>
      <c r="G293" s="48"/>
      <c r="H293" s="48"/>
      <c r="I293" s="48"/>
      <c r="J293" s="48"/>
    </row>
    <row r="294" spans="1:10" ht="17.25" customHeight="1">
      <c r="A294" s="14"/>
      <c r="B294" s="15" t="s">
        <v>929</v>
      </c>
      <c r="C294" s="16"/>
      <c r="D294" s="17"/>
      <c r="E294" s="16"/>
      <c r="F294" s="18">
        <f>SUM(F288:F293)</f>
        <v>0</v>
      </c>
      <c r="G294" s="19"/>
      <c r="H294" s="18">
        <f>SUM(H288:H293)</f>
        <v>0</v>
      </c>
      <c r="I294" s="16"/>
      <c r="J294" s="16"/>
    </row>
    <row r="297" spans="1:10" ht="12.75">
      <c r="A297" s="438" t="s">
        <v>793</v>
      </c>
      <c r="B297" s="438"/>
      <c r="J297" s="377" t="s">
        <v>999</v>
      </c>
    </row>
    <row r="298" spans="1:10" ht="38.25">
      <c r="A298" s="3" t="s">
        <v>0</v>
      </c>
      <c r="B298" s="3" t="s">
        <v>770</v>
      </c>
      <c r="C298" s="3" t="s">
        <v>2</v>
      </c>
      <c r="D298" s="3" t="s">
        <v>3</v>
      </c>
      <c r="E298" s="4" t="s">
        <v>4</v>
      </c>
      <c r="F298" s="4" t="s">
        <v>5</v>
      </c>
      <c r="G298" s="3" t="s">
        <v>6</v>
      </c>
      <c r="H298" s="4" t="s">
        <v>7</v>
      </c>
      <c r="I298" s="5" t="s">
        <v>8</v>
      </c>
      <c r="J298" s="6" t="s">
        <v>9</v>
      </c>
    </row>
    <row r="299" spans="1:10" ht="30" customHeight="1">
      <c r="A299" s="7">
        <v>1</v>
      </c>
      <c r="B299" s="269" t="s">
        <v>136</v>
      </c>
      <c r="C299" s="62" t="s">
        <v>11</v>
      </c>
      <c r="D299" s="246">
        <v>15</v>
      </c>
      <c r="E299" s="247"/>
      <c r="F299" s="248"/>
      <c r="G299" s="249"/>
      <c r="H299" s="248"/>
      <c r="I299" s="46"/>
      <c r="J299" s="47"/>
    </row>
    <row r="300" spans="1:12" ht="30" customHeight="1">
      <c r="A300" s="7">
        <v>2</v>
      </c>
      <c r="B300" s="269" t="s">
        <v>1013</v>
      </c>
      <c r="C300" s="62" t="s">
        <v>110</v>
      </c>
      <c r="D300" s="246">
        <v>1</v>
      </c>
      <c r="E300" s="250"/>
      <c r="F300" s="250"/>
      <c r="G300" s="250"/>
      <c r="H300" s="250"/>
      <c r="I300" s="48"/>
      <c r="J300" s="48"/>
      <c r="K300" s="461"/>
      <c r="L300" s="462"/>
    </row>
    <row r="301" spans="1:12" ht="30" customHeight="1">
      <c r="A301" s="7">
        <v>3</v>
      </c>
      <c r="B301" s="269" t="s">
        <v>137</v>
      </c>
      <c r="C301" s="62" t="s">
        <v>11</v>
      </c>
      <c r="D301" s="246">
        <v>1</v>
      </c>
      <c r="E301" s="250"/>
      <c r="F301" s="250"/>
      <c r="G301" s="250"/>
      <c r="H301" s="250"/>
      <c r="I301" s="48"/>
      <c r="J301" s="48"/>
      <c r="K301" s="461"/>
      <c r="L301" s="462"/>
    </row>
    <row r="302" spans="1:10" ht="30" customHeight="1">
      <c r="A302" s="7">
        <v>4</v>
      </c>
      <c r="B302" s="177" t="s">
        <v>138</v>
      </c>
      <c r="C302" s="62" t="s">
        <v>11</v>
      </c>
      <c r="D302" s="246">
        <v>15</v>
      </c>
      <c r="E302" s="250"/>
      <c r="F302" s="250"/>
      <c r="G302" s="250"/>
      <c r="H302" s="250"/>
      <c r="I302" s="48"/>
      <c r="J302" s="48"/>
    </row>
    <row r="303" spans="1:10" ht="30" customHeight="1">
      <c r="A303" s="50">
        <v>5</v>
      </c>
      <c r="B303" s="180" t="s">
        <v>139</v>
      </c>
      <c r="C303" s="181" t="s">
        <v>110</v>
      </c>
      <c r="D303" s="386">
        <v>3</v>
      </c>
      <c r="E303" s="387"/>
      <c r="F303" s="387"/>
      <c r="G303" s="387"/>
      <c r="H303" s="387"/>
      <c r="I303" s="63"/>
      <c r="J303" s="63"/>
    </row>
    <row r="304" spans="1:10" ht="22.5" customHeight="1">
      <c r="A304" s="388"/>
      <c r="B304" s="389" t="s">
        <v>929</v>
      </c>
      <c r="C304" s="390"/>
      <c r="D304" s="391"/>
      <c r="E304" s="390"/>
      <c r="F304" s="392">
        <f>SUM(F298:F303)</f>
        <v>0</v>
      </c>
      <c r="G304" s="393"/>
      <c r="H304" s="392">
        <f>SUM(H298:H303)</f>
        <v>0</v>
      </c>
      <c r="I304" s="390"/>
      <c r="J304" s="390"/>
    </row>
    <row r="305" spans="1:10" ht="12.75">
      <c r="A305" s="78"/>
      <c r="B305" s="375"/>
      <c r="C305" s="375"/>
      <c r="D305" s="375"/>
      <c r="E305" s="375"/>
      <c r="F305" s="375"/>
      <c r="G305" s="375"/>
      <c r="H305" s="375"/>
      <c r="I305" s="84"/>
      <c r="J305" s="84"/>
    </row>
    <row r="306" spans="1:10" ht="12.75">
      <c r="A306" s="78"/>
      <c r="B306" s="375"/>
      <c r="C306" s="375"/>
      <c r="D306" s="375"/>
      <c r="E306" s="375"/>
      <c r="F306" s="375"/>
      <c r="G306" s="375"/>
      <c r="H306" s="375"/>
      <c r="I306" s="84"/>
      <c r="J306" s="84"/>
    </row>
    <row r="307" spans="1:10" ht="12.75">
      <c r="A307" s="438" t="s">
        <v>794</v>
      </c>
      <c r="B307" s="438"/>
      <c r="J307" s="377" t="s">
        <v>1014</v>
      </c>
    </row>
    <row r="308" spans="1:10" ht="38.25">
      <c r="A308" s="3" t="s">
        <v>0</v>
      </c>
      <c r="B308" s="3" t="s">
        <v>770</v>
      </c>
      <c r="C308" s="3" t="s">
        <v>2</v>
      </c>
      <c r="D308" s="3" t="s">
        <v>3</v>
      </c>
      <c r="E308" s="4" t="s">
        <v>4</v>
      </c>
      <c r="F308" s="4" t="s">
        <v>5</v>
      </c>
      <c r="G308" s="3" t="s">
        <v>6</v>
      </c>
      <c r="H308" s="4" t="s">
        <v>7</v>
      </c>
      <c r="I308" s="5" t="s">
        <v>8</v>
      </c>
      <c r="J308" s="6" t="s">
        <v>9</v>
      </c>
    </row>
    <row r="309" spans="1:10" ht="21" customHeight="1">
      <c r="A309" s="50">
        <v>1</v>
      </c>
      <c r="B309" s="55" t="s">
        <v>140</v>
      </c>
      <c r="C309" s="1" t="s">
        <v>11</v>
      </c>
      <c r="D309" s="1">
        <v>2</v>
      </c>
      <c r="E309" s="91"/>
      <c r="F309" s="44"/>
      <c r="G309" s="45"/>
      <c r="H309" s="44"/>
      <c r="I309" s="46"/>
      <c r="J309" s="47"/>
    </row>
    <row r="310" spans="1:10" ht="41.25" customHeight="1">
      <c r="A310" s="50">
        <v>2</v>
      </c>
      <c r="B310" s="105" t="s">
        <v>141</v>
      </c>
      <c r="C310" s="103" t="s">
        <v>11</v>
      </c>
      <c r="D310" s="41">
        <v>15</v>
      </c>
      <c r="E310" s="106"/>
      <c r="F310" s="107"/>
      <c r="G310" s="108"/>
      <c r="H310" s="107"/>
      <c r="I310" s="51"/>
      <c r="J310" s="109"/>
    </row>
    <row r="311" spans="1:10" ht="44.25" customHeight="1">
      <c r="A311" s="50">
        <v>3</v>
      </c>
      <c r="B311" s="105" t="s">
        <v>142</v>
      </c>
      <c r="C311" s="103" t="s">
        <v>11</v>
      </c>
      <c r="D311" s="41">
        <v>2</v>
      </c>
      <c r="E311" s="106"/>
      <c r="F311" s="107"/>
      <c r="G311" s="108"/>
      <c r="H311" s="107"/>
      <c r="I311" s="51"/>
      <c r="J311" s="109"/>
    </row>
    <row r="312" spans="1:10" ht="42" customHeight="1">
      <c r="A312" s="50">
        <v>4</v>
      </c>
      <c r="B312" s="105" t="s">
        <v>143</v>
      </c>
      <c r="C312" s="103" t="s">
        <v>11</v>
      </c>
      <c r="D312" s="41">
        <v>10</v>
      </c>
      <c r="E312" s="106"/>
      <c r="F312" s="107"/>
      <c r="G312" s="108"/>
      <c r="H312" s="107"/>
      <c r="I312" s="51"/>
      <c r="J312" s="109"/>
    </row>
    <row r="313" spans="1:10" ht="25.5">
      <c r="A313" s="104">
        <v>5</v>
      </c>
      <c r="B313" s="105" t="s">
        <v>144</v>
      </c>
      <c r="C313" s="103" t="s">
        <v>11</v>
      </c>
      <c r="D313" s="41">
        <v>20</v>
      </c>
      <c r="E313" s="106"/>
      <c r="F313" s="107"/>
      <c r="G313" s="108"/>
      <c r="H313" s="107"/>
      <c r="I313" s="51"/>
      <c r="J313" s="109"/>
    </row>
    <row r="314" spans="1:10" ht="12.75">
      <c r="A314" s="14"/>
      <c r="B314" s="15" t="s">
        <v>929</v>
      </c>
      <c r="C314" s="16"/>
      <c r="D314" s="17"/>
      <c r="E314" s="16"/>
      <c r="F314" s="18">
        <f>SUM(F308:F313)</f>
        <v>0</v>
      </c>
      <c r="G314" s="19"/>
      <c r="H314" s="18">
        <f>SUM(H308:H313)</f>
        <v>0</v>
      </c>
      <c r="I314" s="16"/>
      <c r="J314" s="16"/>
    </row>
    <row r="317" spans="1:10" ht="12.75">
      <c r="A317" s="438" t="s">
        <v>795</v>
      </c>
      <c r="B317" s="438"/>
      <c r="J317" s="377" t="s">
        <v>999</v>
      </c>
    </row>
    <row r="318" spans="1:10" ht="38.25">
      <c r="A318" s="3" t="s">
        <v>0</v>
      </c>
      <c r="B318" s="3" t="s">
        <v>770</v>
      </c>
      <c r="C318" s="3" t="s">
        <v>2</v>
      </c>
      <c r="D318" s="3" t="s">
        <v>3</v>
      </c>
      <c r="E318" s="4" t="s">
        <v>4</v>
      </c>
      <c r="F318" s="4" t="s">
        <v>5</v>
      </c>
      <c r="G318" s="3" t="s">
        <v>6</v>
      </c>
      <c r="H318" s="4" t="s">
        <v>7</v>
      </c>
      <c r="I318" s="5" t="s">
        <v>8</v>
      </c>
      <c r="J318" s="6" t="s">
        <v>9</v>
      </c>
    </row>
    <row r="319" spans="1:10" ht="25.5">
      <c r="A319" s="104">
        <v>1</v>
      </c>
      <c r="B319" s="110" t="s">
        <v>145</v>
      </c>
      <c r="C319" s="1" t="s">
        <v>11</v>
      </c>
      <c r="D319" s="1">
        <v>20</v>
      </c>
      <c r="E319" s="106"/>
      <c r="F319" s="107"/>
      <c r="G319" s="108"/>
      <c r="H319" s="107"/>
      <c r="I319" s="51"/>
      <c r="J319" s="109"/>
    </row>
    <row r="320" spans="1:12" ht="34.5" customHeight="1">
      <c r="A320" s="104">
        <v>2</v>
      </c>
      <c r="B320" s="110" t="s">
        <v>146</v>
      </c>
      <c r="C320" s="1" t="s">
        <v>11</v>
      </c>
      <c r="D320" s="1">
        <v>20</v>
      </c>
      <c r="E320" s="106"/>
      <c r="F320" s="107"/>
      <c r="G320" s="108"/>
      <c r="H320" s="107"/>
      <c r="I320" s="51"/>
      <c r="J320" s="109"/>
      <c r="K320" s="461"/>
      <c r="L320" s="460"/>
    </row>
    <row r="321" spans="1:10" ht="29.25" customHeight="1">
      <c r="A321" s="104">
        <v>3</v>
      </c>
      <c r="B321" s="38" t="s">
        <v>149</v>
      </c>
      <c r="C321" s="1" t="s">
        <v>11</v>
      </c>
      <c r="D321" s="1">
        <v>1</v>
      </c>
      <c r="E321" s="106"/>
      <c r="F321" s="107"/>
      <c r="G321" s="108"/>
      <c r="H321" s="107"/>
      <c r="I321" s="51"/>
      <c r="J321" s="109"/>
    </row>
    <row r="322" spans="1:10" ht="45" customHeight="1">
      <c r="A322" s="104">
        <v>4</v>
      </c>
      <c r="B322" s="38" t="s">
        <v>147</v>
      </c>
      <c r="C322" s="1" t="s">
        <v>11</v>
      </c>
      <c r="D322" s="1">
        <v>5</v>
      </c>
      <c r="E322" s="106"/>
      <c r="F322" s="107"/>
      <c r="G322" s="108"/>
      <c r="H322" s="107"/>
      <c r="I322" s="51"/>
      <c r="J322" s="109"/>
    </row>
    <row r="323" spans="1:10" ht="30" customHeight="1">
      <c r="A323" s="104">
        <v>5</v>
      </c>
      <c r="B323" s="38" t="s">
        <v>148</v>
      </c>
      <c r="C323" s="1" t="s">
        <v>11</v>
      </c>
      <c r="D323" s="1">
        <v>50</v>
      </c>
      <c r="E323" s="48"/>
      <c r="F323" s="48"/>
      <c r="G323" s="48"/>
      <c r="H323" s="48"/>
      <c r="I323" s="48"/>
      <c r="J323" s="48"/>
    </row>
    <row r="324" spans="1:10" ht="12.75">
      <c r="A324" s="14"/>
      <c r="B324" s="15" t="s">
        <v>929</v>
      </c>
      <c r="C324" s="16"/>
      <c r="D324" s="17"/>
      <c r="E324" s="16"/>
      <c r="F324" s="18">
        <f>SUM(F318:F323)</f>
        <v>0</v>
      </c>
      <c r="G324" s="19"/>
      <c r="H324" s="18">
        <f>SUM(H318:H323)</f>
        <v>0</v>
      </c>
      <c r="I324" s="16"/>
      <c r="J324" s="16"/>
    </row>
    <row r="327" spans="1:10" ht="12.75">
      <c r="A327" s="438" t="s">
        <v>797</v>
      </c>
      <c r="B327" s="438"/>
      <c r="J327" s="377" t="s">
        <v>999</v>
      </c>
    </row>
    <row r="328" spans="1:10" ht="38.25">
      <c r="A328" s="3" t="s">
        <v>0</v>
      </c>
      <c r="B328" s="3" t="s">
        <v>770</v>
      </c>
      <c r="C328" s="3" t="s">
        <v>2</v>
      </c>
      <c r="D328" s="3" t="s">
        <v>3</v>
      </c>
      <c r="E328" s="4" t="s">
        <v>4</v>
      </c>
      <c r="F328" s="4" t="s">
        <v>5</v>
      </c>
      <c r="G328" s="3" t="s">
        <v>6</v>
      </c>
      <c r="H328" s="4" t="s">
        <v>7</v>
      </c>
      <c r="I328" s="5" t="s">
        <v>8</v>
      </c>
      <c r="J328" s="6" t="s">
        <v>9</v>
      </c>
    </row>
    <row r="329" spans="1:10" ht="93" customHeight="1">
      <c r="A329" s="50">
        <v>1</v>
      </c>
      <c r="B329" s="38" t="s">
        <v>796</v>
      </c>
      <c r="C329" s="1" t="s">
        <v>11</v>
      </c>
      <c r="D329" s="1">
        <v>1000</v>
      </c>
      <c r="E329" s="91"/>
      <c r="F329" s="44"/>
      <c r="G329" s="45"/>
      <c r="H329" s="44"/>
      <c r="I329" s="46"/>
      <c r="J329" s="47"/>
    </row>
    <row r="330" spans="1:10" ht="34.5" customHeight="1">
      <c r="A330" s="104" t="s">
        <v>151</v>
      </c>
      <c r="B330" s="111" t="s">
        <v>150</v>
      </c>
      <c r="C330" s="1" t="s">
        <v>11</v>
      </c>
      <c r="D330" s="112">
        <v>50</v>
      </c>
      <c r="E330" s="106"/>
      <c r="F330" s="107"/>
      <c r="G330" s="108"/>
      <c r="H330" s="107"/>
      <c r="I330" s="51"/>
      <c r="J330" s="109"/>
    </row>
    <row r="331" spans="1:10" ht="12.75">
      <c r="A331" s="14"/>
      <c r="B331" s="15" t="s">
        <v>929</v>
      </c>
      <c r="C331" s="16"/>
      <c r="D331" s="17"/>
      <c r="E331" s="16"/>
      <c r="F331" s="18">
        <f>SUM(F324:F330)</f>
        <v>0</v>
      </c>
      <c r="G331" s="19"/>
      <c r="H331" s="18">
        <f>SUM(H324:H330)</f>
        <v>0</v>
      </c>
      <c r="I331" s="16"/>
      <c r="J331" s="16"/>
    </row>
    <row r="334" spans="1:10" ht="12.75">
      <c r="A334" s="438" t="s">
        <v>799</v>
      </c>
      <c r="B334" s="438"/>
      <c r="J334" s="377" t="s">
        <v>999</v>
      </c>
    </row>
    <row r="335" spans="1:10" ht="38.25">
      <c r="A335" s="3" t="s">
        <v>0</v>
      </c>
      <c r="B335" s="3" t="s">
        <v>770</v>
      </c>
      <c r="C335" s="3" t="s">
        <v>2</v>
      </c>
      <c r="D335" s="3" t="s">
        <v>3</v>
      </c>
      <c r="E335" s="4" t="s">
        <v>4</v>
      </c>
      <c r="F335" s="4" t="s">
        <v>5</v>
      </c>
      <c r="G335" s="3" t="s">
        <v>6</v>
      </c>
      <c r="H335" s="4" t="s">
        <v>7</v>
      </c>
      <c r="I335" s="5" t="s">
        <v>8</v>
      </c>
      <c r="J335" s="6" t="s">
        <v>9</v>
      </c>
    </row>
    <row r="336" spans="1:10" ht="83.25" customHeight="1">
      <c r="A336" s="7">
        <v>1</v>
      </c>
      <c r="B336" s="410" t="s">
        <v>152</v>
      </c>
      <c r="C336" s="28" t="s">
        <v>69</v>
      </c>
      <c r="D336" s="29">
        <v>500</v>
      </c>
      <c r="E336" s="113"/>
      <c r="F336" s="10"/>
      <c r="G336" s="11"/>
      <c r="H336" s="10"/>
      <c r="I336" s="8"/>
      <c r="J336" s="12"/>
    </row>
    <row r="339" spans="1:10" ht="12.75">
      <c r="A339" s="438" t="s">
        <v>798</v>
      </c>
      <c r="B339" s="438"/>
      <c r="J339" s="377" t="s">
        <v>999</v>
      </c>
    </row>
    <row r="340" spans="1:10" ht="38.25">
      <c r="A340" s="3" t="s">
        <v>0</v>
      </c>
      <c r="B340" s="3" t="s">
        <v>770</v>
      </c>
      <c r="C340" s="3" t="s">
        <v>2</v>
      </c>
      <c r="D340" s="3" t="s">
        <v>3</v>
      </c>
      <c r="E340" s="4" t="s">
        <v>4</v>
      </c>
      <c r="F340" s="4" t="s">
        <v>5</v>
      </c>
      <c r="G340" s="3" t="s">
        <v>6</v>
      </c>
      <c r="H340" s="4" t="s">
        <v>7</v>
      </c>
      <c r="I340" s="5" t="s">
        <v>8</v>
      </c>
      <c r="J340" s="6" t="s">
        <v>9</v>
      </c>
    </row>
    <row r="341" spans="1:12" ht="24" customHeight="1">
      <c r="A341" s="50">
        <v>1</v>
      </c>
      <c r="B341" s="114" t="s">
        <v>944</v>
      </c>
      <c r="C341" s="1" t="s">
        <v>11</v>
      </c>
      <c r="D341" s="1">
        <v>15</v>
      </c>
      <c r="E341" s="91"/>
      <c r="F341" s="44"/>
      <c r="G341" s="45"/>
      <c r="H341" s="44"/>
      <c r="I341" s="46"/>
      <c r="J341" s="47"/>
      <c r="K341" s="463"/>
      <c r="L341" s="463"/>
    </row>
    <row r="342" spans="1:12" ht="24.75" customHeight="1">
      <c r="A342" s="51" t="s">
        <v>120</v>
      </c>
      <c r="B342" s="115" t="s">
        <v>945</v>
      </c>
      <c r="C342" s="1" t="s">
        <v>11</v>
      </c>
      <c r="D342" s="112">
        <v>15</v>
      </c>
      <c r="E342" s="48"/>
      <c r="F342" s="48"/>
      <c r="G342" s="48"/>
      <c r="H342" s="48"/>
      <c r="I342" s="48"/>
      <c r="J342" s="48"/>
      <c r="K342" s="463"/>
      <c r="L342" s="463"/>
    </row>
    <row r="343" spans="1:12" ht="18.75" customHeight="1">
      <c r="A343" s="14"/>
      <c r="B343" s="15" t="s">
        <v>929</v>
      </c>
      <c r="C343" s="16"/>
      <c r="D343" s="17"/>
      <c r="E343" s="16"/>
      <c r="F343" s="18">
        <f>SUM(F337:F342)</f>
        <v>0</v>
      </c>
      <c r="G343" s="19"/>
      <c r="H343" s="18">
        <f>SUM(H337:H342)</f>
        <v>0</v>
      </c>
      <c r="I343" s="16"/>
      <c r="J343" s="16"/>
      <c r="K343" s="345"/>
      <c r="L343" s="345"/>
    </row>
    <row r="346" spans="1:10" ht="15">
      <c r="A346" s="453" t="s">
        <v>1050</v>
      </c>
      <c r="B346" s="453"/>
      <c r="C346" s="441"/>
      <c r="D346" s="441"/>
      <c r="E346" s="441"/>
      <c r="F346" s="441"/>
      <c r="G346" s="441"/>
      <c r="H346" s="441"/>
      <c r="I346" s="441"/>
      <c r="J346" s="441"/>
    </row>
    <row r="347" spans="1:10" ht="38.25">
      <c r="A347" s="3" t="s">
        <v>0</v>
      </c>
      <c r="B347" s="3" t="s">
        <v>770</v>
      </c>
      <c r="C347" s="3" t="s">
        <v>2</v>
      </c>
      <c r="D347" s="3" t="s">
        <v>3</v>
      </c>
      <c r="E347" s="4" t="s">
        <v>4</v>
      </c>
      <c r="F347" s="4" t="s">
        <v>5</v>
      </c>
      <c r="G347" s="3" t="s">
        <v>6</v>
      </c>
      <c r="H347" s="4" t="s">
        <v>7</v>
      </c>
      <c r="I347" s="5" t="s">
        <v>8</v>
      </c>
      <c r="J347" s="6" t="s">
        <v>9</v>
      </c>
    </row>
    <row r="348" spans="1:10" ht="30.75" customHeight="1">
      <c r="A348" s="50">
        <v>1</v>
      </c>
      <c r="B348" s="118" t="s">
        <v>153</v>
      </c>
      <c r="C348" s="116" t="s">
        <v>11</v>
      </c>
      <c r="D348" s="116">
        <v>15</v>
      </c>
      <c r="E348" s="91"/>
      <c r="F348" s="44"/>
      <c r="G348" s="45"/>
      <c r="H348" s="409"/>
      <c r="I348" s="46"/>
      <c r="J348" s="47"/>
    </row>
    <row r="349" spans="1:10" ht="38.25">
      <c r="A349" s="50">
        <v>2</v>
      </c>
      <c r="B349" s="119" t="s">
        <v>154</v>
      </c>
      <c r="C349" s="116" t="s">
        <v>11</v>
      </c>
      <c r="D349" s="116">
        <v>15</v>
      </c>
      <c r="E349" s="48"/>
      <c r="F349" s="48"/>
      <c r="G349" s="48"/>
      <c r="H349" s="48"/>
      <c r="I349" s="48"/>
      <c r="J349" s="48"/>
    </row>
    <row r="350" spans="1:10" ht="25.5">
      <c r="A350" s="104">
        <v>3</v>
      </c>
      <c r="B350" s="118" t="s">
        <v>155</v>
      </c>
      <c r="C350" s="116" t="s">
        <v>11</v>
      </c>
      <c r="D350" s="116">
        <v>15</v>
      </c>
      <c r="E350" s="48"/>
      <c r="F350" s="48"/>
      <c r="G350" s="48"/>
      <c r="H350" s="48"/>
      <c r="I350" s="48"/>
      <c r="J350" s="48"/>
    </row>
    <row r="351" spans="1:10" ht="12.75">
      <c r="A351" s="14"/>
      <c r="B351" s="15" t="s">
        <v>929</v>
      </c>
      <c r="C351" s="16"/>
      <c r="D351" s="17"/>
      <c r="E351" s="16"/>
      <c r="F351" s="18">
        <f>SUM(F344:F350)</f>
        <v>0</v>
      </c>
      <c r="G351" s="19"/>
      <c r="H351" s="18">
        <f>SUM(H344:H350)</f>
        <v>0</v>
      </c>
      <c r="I351" s="16"/>
      <c r="J351" s="16"/>
    </row>
    <row r="352" spans="1:4" ht="12.75">
      <c r="A352" s="78"/>
      <c r="B352" s="120"/>
      <c r="C352" s="117"/>
      <c r="D352" s="117"/>
    </row>
    <row r="353" spans="1:4" ht="12.75">
      <c r="A353" s="78"/>
      <c r="B353" s="120"/>
      <c r="C353" s="117"/>
      <c r="D353" s="117"/>
    </row>
    <row r="354" spans="1:10" ht="18.75" customHeight="1">
      <c r="A354" s="438" t="s">
        <v>156</v>
      </c>
      <c r="B354" s="438"/>
      <c r="I354" s="446" t="s">
        <v>1015</v>
      </c>
      <c r="J354" s="439"/>
    </row>
    <row r="355" spans="1:10" ht="38.25">
      <c r="A355" s="3" t="s">
        <v>0</v>
      </c>
      <c r="B355" s="3" t="s">
        <v>770</v>
      </c>
      <c r="C355" s="3" t="s">
        <v>2</v>
      </c>
      <c r="D355" s="3" t="s">
        <v>3</v>
      </c>
      <c r="E355" s="4" t="s">
        <v>4</v>
      </c>
      <c r="F355" s="4" t="s">
        <v>5</v>
      </c>
      <c r="G355" s="3" t="s">
        <v>6</v>
      </c>
      <c r="H355" s="4" t="s">
        <v>7</v>
      </c>
      <c r="I355" s="5" t="s">
        <v>8</v>
      </c>
      <c r="J355" s="6" t="s">
        <v>9</v>
      </c>
    </row>
    <row r="356" spans="1:10" ht="27" customHeight="1">
      <c r="A356" s="7">
        <v>1</v>
      </c>
      <c r="B356" s="118" t="s">
        <v>157</v>
      </c>
      <c r="C356" s="116" t="s">
        <v>11</v>
      </c>
      <c r="D356" s="116">
        <v>50</v>
      </c>
      <c r="E356" s="9"/>
      <c r="F356" s="10"/>
      <c r="G356" s="11"/>
      <c r="H356" s="10"/>
      <c r="I356" s="8"/>
      <c r="J356" s="12"/>
    </row>
    <row r="359" spans="1:10" ht="18" customHeight="1">
      <c r="A359" s="438" t="s">
        <v>800</v>
      </c>
      <c r="B359" s="438"/>
      <c r="J359" s="377" t="s">
        <v>999</v>
      </c>
    </row>
    <row r="360" spans="1:10" ht="38.25">
      <c r="A360" s="3" t="s">
        <v>0</v>
      </c>
      <c r="B360" s="3" t="s">
        <v>770</v>
      </c>
      <c r="C360" s="3" t="s">
        <v>2</v>
      </c>
      <c r="D360" s="3" t="s">
        <v>3</v>
      </c>
      <c r="E360" s="4" t="s">
        <v>4</v>
      </c>
      <c r="F360" s="4" t="s">
        <v>5</v>
      </c>
      <c r="G360" s="3" t="s">
        <v>6</v>
      </c>
      <c r="H360" s="4" t="s">
        <v>7</v>
      </c>
      <c r="I360" s="5" t="s">
        <v>8</v>
      </c>
      <c r="J360" s="6" t="s">
        <v>9</v>
      </c>
    </row>
    <row r="361" spans="1:10" ht="30" customHeight="1">
      <c r="A361" s="50">
        <v>1</v>
      </c>
      <c r="B361" s="121" t="s">
        <v>158</v>
      </c>
      <c r="C361" s="92" t="s">
        <v>11</v>
      </c>
      <c r="D361" s="122">
        <v>50</v>
      </c>
      <c r="E361" s="106"/>
      <c r="F361" s="107"/>
      <c r="G361" s="108"/>
      <c r="H361" s="107"/>
      <c r="I361" s="51"/>
      <c r="J361" s="109"/>
    </row>
    <row r="362" spans="1:10" ht="25.5" customHeight="1">
      <c r="A362" s="104">
        <v>2</v>
      </c>
      <c r="B362" s="121" t="s">
        <v>159</v>
      </c>
      <c r="C362" s="92" t="s">
        <v>11</v>
      </c>
      <c r="D362" s="122">
        <v>50</v>
      </c>
      <c r="E362" s="106"/>
      <c r="F362" s="107"/>
      <c r="G362" s="108"/>
      <c r="H362" s="107"/>
      <c r="I362" s="51"/>
      <c r="J362" s="109"/>
    </row>
    <row r="363" spans="1:10" ht="12.75">
      <c r="A363" s="14"/>
      <c r="B363" s="15" t="s">
        <v>929</v>
      </c>
      <c r="C363" s="16"/>
      <c r="D363" s="17"/>
      <c r="E363" s="16"/>
      <c r="F363" s="18">
        <f>SUM(F357:F362)</f>
        <v>0</v>
      </c>
      <c r="G363" s="19"/>
      <c r="H363" s="18">
        <f>SUM(H357:H362)</f>
        <v>0</v>
      </c>
      <c r="I363" s="16"/>
      <c r="J363" s="16"/>
    </row>
    <row r="366" spans="1:10" ht="18.75" customHeight="1">
      <c r="A366" s="438" t="s">
        <v>801</v>
      </c>
      <c r="B366" s="438"/>
      <c r="J366" s="377" t="s">
        <v>1000</v>
      </c>
    </row>
    <row r="367" spans="1:10" ht="38.25">
      <c r="A367" s="3" t="s">
        <v>0</v>
      </c>
      <c r="B367" s="3" t="s">
        <v>770</v>
      </c>
      <c r="C367" s="3" t="s">
        <v>2</v>
      </c>
      <c r="D367" s="3" t="s">
        <v>3</v>
      </c>
      <c r="E367" s="4" t="s">
        <v>4</v>
      </c>
      <c r="F367" s="4" t="s">
        <v>5</v>
      </c>
      <c r="G367" s="3" t="s">
        <v>6</v>
      </c>
      <c r="H367" s="4" t="s">
        <v>7</v>
      </c>
      <c r="I367" s="5" t="s">
        <v>8</v>
      </c>
      <c r="J367" s="6" t="s">
        <v>9</v>
      </c>
    </row>
    <row r="368" spans="1:10" ht="45" customHeight="1">
      <c r="A368" s="50">
        <v>1</v>
      </c>
      <c r="B368" s="123" t="s">
        <v>802</v>
      </c>
      <c r="C368" s="124" t="s">
        <v>11</v>
      </c>
      <c r="D368" s="124">
        <v>10</v>
      </c>
      <c r="E368" s="91"/>
      <c r="F368" s="44"/>
      <c r="G368" s="45"/>
      <c r="H368" s="44"/>
      <c r="I368" s="46"/>
      <c r="J368" s="47"/>
    </row>
    <row r="369" spans="1:10" ht="45" customHeight="1">
      <c r="A369" s="51" t="s">
        <v>120</v>
      </c>
      <c r="B369" s="125" t="s">
        <v>803</v>
      </c>
      <c r="C369" s="124" t="s">
        <v>11</v>
      </c>
      <c r="D369" s="126">
        <v>10</v>
      </c>
      <c r="E369" s="48"/>
      <c r="F369" s="48"/>
      <c r="G369" s="48"/>
      <c r="H369" s="48"/>
      <c r="I369" s="48"/>
      <c r="J369" s="48"/>
    </row>
    <row r="370" spans="1:10" ht="12.75">
      <c r="A370" s="14"/>
      <c r="B370" s="15" t="s">
        <v>929</v>
      </c>
      <c r="C370" s="16"/>
      <c r="D370" s="17"/>
      <c r="E370" s="16"/>
      <c r="F370" s="18">
        <f>SUM(F363:F369)</f>
        <v>0</v>
      </c>
      <c r="G370" s="19"/>
      <c r="H370" s="18">
        <f>SUM(H363:H369)</f>
        <v>0</v>
      </c>
      <c r="I370" s="16"/>
      <c r="J370" s="16"/>
    </row>
    <row r="373" spans="1:10" ht="12.75">
      <c r="A373" s="438" t="s">
        <v>804</v>
      </c>
      <c r="B373" s="438"/>
      <c r="J373" s="377" t="s">
        <v>1000</v>
      </c>
    </row>
    <row r="374" spans="1:10" ht="38.25">
      <c r="A374" s="3" t="s">
        <v>0</v>
      </c>
      <c r="B374" s="3" t="s">
        <v>770</v>
      </c>
      <c r="C374" s="3" t="s">
        <v>2</v>
      </c>
      <c r="D374" s="3" t="s">
        <v>3</v>
      </c>
      <c r="E374" s="4" t="s">
        <v>4</v>
      </c>
      <c r="F374" s="4" t="s">
        <v>5</v>
      </c>
      <c r="G374" s="3" t="s">
        <v>6</v>
      </c>
      <c r="H374" s="4" t="s">
        <v>7</v>
      </c>
      <c r="I374" s="5" t="s">
        <v>8</v>
      </c>
      <c r="J374" s="6" t="s">
        <v>9</v>
      </c>
    </row>
    <row r="375" spans="1:11" ht="51">
      <c r="A375" s="7">
        <v>1</v>
      </c>
      <c r="B375" s="127" t="s">
        <v>946</v>
      </c>
      <c r="C375" s="39" t="s">
        <v>11</v>
      </c>
      <c r="D375" s="39">
        <v>50</v>
      </c>
      <c r="E375" s="9"/>
      <c r="F375" s="10"/>
      <c r="G375" s="11"/>
      <c r="H375" s="10"/>
      <c r="I375" s="8"/>
      <c r="J375" s="12"/>
      <c r="K375" s="343"/>
    </row>
    <row r="378" spans="1:10" ht="15">
      <c r="A378" s="438" t="s">
        <v>805</v>
      </c>
      <c r="B378" s="438"/>
      <c r="I378" s="442" t="s">
        <v>1016</v>
      </c>
      <c r="J378" s="443"/>
    </row>
    <row r="379" spans="1:10" ht="38.25">
      <c r="A379" s="3" t="s">
        <v>0</v>
      </c>
      <c r="B379" s="3" t="s">
        <v>770</v>
      </c>
      <c r="C379" s="3" t="s">
        <v>2</v>
      </c>
      <c r="D379" s="3" t="s">
        <v>3</v>
      </c>
      <c r="E379" s="4" t="s">
        <v>4</v>
      </c>
      <c r="F379" s="4" t="s">
        <v>5</v>
      </c>
      <c r="G379" s="3" t="s">
        <v>6</v>
      </c>
      <c r="H379" s="4" t="s">
        <v>7</v>
      </c>
      <c r="I379" s="5" t="s">
        <v>8</v>
      </c>
      <c r="J379" s="6" t="s">
        <v>9</v>
      </c>
    </row>
    <row r="380" spans="1:10" ht="21.75" customHeight="1">
      <c r="A380" s="50">
        <v>1</v>
      </c>
      <c r="B380" s="128" t="s">
        <v>160</v>
      </c>
      <c r="C380" s="129" t="s">
        <v>11</v>
      </c>
      <c r="D380" s="129">
        <v>20</v>
      </c>
      <c r="E380" s="91"/>
      <c r="F380" s="44"/>
      <c r="G380" s="45"/>
      <c r="H380" s="44"/>
      <c r="I380" s="46"/>
      <c r="J380" s="47"/>
    </row>
    <row r="381" spans="1:10" ht="21.75" customHeight="1">
      <c r="A381" s="51">
        <v>2</v>
      </c>
      <c r="B381" s="131" t="s">
        <v>161</v>
      </c>
      <c r="C381" s="130" t="s">
        <v>11</v>
      </c>
      <c r="D381" s="132">
        <v>20</v>
      </c>
      <c r="E381" s="48"/>
      <c r="F381" s="48"/>
      <c r="G381" s="48"/>
      <c r="H381" s="48"/>
      <c r="I381" s="48"/>
      <c r="J381" s="48"/>
    </row>
    <row r="382" spans="1:10" ht="12.75">
      <c r="A382" s="14"/>
      <c r="B382" s="15" t="s">
        <v>929</v>
      </c>
      <c r="C382" s="16"/>
      <c r="D382" s="17"/>
      <c r="E382" s="16"/>
      <c r="F382" s="18">
        <f>SUM(F377:F381)</f>
        <v>0</v>
      </c>
      <c r="G382" s="19"/>
      <c r="H382" s="18">
        <f>SUM(H377:H381)</f>
        <v>0</v>
      </c>
      <c r="I382" s="16"/>
      <c r="J382" s="16"/>
    </row>
    <row r="385" spans="1:10" ht="18" customHeight="1">
      <c r="A385" s="438" t="s">
        <v>806</v>
      </c>
      <c r="B385" s="438"/>
      <c r="J385" s="377" t="s">
        <v>999</v>
      </c>
    </row>
    <row r="386" spans="1:10" ht="38.25">
      <c r="A386" s="3" t="s">
        <v>0</v>
      </c>
      <c r="B386" s="3" t="s">
        <v>770</v>
      </c>
      <c r="C386" s="3" t="s">
        <v>2</v>
      </c>
      <c r="D386" s="3" t="s">
        <v>3</v>
      </c>
      <c r="E386" s="4" t="s">
        <v>4</v>
      </c>
      <c r="F386" s="4" t="s">
        <v>5</v>
      </c>
      <c r="G386" s="3" t="s">
        <v>6</v>
      </c>
      <c r="H386" s="4" t="s">
        <v>7</v>
      </c>
      <c r="I386" s="5" t="s">
        <v>8</v>
      </c>
      <c r="J386" s="6" t="s">
        <v>9</v>
      </c>
    </row>
    <row r="387" spans="1:10" ht="51">
      <c r="A387" s="7">
        <v>1</v>
      </c>
      <c r="B387" s="31" t="s">
        <v>162</v>
      </c>
      <c r="C387" s="133" t="s">
        <v>11</v>
      </c>
      <c r="D387" s="133">
        <v>40</v>
      </c>
      <c r="E387" s="9"/>
      <c r="F387" s="10"/>
      <c r="G387" s="11"/>
      <c r="H387" s="10"/>
      <c r="I387" s="8"/>
      <c r="J387" s="12"/>
    </row>
    <row r="390" spans="1:10" ht="12.75">
      <c r="A390" s="438" t="s">
        <v>1017</v>
      </c>
      <c r="B390" s="438"/>
      <c r="J390" s="377" t="s">
        <v>999</v>
      </c>
    </row>
    <row r="391" spans="1:10" ht="38.25">
      <c r="A391" s="3" t="s">
        <v>0</v>
      </c>
      <c r="B391" s="3" t="s">
        <v>770</v>
      </c>
      <c r="C391" s="3" t="s">
        <v>2</v>
      </c>
      <c r="D391" s="3" t="s">
        <v>3</v>
      </c>
      <c r="E391" s="4" t="s">
        <v>4</v>
      </c>
      <c r="F391" s="4" t="s">
        <v>5</v>
      </c>
      <c r="G391" s="3" t="s">
        <v>6</v>
      </c>
      <c r="H391" s="4" t="s">
        <v>7</v>
      </c>
      <c r="I391" s="5" t="s">
        <v>8</v>
      </c>
      <c r="J391" s="6" t="s">
        <v>9</v>
      </c>
    </row>
    <row r="392" spans="1:10" ht="32.25" customHeight="1">
      <c r="A392" s="50">
        <v>1</v>
      </c>
      <c r="B392" s="94" t="s">
        <v>163</v>
      </c>
      <c r="C392" s="95" t="s">
        <v>11</v>
      </c>
      <c r="D392" s="96">
        <v>9000</v>
      </c>
      <c r="E392" s="91"/>
      <c r="F392" s="44"/>
      <c r="G392" s="45"/>
      <c r="H392" s="44"/>
      <c r="I392" s="46"/>
      <c r="J392" s="47"/>
    </row>
    <row r="393" spans="1:10" ht="30" customHeight="1">
      <c r="A393" s="50">
        <v>2</v>
      </c>
      <c r="B393" s="94" t="s">
        <v>164</v>
      </c>
      <c r="C393" s="95" t="s">
        <v>11</v>
      </c>
      <c r="D393" s="96">
        <v>100</v>
      </c>
      <c r="E393" s="106"/>
      <c r="F393" s="107"/>
      <c r="G393" s="108"/>
      <c r="H393" s="107"/>
      <c r="I393" s="51"/>
      <c r="J393" s="109"/>
    </row>
    <row r="394" spans="1:10" ht="30" customHeight="1">
      <c r="A394" s="50">
        <v>3</v>
      </c>
      <c r="B394" s="94" t="s">
        <v>165</v>
      </c>
      <c r="C394" s="95" t="s">
        <v>11</v>
      </c>
      <c r="D394" s="96">
        <v>100</v>
      </c>
      <c r="E394" s="106"/>
      <c r="F394" s="107"/>
      <c r="G394" s="108"/>
      <c r="H394" s="107"/>
      <c r="I394" s="51"/>
      <c r="J394" s="109"/>
    </row>
    <row r="395" spans="1:10" ht="25.5">
      <c r="A395" s="50">
        <v>4</v>
      </c>
      <c r="B395" s="134" t="s">
        <v>166</v>
      </c>
      <c r="C395" s="95" t="s">
        <v>11</v>
      </c>
      <c r="D395" s="135">
        <v>2000</v>
      </c>
      <c r="E395" s="48"/>
      <c r="F395" s="48"/>
      <c r="G395" s="48"/>
      <c r="H395" s="48"/>
      <c r="I395" s="48"/>
      <c r="J395" s="48"/>
    </row>
    <row r="396" spans="1:10" ht="38.25">
      <c r="A396" s="50">
        <v>5</v>
      </c>
      <c r="B396" s="134" t="s">
        <v>167</v>
      </c>
      <c r="C396" s="95" t="s">
        <v>11</v>
      </c>
      <c r="D396" s="135">
        <v>4000</v>
      </c>
      <c r="E396" s="48"/>
      <c r="F396" s="48"/>
      <c r="G396" s="48"/>
      <c r="H396" s="48"/>
      <c r="I396" s="48"/>
      <c r="J396" s="48"/>
    </row>
    <row r="397" spans="1:10" ht="38.25">
      <c r="A397" s="50">
        <v>6</v>
      </c>
      <c r="B397" s="134" t="s">
        <v>168</v>
      </c>
      <c r="C397" s="95" t="s">
        <v>11</v>
      </c>
      <c r="D397" s="135">
        <v>400</v>
      </c>
      <c r="E397" s="63"/>
      <c r="F397" s="63"/>
      <c r="G397" s="63"/>
      <c r="H397" s="63"/>
      <c r="I397" s="63"/>
      <c r="J397" s="63"/>
    </row>
    <row r="398" spans="1:10" ht="30.75" customHeight="1">
      <c r="A398" s="50">
        <v>7</v>
      </c>
      <c r="B398" s="94" t="s">
        <v>169</v>
      </c>
      <c r="C398" s="95" t="s">
        <v>11</v>
      </c>
      <c r="D398" s="96">
        <v>500</v>
      </c>
      <c r="E398" s="48"/>
      <c r="F398" s="48"/>
      <c r="G398" s="48"/>
      <c r="H398" s="48"/>
      <c r="I398" s="48"/>
      <c r="J398" s="48"/>
    </row>
    <row r="399" spans="1:10" ht="38.25">
      <c r="A399" s="50">
        <v>8</v>
      </c>
      <c r="B399" s="94" t="s">
        <v>170</v>
      </c>
      <c r="C399" s="95" t="s">
        <v>11</v>
      </c>
      <c r="D399" s="96">
        <v>20</v>
      </c>
      <c r="E399" s="48"/>
      <c r="F399" s="48"/>
      <c r="G399" s="48"/>
      <c r="H399" s="48"/>
      <c r="I399" s="48"/>
      <c r="J399" s="48"/>
    </row>
    <row r="400" spans="1:10" ht="31.5" customHeight="1">
      <c r="A400" s="104">
        <v>9</v>
      </c>
      <c r="B400" s="136" t="s">
        <v>171</v>
      </c>
      <c r="C400" s="95" t="s">
        <v>11</v>
      </c>
      <c r="D400" s="96">
        <v>50</v>
      </c>
      <c r="E400" s="48"/>
      <c r="F400" s="48"/>
      <c r="G400" s="48"/>
      <c r="H400" s="48"/>
      <c r="I400" s="48"/>
      <c r="J400" s="48"/>
    </row>
    <row r="401" spans="1:10" ht="20.25" customHeight="1">
      <c r="A401" s="14"/>
      <c r="B401" s="15" t="s">
        <v>929</v>
      </c>
      <c r="C401" s="16"/>
      <c r="D401" s="17"/>
      <c r="E401" s="16"/>
      <c r="F401" s="18">
        <f>SUM(F395:F400)</f>
        <v>0</v>
      </c>
      <c r="G401" s="19"/>
      <c r="H401" s="18">
        <f>SUM(H395:H400)</f>
        <v>0</v>
      </c>
      <c r="I401" s="16"/>
      <c r="J401" s="16"/>
    </row>
    <row r="404" spans="1:10" ht="12.75" customHeight="1">
      <c r="A404" s="438" t="s">
        <v>807</v>
      </c>
      <c r="B404" s="438"/>
      <c r="J404" s="377" t="s">
        <v>999</v>
      </c>
    </row>
    <row r="405" spans="1:10" ht="38.25">
      <c r="A405" s="3" t="s">
        <v>0</v>
      </c>
      <c r="B405" s="3" t="s">
        <v>770</v>
      </c>
      <c r="C405" s="3" t="s">
        <v>2</v>
      </c>
      <c r="D405" s="3" t="s">
        <v>3</v>
      </c>
      <c r="E405" s="4" t="s">
        <v>4</v>
      </c>
      <c r="F405" s="4" t="s">
        <v>5</v>
      </c>
      <c r="G405" s="3" t="s">
        <v>6</v>
      </c>
      <c r="H405" s="4" t="s">
        <v>7</v>
      </c>
      <c r="I405" s="5" t="s">
        <v>8</v>
      </c>
      <c r="J405" s="6" t="s">
        <v>9</v>
      </c>
    </row>
    <row r="406" spans="1:10" ht="71.25" customHeight="1">
      <c r="A406" s="7">
        <v>1</v>
      </c>
      <c r="B406" s="38" t="s">
        <v>172</v>
      </c>
      <c r="C406" s="1" t="s">
        <v>11</v>
      </c>
      <c r="D406" s="26">
        <v>5000</v>
      </c>
      <c r="E406" s="91"/>
      <c r="F406" s="44"/>
      <c r="G406" s="45"/>
      <c r="H406" s="44"/>
      <c r="I406" s="46"/>
      <c r="J406" s="47"/>
    </row>
    <row r="407" spans="1:10" ht="70.5" customHeight="1">
      <c r="A407" s="7">
        <v>2</v>
      </c>
      <c r="B407" s="38" t="s">
        <v>173</v>
      </c>
      <c r="C407" s="1" t="s">
        <v>11</v>
      </c>
      <c r="D407" s="57">
        <v>5000</v>
      </c>
      <c r="E407" s="48"/>
      <c r="F407" s="48"/>
      <c r="G407" s="48"/>
      <c r="H407" s="48"/>
      <c r="I407" s="48"/>
      <c r="J407" s="48"/>
    </row>
    <row r="408" spans="1:10" ht="71.25" customHeight="1">
      <c r="A408" s="7">
        <v>3</v>
      </c>
      <c r="B408" s="38" t="s">
        <v>174</v>
      </c>
      <c r="C408" s="1" t="s">
        <v>11</v>
      </c>
      <c r="D408" s="57">
        <v>12000</v>
      </c>
      <c r="E408" s="48"/>
      <c r="F408" s="48"/>
      <c r="G408" s="48"/>
      <c r="H408" s="48"/>
      <c r="I408" s="48"/>
      <c r="J408" s="48"/>
    </row>
    <row r="409" spans="1:10" ht="12.75">
      <c r="A409" s="14"/>
      <c r="B409" s="15" t="s">
        <v>929</v>
      </c>
      <c r="C409" s="16"/>
      <c r="D409" s="17"/>
      <c r="E409" s="16"/>
      <c r="F409" s="18">
        <f>SUM(F402:F408)</f>
        <v>0</v>
      </c>
      <c r="G409" s="19"/>
      <c r="H409" s="18">
        <f>SUM(H402:H408)</f>
        <v>0</v>
      </c>
      <c r="I409" s="16"/>
      <c r="J409" s="16"/>
    </row>
    <row r="410" spans="2:4" ht="12.75">
      <c r="B410" s="81"/>
      <c r="C410" s="82"/>
      <c r="D410" s="83"/>
    </row>
    <row r="411" spans="2:4" ht="12.75">
      <c r="B411" s="81"/>
      <c r="C411" s="82"/>
      <c r="D411" s="83"/>
    </row>
    <row r="412" spans="1:10" ht="12.75">
      <c r="A412" s="438" t="s">
        <v>808</v>
      </c>
      <c r="B412" s="438"/>
      <c r="J412" s="377" t="s">
        <v>1003</v>
      </c>
    </row>
    <row r="413" spans="1:10" ht="38.25">
      <c r="A413" s="3" t="s">
        <v>0</v>
      </c>
      <c r="B413" s="3" t="s">
        <v>770</v>
      </c>
      <c r="C413" s="3" t="s">
        <v>2</v>
      </c>
      <c r="D413" s="3" t="s">
        <v>3</v>
      </c>
      <c r="E413" s="4" t="s">
        <v>4</v>
      </c>
      <c r="F413" s="4" t="s">
        <v>5</v>
      </c>
      <c r="G413" s="3" t="s">
        <v>6</v>
      </c>
      <c r="H413" s="4" t="s">
        <v>7</v>
      </c>
      <c r="I413" s="5" t="s">
        <v>8</v>
      </c>
      <c r="J413" s="6" t="s">
        <v>9</v>
      </c>
    </row>
    <row r="414" spans="1:11" ht="133.5" customHeight="1">
      <c r="A414" s="50">
        <v>1</v>
      </c>
      <c r="B414" s="38" t="s">
        <v>947</v>
      </c>
      <c r="C414" s="1" t="s">
        <v>69</v>
      </c>
      <c r="D414" s="26">
        <v>100</v>
      </c>
      <c r="E414" s="91"/>
      <c r="F414" s="44"/>
      <c r="G414" s="45"/>
      <c r="H414" s="44"/>
      <c r="I414" s="46"/>
      <c r="J414" s="47"/>
      <c r="K414" s="344"/>
    </row>
    <row r="415" spans="1:11" ht="127.5">
      <c r="A415" s="51" t="s">
        <v>120</v>
      </c>
      <c r="B415" s="60" t="s">
        <v>948</v>
      </c>
      <c r="C415" s="1" t="s">
        <v>69</v>
      </c>
      <c r="D415" s="57">
        <v>9</v>
      </c>
      <c r="E415" s="48"/>
      <c r="F415" s="48"/>
      <c r="G415" s="48"/>
      <c r="H415" s="48"/>
      <c r="I415" s="48"/>
      <c r="J415" s="48"/>
      <c r="K415" s="344"/>
    </row>
    <row r="416" spans="1:10" ht="12.75">
      <c r="A416" s="14"/>
      <c r="B416" s="15" t="s">
        <v>929</v>
      </c>
      <c r="C416" s="16"/>
      <c r="D416" s="17"/>
      <c r="E416" s="16"/>
      <c r="F416" s="18">
        <f>SUM(F409:F415)</f>
        <v>0</v>
      </c>
      <c r="G416" s="19"/>
      <c r="H416" s="18">
        <f>SUM(H409:H415)</f>
        <v>0</v>
      </c>
      <c r="I416" s="16"/>
      <c r="J416" s="16"/>
    </row>
    <row r="419" spans="1:10" ht="12.75">
      <c r="A419" s="438" t="s">
        <v>809</v>
      </c>
      <c r="B419" s="438"/>
      <c r="J419" s="377" t="s">
        <v>1014</v>
      </c>
    </row>
    <row r="420" spans="1:10" ht="38.25">
      <c r="A420" s="3" t="s">
        <v>0</v>
      </c>
      <c r="B420" s="3" t="s">
        <v>770</v>
      </c>
      <c r="C420" s="3" t="s">
        <v>2</v>
      </c>
      <c r="D420" s="3" t="s">
        <v>3</v>
      </c>
      <c r="E420" s="4" t="s">
        <v>4</v>
      </c>
      <c r="F420" s="4" t="s">
        <v>5</v>
      </c>
      <c r="G420" s="3" t="s">
        <v>6</v>
      </c>
      <c r="H420" s="4" t="s">
        <v>7</v>
      </c>
      <c r="I420" s="5" t="s">
        <v>8</v>
      </c>
      <c r="J420" s="6" t="s">
        <v>9</v>
      </c>
    </row>
    <row r="421" spans="1:10" ht="30" customHeight="1">
      <c r="A421" s="50">
        <v>1</v>
      </c>
      <c r="B421" s="38" t="s">
        <v>949</v>
      </c>
      <c r="C421" s="1" t="s">
        <v>175</v>
      </c>
      <c r="D421" s="26">
        <v>100</v>
      </c>
      <c r="E421" s="91"/>
      <c r="F421" s="44"/>
      <c r="G421" s="45"/>
      <c r="H421" s="44"/>
      <c r="I421" s="46"/>
      <c r="J421" s="47"/>
    </row>
    <row r="422" spans="1:11" ht="30" customHeight="1">
      <c r="A422" s="50">
        <v>2</v>
      </c>
      <c r="B422" s="38" t="s">
        <v>953</v>
      </c>
      <c r="C422" s="1" t="s">
        <v>175</v>
      </c>
      <c r="D422" s="26">
        <v>1500</v>
      </c>
      <c r="E422" s="106"/>
      <c r="F422" s="107"/>
      <c r="G422" s="108"/>
      <c r="H422" s="107"/>
      <c r="I422" s="51"/>
      <c r="J422" s="109"/>
      <c r="K422" s="68"/>
    </row>
    <row r="423" spans="1:11" ht="30" customHeight="1">
      <c r="A423" s="50">
        <v>3</v>
      </c>
      <c r="B423" s="38" t="s">
        <v>176</v>
      </c>
      <c r="C423" s="1" t="s">
        <v>177</v>
      </c>
      <c r="D423" s="26">
        <v>70</v>
      </c>
      <c r="E423" s="106"/>
      <c r="F423" s="107"/>
      <c r="G423" s="108"/>
      <c r="H423" s="107"/>
      <c r="I423" s="51"/>
      <c r="J423" s="109"/>
      <c r="K423" s="68"/>
    </row>
    <row r="424" spans="1:11" ht="30" customHeight="1">
      <c r="A424" s="50">
        <v>4</v>
      </c>
      <c r="B424" s="38" t="s">
        <v>951</v>
      </c>
      <c r="C424" s="1" t="s">
        <v>175</v>
      </c>
      <c r="D424" s="26">
        <v>60</v>
      </c>
      <c r="E424" s="106"/>
      <c r="F424" s="107"/>
      <c r="G424" s="108"/>
      <c r="H424" s="107"/>
      <c r="I424" s="51"/>
      <c r="J424" s="109"/>
      <c r="K424" s="68"/>
    </row>
    <row r="425" spans="1:11" ht="30" customHeight="1">
      <c r="A425" s="50">
        <v>5</v>
      </c>
      <c r="B425" s="38" t="s">
        <v>952</v>
      </c>
      <c r="C425" s="1" t="s">
        <v>175</v>
      </c>
      <c r="D425" s="138">
        <v>300</v>
      </c>
      <c r="E425" s="106"/>
      <c r="F425" s="107"/>
      <c r="G425" s="108"/>
      <c r="H425" s="107"/>
      <c r="I425" s="51"/>
      <c r="J425" s="109"/>
      <c r="K425" s="68"/>
    </row>
    <row r="426" spans="1:11" ht="30" customHeight="1">
      <c r="A426" s="50">
        <v>6</v>
      </c>
      <c r="B426" s="38" t="s">
        <v>950</v>
      </c>
      <c r="C426" s="1" t="s">
        <v>177</v>
      </c>
      <c r="D426" s="26">
        <v>2000</v>
      </c>
      <c r="E426" s="106"/>
      <c r="F426" s="107"/>
      <c r="G426" s="108"/>
      <c r="H426" s="107"/>
      <c r="I426" s="51"/>
      <c r="J426" s="109"/>
      <c r="K426" s="68"/>
    </row>
    <row r="427" spans="1:11" ht="30" customHeight="1">
      <c r="A427" s="50">
        <v>7</v>
      </c>
      <c r="B427" s="38" t="s">
        <v>810</v>
      </c>
      <c r="C427" s="1" t="s">
        <v>178</v>
      </c>
      <c r="D427" s="26">
        <v>200</v>
      </c>
      <c r="E427" s="106"/>
      <c r="F427" s="107"/>
      <c r="G427" s="108"/>
      <c r="H427" s="107"/>
      <c r="I427" s="51"/>
      <c r="J427" s="109"/>
      <c r="K427" s="68"/>
    </row>
    <row r="428" spans="1:11" ht="30" customHeight="1">
      <c r="A428" s="50">
        <v>8</v>
      </c>
      <c r="B428" s="38" t="s">
        <v>179</v>
      </c>
      <c r="C428" s="1" t="s">
        <v>175</v>
      </c>
      <c r="D428" s="26">
        <v>2</v>
      </c>
      <c r="E428" s="63"/>
      <c r="F428" s="63"/>
      <c r="G428" s="63"/>
      <c r="H428" s="63"/>
      <c r="I428" s="63"/>
      <c r="J428" s="63"/>
      <c r="K428" s="68"/>
    </row>
    <row r="429" spans="1:11" ht="30" customHeight="1">
      <c r="A429" s="104">
        <v>9</v>
      </c>
      <c r="B429" s="38" t="s">
        <v>180</v>
      </c>
      <c r="C429" s="1" t="s">
        <v>175</v>
      </c>
      <c r="D429" s="26">
        <v>120</v>
      </c>
      <c r="E429" s="48"/>
      <c r="F429" s="48"/>
      <c r="G429" s="48"/>
      <c r="H429" s="48"/>
      <c r="I429" s="48"/>
      <c r="J429" s="48"/>
      <c r="K429" s="68"/>
    </row>
    <row r="430" spans="1:11" ht="30" customHeight="1">
      <c r="A430" s="50">
        <v>10</v>
      </c>
      <c r="B430" s="38" t="s">
        <v>954</v>
      </c>
      <c r="C430" s="1" t="s">
        <v>11</v>
      </c>
      <c r="D430" s="26">
        <v>20</v>
      </c>
      <c r="E430" s="48"/>
      <c r="F430" s="48"/>
      <c r="G430" s="48"/>
      <c r="H430" s="48"/>
      <c r="I430" s="48"/>
      <c r="J430" s="48"/>
      <c r="K430" s="68"/>
    </row>
    <row r="431" spans="1:11" ht="30" customHeight="1">
      <c r="A431" s="104">
        <v>11</v>
      </c>
      <c r="B431" s="38" t="s">
        <v>181</v>
      </c>
      <c r="C431" s="1" t="s">
        <v>11</v>
      </c>
      <c r="D431" s="26">
        <v>20</v>
      </c>
      <c r="E431" s="48"/>
      <c r="F431" s="48"/>
      <c r="G431" s="48"/>
      <c r="H431" s="48"/>
      <c r="I431" s="48"/>
      <c r="J431" s="48"/>
      <c r="K431" s="68"/>
    </row>
    <row r="432" spans="1:11" ht="30" customHeight="1">
      <c r="A432" s="50">
        <v>12</v>
      </c>
      <c r="B432" s="38" t="s">
        <v>182</v>
      </c>
      <c r="C432" s="1" t="s">
        <v>11</v>
      </c>
      <c r="D432" s="26">
        <v>5</v>
      </c>
      <c r="E432" s="48"/>
      <c r="F432" s="48"/>
      <c r="G432" s="48"/>
      <c r="H432" s="48"/>
      <c r="I432" s="48"/>
      <c r="J432" s="48"/>
      <c r="K432" s="68"/>
    </row>
    <row r="433" spans="1:11" ht="30" customHeight="1">
      <c r="A433" s="104">
        <v>13</v>
      </c>
      <c r="B433" s="38" t="s">
        <v>183</v>
      </c>
      <c r="C433" s="1" t="s">
        <v>11</v>
      </c>
      <c r="D433" s="26">
        <v>20</v>
      </c>
      <c r="E433" s="48"/>
      <c r="F433" s="48"/>
      <c r="G433" s="48"/>
      <c r="H433" s="48"/>
      <c r="I433" s="48"/>
      <c r="J433" s="48"/>
      <c r="K433" s="68"/>
    </row>
    <row r="434" spans="1:10" ht="12.75">
      <c r="A434" s="78"/>
      <c r="B434" s="84"/>
      <c r="C434" s="84"/>
      <c r="D434" s="84"/>
      <c r="E434" s="84"/>
      <c r="F434" s="84"/>
      <c r="G434" s="84"/>
      <c r="H434" s="84"/>
      <c r="I434" s="84"/>
      <c r="J434" s="84"/>
    </row>
    <row r="435" spans="1:10" ht="12.75">
      <c r="A435" s="78"/>
      <c r="B435" s="84"/>
      <c r="C435" s="84"/>
      <c r="D435" s="84"/>
      <c r="E435" s="84"/>
      <c r="F435" s="84"/>
      <c r="G435" s="84"/>
      <c r="H435" s="84"/>
      <c r="I435" s="84"/>
      <c r="J435" s="84"/>
    </row>
    <row r="436" spans="1:10" ht="12.75">
      <c r="A436" s="458" t="s">
        <v>811</v>
      </c>
      <c r="B436" s="458"/>
      <c r="J436" s="377" t="s">
        <v>999</v>
      </c>
    </row>
    <row r="437" spans="1:10" ht="38.25">
      <c r="A437" s="137" t="s">
        <v>0</v>
      </c>
      <c r="B437" s="3" t="s">
        <v>770</v>
      </c>
      <c r="C437" s="3" t="s">
        <v>2</v>
      </c>
      <c r="D437" s="3" t="s">
        <v>3</v>
      </c>
      <c r="E437" s="4" t="s">
        <v>4</v>
      </c>
      <c r="F437" s="4" t="s">
        <v>5</v>
      </c>
      <c r="G437" s="3" t="s">
        <v>6</v>
      </c>
      <c r="H437" s="4" t="s">
        <v>7</v>
      </c>
      <c r="I437" s="5" t="s">
        <v>8</v>
      </c>
      <c r="J437" s="6" t="s">
        <v>9</v>
      </c>
    </row>
    <row r="438" spans="1:10" ht="36" customHeight="1">
      <c r="A438" s="50">
        <v>1</v>
      </c>
      <c r="B438" s="139" t="s">
        <v>184</v>
      </c>
      <c r="C438" s="140" t="s">
        <v>11</v>
      </c>
      <c r="D438" s="140">
        <v>240</v>
      </c>
      <c r="E438" s="91"/>
      <c r="F438" s="44"/>
      <c r="G438" s="45"/>
      <c r="H438" s="44"/>
      <c r="I438" s="46"/>
      <c r="J438" s="47"/>
    </row>
    <row r="439" spans="1:10" ht="21.75" customHeight="1">
      <c r="A439" s="51">
        <v>2</v>
      </c>
      <c r="B439" s="141" t="s">
        <v>185</v>
      </c>
      <c r="C439" s="39" t="s">
        <v>11</v>
      </c>
      <c r="D439" s="99">
        <v>300</v>
      </c>
      <c r="E439" s="48"/>
      <c r="F439" s="48"/>
      <c r="G439" s="48"/>
      <c r="H439" s="48"/>
      <c r="I439" s="48"/>
      <c r="J439" s="48"/>
    </row>
    <row r="440" spans="1:10" ht="21.75" customHeight="1">
      <c r="A440" s="14"/>
      <c r="B440" s="15" t="s">
        <v>929</v>
      </c>
      <c r="C440" s="16"/>
      <c r="D440" s="17"/>
      <c r="E440" s="16"/>
      <c r="F440" s="18">
        <f>SUM(F433:F439)</f>
        <v>0</v>
      </c>
      <c r="G440" s="19"/>
      <c r="H440" s="18">
        <f>SUM(H433:H439)</f>
        <v>0</v>
      </c>
      <c r="I440" s="16"/>
      <c r="J440" s="16"/>
    </row>
    <row r="443" spans="1:10" ht="12.75">
      <c r="A443" s="438" t="s">
        <v>812</v>
      </c>
      <c r="B443" s="438"/>
      <c r="J443" s="377" t="s">
        <v>999</v>
      </c>
    </row>
    <row r="444" spans="1:10" ht="38.25">
      <c r="A444" s="3" t="s">
        <v>0</v>
      </c>
      <c r="B444" s="3" t="s">
        <v>770</v>
      </c>
      <c r="C444" s="3" t="s">
        <v>2</v>
      </c>
      <c r="D444" s="3" t="s">
        <v>3</v>
      </c>
      <c r="E444" s="4" t="s">
        <v>4</v>
      </c>
      <c r="F444" s="4" t="s">
        <v>5</v>
      </c>
      <c r="G444" s="3" t="s">
        <v>6</v>
      </c>
      <c r="H444" s="4" t="s">
        <v>7</v>
      </c>
      <c r="I444" s="5" t="s">
        <v>8</v>
      </c>
      <c r="J444" s="6" t="s">
        <v>9</v>
      </c>
    </row>
    <row r="445" spans="1:10" ht="32.25" customHeight="1">
      <c r="A445" s="50">
        <v>1</v>
      </c>
      <c r="B445" s="38" t="s">
        <v>186</v>
      </c>
      <c r="C445" s="1" t="s">
        <v>11</v>
      </c>
      <c r="D445" s="1">
        <v>30</v>
      </c>
      <c r="E445" s="91"/>
      <c r="F445" s="44"/>
      <c r="G445" s="45"/>
      <c r="H445" s="44"/>
      <c r="I445" s="46"/>
      <c r="J445" s="47"/>
    </row>
    <row r="446" spans="1:10" ht="61.5" customHeight="1">
      <c r="A446" s="51">
        <v>2</v>
      </c>
      <c r="B446" s="38" t="s">
        <v>187</v>
      </c>
      <c r="C446" s="1" t="s">
        <v>11</v>
      </c>
      <c r="D446" s="1">
        <v>200</v>
      </c>
      <c r="E446" s="48"/>
      <c r="F446" s="48"/>
      <c r="G446" s="48"/>
      <c r="H446" s="48"/>
      <c r="I446" s="48"/>
      <c r="J446" s="48"/>
    </row>
    <row r="447" spans="1:10" ht="57" customHeight="1">
      <c r="A447" s="51">
        <v>3</v>
      </c>
      <c r="B447" s="38" t="s">
        <v>188</v>
      </c>
      <c r="C447" s="1" t="s">
        <v>11</v>
      </c>
      <c r="D447" s="1">
        <v>500</v>
      </c>
      <c r="E447" s="48"/>
      <c r="F447" s="48"/>
      <c r="G447" s="48"/>
      <c r="H447" s="48"/>
      <c r="I447" s="48"/>
      <c r="J447" s="48"/>
    </row>
    <row r="448" spans="1:10" ht="48.75" customHeight="1">
      <c r="A448" s="51">
        <v>4</v>
      </c>
      <c r="B448" s="38" t="s">
        <v>189</v>
      </c>
      <c r="C448" s="1" t="s">
        <v>11</v>
      </c>
      <c r="D448" s="1">
        <v>500</v>
      </c>
      <c r="E448" s="48"/>
      <c r="F448" s="48"/>
      <c r="G448" s="48"/>
      <c r="H448" s="48"/>
      <c r="I448" s="48"/>
      <c r="J448" s="48"/>
    </row>
    <row r="449" spans="1:10" ht="12.75">
      <c r="A449" s="14"/>
      <c r="B449" s="15" t="s">
        <v>929</v>
      </c>
      <c r="C449" s="16"/>
      <c r="D449" s="17"/>
      <c r="E449" s="16"/>
      <c r="F449" s="18">
        <f>SUM(F442:F448)</f>
        <v>0</v>
      </c>
      <c r="G449" s="19"/>
      <c r="H449" s="18">
        <f>SUM(H442:H448)</f>
        <v>0</v>
      </c>
      <c r="I449" s="16"/>
      <c r="J449" s="16"/>
    </row>
    <row r="452" spans="1:10" ht="12.75">
      <c r="A452" s="438" t="s">
        <v>813</v>
      </c>
      <c r="B452" s="438"/>
      <c r="J452" s="377" t="s">
        <v>999</v>
      </c>
    </row>
    <row r="453" spans="1:10" ht="38.25">
      <c r="A453" s="3" t="s">
        <v>0</v>
      </c>
      <c r="B453" s="3" t="s">
        <v>770</v>
      </c>
      <c r="C453" s="3" t="s">
        <v>2</v>
      </c>
      <c r="D453" s="3" t="s">
        <v>3</v>
      </c>
      <c r="E453" s="4" t="s">
        <v>4</v>
      </c>
      <c r="F453" s="4" t="s">
        <v>5</v>
      </c>
      <c r="G453" s="3" t="s">
        <v>6</v>
      </c>
      <c r="H453" s="4" t="s">
        <v>7</v>
      </c>
      <c r="I453" s="5" t="s">
        <v>8</v>
      </c>
      <c r="J453" s="6" t="s">
        <v>9</v>
      </c>
    </row>
    <row r="454" spans="1:10" ht="30" customHeight="1">
      <c r="A454" s="50">
        <v>1</v>
      </c>
      <c r="B454" s="38" t="s">
        <v>190</v>
      </c>
      <c r="C454" s="1" t="s">
        <v>11</v>
      </c>
      <c r="D454" s="1">
        <v>200</v>
      </c>
      <c r="E454" s="91"/>
      <c r="F454" s="44"/>
      <c r="G454" s="45"/>
      <c r="H454" s="44"/>
      <c r="I454" s="46"/>
      <c r="J454" s="47"/>
    </row>
    <row r="455" spans="1:10" ht="38.25">
      <c r="A455" s="50">
        <v>2</v>
      </c>
      <c r="B455" s="60" t="s">
        <v>191</v>
      </c>
      <c r="C455" s="1" t="s">
        <v>11</v>
      </c>
      <c r="D455" s="112">
        <v>200</v>
      </c>
      <c r="E455" s="106"/>
      <c r="F455" s="107"/>
      <c r="G455" s="108"/>
      <c r="H455" s="107"/>
      <c r="I455" s="51"/>
      <c r="J455" s="109"/>
    </row>
    <row r="456" spans="1:10" ht="32.25" customHeight="1">
      <c r="A456" s="104">
        <v>3</v>
      </c>
      <c r="B456" s="60" t="s">
        <v>192</v>
      </c>
      <c r="C456" s="1" t="s">
        <v>11</v>
      </c>
      <c r="D456" s="112">
        <v>100</v>
      </c>
      <c r="E456" s="106"/>
      <c r="F456" s="107"/>
      <c r="G456" s="108"/>
      <c r="H456" s="107"/>
      <c r="I456" s="51"/>
      <c r="J456" s="109"/>
    </row>
    <row r="457" spans="1:10" ht="12.75">
      <c r="A457" s="14"/>
      <c r="B457" s="15" t="s">
        <v>929</v>
      </c>
      <c r="C457" s="16"/>
      <c r="D457" s="17"/>
      <c r="E457" s="16"/>
      <c r="F457" s="18">
        <f>SUM(F449:F456)</f>
        <v>0</v>
      </c>
      <c r="G457" s="19"/>
      <c r="H457" s="18">
        <f>SUM(H449:H456)</f>
        <v>0</v>
      </c>
      <c r="I457" s="16"/>
      <c r="J457" s="16"/>
    </row>
    <row r="460" spans="1:10" ht="12.75" customHeight="1">
      <c r="A460" s="438" t="s">
        <v>814</v>
      </c>
      <c r="B460" s="438"/>
      <c r="I460" s="440" t="s">
        <v>1018</v>
      </c>
      <c r="J460" s="441"/>
    </row>
    <row r="461" spans="1:10" ht="38.25">
      <c r="A461" s="3" t="s">
        <v>0</v>
      </c>
      <c r="B461" s="3" t="s">
        <v>770</v>
      </c>
      <c r="C461" s="3" t="s">
        <v>2</v>
      </c>
      <c r="D461" s="3" t="s">
        <v>3</v>
      </c>
      <c r="E461" s="4" t="s">
        <v>4</v>
      </c>
      <c r="F461" s="4" t="s">
        <v>5</v>
      </c>
      <c r="G461" s="3" t="s">
        <v>6</v>
      </c>
      <c r="H461" s="4" t="s">
        <v>7</v>
      </c>
      <c r="I461" s="5" t="s">
        <v>8</v>
      </c>
      <c r="J461" s="6" t="s">
        <v>9</v>
      </c>
    </row>
    <row r="462" spans="1:11" ht="25.5">
      <c r="A462" s="50">
        <v>1</v>
      </c>
      <c r="B462" s="38" t="s">
        <v>955</v>
      </c>
      <c r="C462" s="1" t="s">
        <v>11</v>
      </c>
      <c r="D462" s="1">
        <v>10</v>
      </c>
      <c r="E462" s="91"/>
      <c r="F462" s="44"/>
      <c r="G462" s="45"/>
      <c r="H462" s="44"/>
      <c r="I462" s="46"/>
      <c r="J462" s="47"/>
      <c r="K462" s="68"/>
    </row>
    <row r="463" spans="1:11" ht="63.75">
      <c r="A463" s="50">
        <v>2</v>
      </c>
      <c r="B463" s="55" t="s">
        <v>193</v>
      </c>
      <c r="C463" s="1" t="s">
        <v>11</v>
      </c>
      <c r="D463" s="1">
        <v>300</v>
      </c>
      <c r="E463" s="106"/>
      <c r="F463" s="107"/>
      <c r="G463" s="108"/>
      <c r="H463" s="107"/>
      <c r="I463" s="51"/>
      <c r="J463" s="109"/>
      <c r="K463" s="71"/>
    </row>
    <row r="464" spans="1:10" ht="44.25" customHeight="1">
      <c r="A464" s="50">
        <v>3</v>
      </c>
      <c r="B464" s="145" t="s">
        <v>194</v>
      </c>
      <c r="C464" s="103" t="s">
        <v>11</v>
      </c>
      <c r="D464" s="1">
        <v>100</v>
      </c>
      <c r="E464" s="106"/>
      <c r="F464" s="107"/>
      <c r="G464" s="108"/>
      <c r="H464" s="107"/>
      <c r="I464" s="51"/>
      <c r="J464" s="109"/>
    </row>
    <row r="465" spans="1:10" ht="38.25">
      <c r="A465" s="50">
        <v>4</v>
      </c>
      <c r="B465" s="146" t="s">
        <v>195</v>
      </c>
      <c r="C465" s="1" t="s">
        <v>11</v>
      </c>
      <c r="D465" s="1">
        <v>100</v>
      </c>
      <c r="E465" s="106"/>
      <c r="F465" s="107"/>
      <c r="G465" s="108"/>
      <c r="H465" s="107"/>
      <c r="I465" s="51"/>
      <c r="J465" s="109"/>
    </row>
    <row r="466" spans="1:10" ht="29.25" customHeight="1">
      <c r="A466" s="104">
        <v>5</v>
      </c>
      <c r="B466" s="60" t="s">
        <v>196</v>
      </c>
      <c r="C466" s="1" t="s">
        <v>11</v>
      </c>
      <c r="D466" s="112">
        <v>10</v>
      </c>
      <c r="E466" s="106"/>
      <c r="F466" s="107"/>
      <c r="G466" s="108"/>
      <c r="H466" s="107"/>
      <c r="I466" s="51"/>
      <c r="J466" s="109"/>
    </row>
    <row r="467" spans="1:10" ht="19.5" customHeight="1">
      <c r="A467" s="14"/>
      <c r="B467" s="15" t="s">
        <v>929</v>
      </c>
      <c r="C467" s="16"/>
      <c r="D467" s="17"/>
      <c r="E467" s="16"/>
      <c r="F467" s="18">
        <f>SUM(F461:F466)</f>
        <v>0</v>
      </c>
      <c r="G467" s="19"/>
      <c r="H467" s="18">
        <f>SUM(H461:H466)</f>
        <v>0</v>
      </c>
      <c r="I467" s="16"/>
      <c r="J467" s="16"/>
    </row>
    <row r="470" spans="1:10" ht="15">
      <c r="A470" s="438" t="s">
        <v>815</v>
      </c>
      <c r="B470" s="438"/>
      <c r="I470" s="440" t="s">
        <v>1019</v>
      </c>
      <c r="J470" s="441"/>
    </row>
    <row r="471" spans="1:10" ht="38.25">
      <c r="A471" s="3" t="s">
        <v>0</v>
      </c>
      <c r="B471" s="3" t="s">
        <v>770</v>
      </c>
      <c r="C471" s="3" t="s">
        <v>2</v>
      </c>
      <c r="D471" s="3" t="s">
        <v>3</v>
      </c>
      <c r="E471" s="4" t="s">
        <v>4</v>
      </c>
      <c r="F471" s="4" t="s">
        <v>5</v>
      </c>
      <c r="G471" s="3" t="s">
        <v>6</v>
      </c>
      <c r="H471" s="4" t="s">
        <v>7</v>
      </c>
      <c r="I471" s="5" t="s">
        <v>8</v>
      </c>
      <c r="J471" s="6" t="s">
        <v>9</v>
      </c>
    </row>
    <row r="472" spans="1:10" ht="54.75" customHeight="1">
      <c r="A472" s="156">
        <v>1</v>
      </c>
      <c r="B472" s="157" t="s">
        <v>198</v>
      </c>
      <c r="C472" s="148" t="s">
        <v>11</v>
      </c>
      <c r="D472" s="149">
        <v>20</v>
      </c>
      <c r="E472" s="154"/>
      <c r="F472" s="44"/>
      <c r="G472" s="45"/>
      <c r="H472" s="44"/>
      <c r="I472" s="46"/>
      <c r="J472" s="47"/>
    </row>
    <row r="473" spans="1:10" ht="63.75">
      <c r="A473" s="156">
        <v>2</v>
      </c>
      <c r="B473" s="158" t="s">
        <v>199</v>
      </c>
      <c r="C473" s="155" t="s">
        <v>11</v>
      </c>
      <c r="D473" s="153">
        <v>20</v>
      </c>
      <c r="E473" s="48"/>
      <c r="F473" s="48"/>
      <c r="G473" s="48"/>
      <c r="H473" s="48"/>
      <c r="I473" s="48"/>
      <c r="J473" s="48"/>
    </row>
    <row r="474" spans="1:10" ht="51">
      <c r="A474" s="104">
        <v>3</v>
      </c>
      <c r="B474" s="158" t="s">
        <v>200</v>
      </c>
      <c r="C474" s="155" t="s">
        <v>69</v>
      </c>
      <c r="D474" s="153">
        <v>20</v>
      </c>
      <c r="E474" s="48"/>
      <c r="F474" s="48"/>
      <c r="G474" s="48"/>
      <c r="H474" s="48"/>
      <c r="I474" s="48"/>
      <c r="J474" s="48"/>
    </row>
    <row r="475" spans="1:10" ht="18.75" customHeight="1">
      <c r="A475" s="14"/>
      <c r="B475" s="15" t="s">
        <v>929</v>
      </c>
      <c r="C475" s="16"/>
      <c r="D475" s="17"/>
      <c r="E475" s="16"/>
      <c r="F475" s="18">
        <f>SUM(F469:F474)</f>
        <v>0</v>
      </c>
      <c r="G475" s="19"/>
      <c r="H475" s="18">
        <f>SUM(H469:H474)</f>
        <v>0</v>
      </c>
      <c r="I475" s="16"/>
      <c r="J475" s="16"/>
    </row>
    <row r="476" spans="2:4" ht="12.75">
      <c r="B476" s="150"/>
      <c r="C476" s="151"/>
      <c r="D476" s="152"/>
    </row>
    <row r="477" spans="2:4" ht="12.75">
      <c r="B477" s="150"/>
      <c r="C477" s="151"/>
      <c r="D477" s="152"/>
    </row>
    <row r="478" spans="1:10" ht="12.75">
      <c r="A478" s="438" t="s">
        <v>816</v>
      </c>
      <c r="B478" s="438"/>
      <c r="J478" s="377" t="s">
        <v>999</v>
      </c>
    </row>
    <row r="479" spans="1:10" ht="38.25">
      <c r="A479" s="3" t="s">
        <v>0</v>
      </c>
      <c r="B479" s="3" t="s">
        <v>770</v>
      </c>
      <c r="C479" s="3" t="s">
        <v>2</v>
      </c>
      <c r="D479" s="3" t="s">
        <v>3</v>
      </c>
      <c r="E479" s="4" t="s">
        <v>4</v>
      </c>
      <c r="F479" s="4" t="s">
        <v>5</v>
      </c>
      <c r="G479" s="3" t="s">
        <v>6</v>
      </c>
      <c r="H479" s="4" t="s">
        <v>7</v>
      </c>
      <c r="I479" s="5" t="s">
        <v>8</v>
      </c>
      <c r="J479" s="6" t="s">
        <v>9</v>
      </c>
    </row>
    <row r="480" spans="1:10" ht="109.5" customHeight="1">
      <c r="A480" s="7">
        <v>1</v>
      </c>
      <c r="B480" s="147" t="s">
        <v>197</v>
      </c>
      <c r="C480" s="1" t="s">
        <v>11</v>
      </c>
      <c r="D480" s="26">
        <v>12000</v>
      </c>
      <c r="E480" s="9"/>
      <c r="F480" s="10"/>
      <c r="G480" s="11"/>
      <c r="H480" s="10"/>
      <c r="I480" s="8"/>
      <c r="J480" s="12"/>
    </row>
    <row r="483" spans="1:10" ht="12.75">
      <c r="A483" s="438" t="s">
        <v>203</v>
      </c>
      <c r="B483" s="438"/>
      <c r="J483" s="377" t="s">
        <v>999</v>
      </c>
    </row>
    <row r="484" spans="1:10" ht="38.25">
      <c r="A484" s="3" t="s">
        <v>0</v>
      </c>
      <c r="B484" s="3" t="s">
        <v>1</v>
      </c>
      <c r="C484" s="3" t="s">
        <v>2</v>
      </c>
      <c r="D484" s="3" t="s">
        <v>3</v>
      </c>
      <c r="E484" s="163" t="s">
        <v>4</v>
      </c>
      <c r="F484" s="163" t="s">
        <v>5</v>
      </c>
      <c r="G484" s="164" t="s">
        <v>6</v>
      </c>
      <c r="H484" s="163" t="s">
        <v>7</v>
      </c>
      <c r="I484" s="165" t="s">
        <v>8</v>
      </c>
      <c r="J484" s="6" t="s">
        <v>9</v>
      </c>
    </row>
    <row r="485" spans="1:10" ht="25.5">
      <c r="A485" s="50">
        <v>1</v>
      </c>
      <c r="B485" s="159" t="s">
        <v>201</v>
      </c>
      <c r="C485" s="160" t="s">
        <v>11</v>
      </c>
      <c r="D485" s="162">
        <v>3000</v>
      </c>
      <c r="E485" s="106"/>
      <c r="F485" s="107"/>
      <c r="G485" s="108"/>
      <c r="H485" s="107"/>
      <c r="I485" s="51"/>
      <c r="J485" s="109"/>
    </row>
    <row r="486" spans="1:10" ht="25.5">
      <c r="A486" s="51">
        <v>2</v>
      </c>
      <c r="B486" s="161" t="s">
        <v>202</v>
      </c>
      <c r="C486" s="160" t="s">
        <v>11</v>
      </c>
      <c r="D486" s="162">
        <v>1000</v>
      </c>
      <c r="E486" s="48"/>
      <c r="F486" s="48"/>
      <c r="G486" s="48"/>
      <c r="H486" s="48"/>
      <c r="I486" s="48"/>
      <c r="J486" s="48"/>
    </row>
    <row r="487" spans="1:10" ht="17.25" customHeight="1">
      <c r="A487" s="14"/>
      <c r="B487" s="15" t="s">
        <v>929</v>
      </c>
      <c r="C487" s="16"/>
      <c r="D487" s="17"/>
      <c r="E487" s="16"/>
      <c r="F487" s="18">
        <f>SUM(F482:F486)</f>
        <v>0</v>
      </c>
      <c r="G487" s="19"/>
      <c r="H487" s="18">
        <f>SUM(H482:H486)</f>
        <v>0</v>
      </c>
      <c r="I487" s="16"/>
      <c r="J487" s="16"/>
    </row>
    <row r="490" spans="1:10" ht="15">
      <c r="A490" s="438" t="s">
        <v>817</v>
      </c>
      <c r="B490" s="438"/>
      <c r="I490" s="440" t="s">
        <v>1020</v>
      </c>
      <c r="J490" s="441"/>
    </row>
    <row r="491" spans="1:10" ht="38.25">
      <c r="A491" s="3" t="s">
        <v>0</v>
      </c>
      <c r="B491" s="3" t="s">
        <v>770</v>
      </c>
      <c r="C491" s="3" t="s">
        <v>2</v>
      </c>
      <c r="D491" s="3" t="s">
        <v>3</v>
      </c>
      <c r="E491" s="4" t="s">
        <v>4</v>
      </c>
      <c r="F491" s="4" t="s">
        <v>5</v>
      </c>
      <c r="G491" s="3" t="s">
        <v>6</v>
      </c>
      <c r="H491" s="4" t="s">
        <v>7</v>
      </c>
      <c r="I491" s="5" t="s">
        <v>8</v>
      </c>
      <c r="J491" s="6" t="s">
        <v>9</v>
      </c>
    </row>
    <row r="492" spans="1:12" ht="32.25" customHeight="1">
      <c r="A492" s="50">
        <v>1</v>
      </c>
      <c r="B492" s="166" t="s">
        <v>956</v>
      </c>
      <c r="C492" s="167" t="s">
        <v>11</v>
      </c>
      <c r="D492" s="167">
        <v>2</v>
      </c>
      <c r="E492" s="91"/>
      <c r="F492" s="44"/>
      <c r="G492" s="45"/>
      <c r="H492" s="44"/>
      <c r="I492" s="46"/>
      <c r="J492" s="47"/>
      <c r="K492" s="459"/>
      <c r="L492" s="460"/>
    </row>
    <row r="493" spans="1:10" ht="27" customHeight="1">
      <c r="A493" s="50">
        <v>2</v>
      </c>
      <c r="B493" s="166" t="s">
        <v>957</v>
      </c>
      <c r="C493" s="167" t="s">
        <v>11</v>
      </c>
      <c r="D493" s="167">
        <v>2</v>
      </c>
      <c r="E493" s="106"/>
      <c r="F493" s="107"/>
      <c r="G493" s="108"/>
      <c r="H493" s="107"/>
      <c r="I493" s="51"/>
      <c r="J493" s="109"/>
    </row>
    <row r="494" spans="1:12" ht="25.5" customHeight="1">
      <c r="A494" s="50">
        <v>3</v>
      </c>
      <c r="B494" s="166" t="s">
        <v>204</v>
      </c>
      <c r="C494" s="167" t="s">
        <v>11</v>
      </c>
      <c r="D494" s="167">
        <v>4</v>
      </c>
      <c r="E494" s="106"/>
      <c r="F494" s="107"/>
      <c r="G494" s="108"/>
      <c r="H494" s="107"/>
      <c r="I494" s="51"/>
      <c r="J494" s="109"/>
      <c r="K494" s="459"/>
      <c r="L494" s="460"/>
    </row>
    <row r="495" spans="1:10" ht="30.75" customHeight="1">
      <c r="A495" s="50">
        <v>4</v>
      </c>
      <c r="B495" s="168" t="s">
        <v>205</v>
      </c>
      <c r="C495" s="169" t="s">
        <v>11</v>
      </c>
      <c r="D495" s="169">
        <v>2</v>
      </c>
      <c r="E495" s="170"/>
      <c r="F495" s="107"/>
      <c r="G495" s="108"/>
      <c r="H495" s="107"/>
      <c r="I495" s="51"/>
      <c r="J495" s="109"/>
    </row>
    <row r="496" spans="1:10" ht="33" customHeight="1">
      <c r="A496" s="104">
        <v>5</v>
      </c>
      <c r="B496" s="171" t="s">
        <v>206</v>
      </c>
      <c r="C496" s="172" t="s">
        <v>11</v>
      </c>
      <c r="D496" s="173">
        <v>2</v>
      </c>
      <c r="E496" s="106"/>
      <c r="F496" s="107"/>
      <c r="G496" s="108"/>
      <c r="H496" s="107"/>
      <c r="I496" s="51"/>
      <c r="J496" s="109"/>
    </row>
    <row r="497" spans="1:10" ht="18" customHeight="1">
      <c r="A497" s="14"/>
      <c r="B497" s="15" t="s">
        <v>929</v>
      </c>
      <c r="C497" s="16"/>
      <c r="D497" s="17"/>
      <c r="E497" s="16"/>
      <c r="F497" s="18">
        <f>SUM(F491:F496)</f>
        <v>0</v>
      </c>
      <c r="G497" s="19"/>
      <c r="H497" s="18">
        <f>SUM(H491:H496)</f>
        <v>0</v>
      </c>
      <c r="I497" s="16"/>
      <c r="J497" s="16"/>
    </row>
    <row r="500" spans="1:10" ht="15">
      <c r="A500" s="438" t="s">
        <v>818</v>
      </c>
      <c r="B500" s="438"/>
      <c r="I500" s="440" t="s">
        <v>1021</v>
      </c>
      <c r="J500" s="441"/>
    </row>
    <row r="501" spans="1:10" ht="38.25">
      <c r="A501" s="3" t="s">
        <v>0</v>
      </c>
      <c r="B501" s="3" t="s">
        <v>770</v>
      </c>
      <c r="C501" s="3" t="s">
        <v>2</v>
      </c>
      <c r="D501" s="3" t="s">
        <v>3</v>
      </c>
      <c r="E501" s="4" t="s">
        <v>4</v>
      </c>
      <c r="F501" s="4" t="s">
        <v>5</v>
      </c>
      <c r="G501" s="3" t="s">
        <v>6</v>
      </c>
      <c r="H501" s="4" t="s">
        <v>7</v>
      </c>
      <c r="I501" s="5" t="s">
        <v>8</v>
      </c>
      <c r="J501" s="6" t="s">
        <v>9</v>
      </c>
    </row>
    <row r="502" spans="1:10" ht="32.25" customHeight="1">
      <c r="A502" s="50">
        <v>1</v>
      </c>
      <c r="B502" s="38" t="s">
        <v>207</v>
      </c>
      <c r="C502" s="1" t="s">
        <v>11</v>
      </c>
      <c r="D502" s="1">
        <v>7</v>
      </c>
      <c r="E502" s="91"/>
      <c r="F502" s="44"/>
      <c r="G502" s="45"/>
      <c r="H502" s="44"/>
      <c r="I502" s="46"/>
      <c r="J502" s="47"/>
    </row>
    <row r="503" spans="1:10" ht="25.5">
      <c r="A503" s="50">
        <v>2</v>
      </c>
      <c r="B503" s="38" t="s">
        <v>208</v>
      </c>
      <c r="C503" s="1" t="s">
        <v>11</v>
      </c>
      <c r="D503" s="1">
        <v>7</v>
      </c>
      <c r="E503" s="106"/>
      <c r="F503" s="107"/>
      <c r="G503" s="108"/>
      <c r="H503" s="107"/>
      <c r="I503" s="51"/>
      <c r="J503" s="109"/>
    </row>
    <row r="504" spans="1:10" ht="21.75" customHeight="1">
      <c r="A504" s="50">
        <v>3</v>
      </c>
      <c r="B504" s="38" t="s">
        <v>209</v>
      </c>
      <c r="C504" s="1" t="s">
        <v>11</v>
      </c>
      <c r="D504" s="1">
        <v>7</v>
      </c>
      <c r="E504" s="106"/>
      <c r="F504" s="107"/>
      <c r="G504" s="108"/>
      <c r="H504" s="107"/>
      <c r="I504" s="51"/>
      <c r="J504" s="109"/>
    </row>
    <row r="505" spans="1:10" ht="21" customHeight="1">
      <c r="A505" s="50">
        <v>4</v>
      </c>
      <c r="B505" s="38" t="s">
        <v>210</v>
      </c>
      <c r="C505" s="1" t="s">
        <v>11</v>
      </c>
      <c r="D505" s="1">
        <v>7</v>
      </c>
      <c r="E505" s="106"/>
      <c r="F505" s="107"/>
      <c r="G505" s="108"/>
      <c r="H505" s="107"/>
      <c r="I505" s="51"/>
      <c r="J505" s="109"/>
    </row>
    <row r="506" spans="1:10" ht="19.5" customHeight="1">
      <c r="A506" s="50">
        <v>5</v>
      </c>
      <c r="B506" s="38" t="s">
        <v>211</v>
      </c>
      <c r="C506" s="1" t="s">
        <v>11</v>
      </c>
      <c r="D506" s="1">
        <v>10</v>
      </c>
      <c r="E506" s="106"/>
      <c r="F506" s="107"/>
      <c r="G506" s="108"/>
      <c r="H506" s="107"/>
      <c r="I506" s="51"/>
      <c r="J506" s="109"/>
    </row>
    <row r="507" spans="1:10" ht="57" customHeight="1">
      <c r="A507" s="50">
        <v>6</v>
      </c>
      <c r="B507" s="174" t="s">
        <v>212</v>
      </c>
      <c r="C507" s="175" t="s">
        <v>213</v>
      </c>
      <c r="D507" s="175">
        <v>5</v>
      </c>
      <c r="E507" s="106"/>
      <c r="F507" s="107"/>
      <c r="G507" s="108"/>
      <c r="H507" s="107"/>
      <c r="I507" s="51"/>
      <c r="J507" s="109"/>
    </row>
    <row r="508" spans="1:10" ht="40.5" customHeight="1">
      <c r="A508" s="50">
        <v>7</v>
      </c>
      <c r="B508" s="38" t="s">
        <v>214</v>
      </c>
      <c r="C508" s="1" t="s">
        <v>215</v>
      </c>
      <c r="D508" s="1">
        <v>5</v>
      </c>
      <c r="E508" s="106"/>
      <c r="F508" s="107"/>
      <c r="G508" s="108"/>
      <c r="H508" s="107"/>
      <c r="I508" s="51"/>
      <c r="J508" s="109"/>
    </row>
    <row r="509" spans="1:10" ht="41.25" customHeight="1">
      <c r="A509" s="50">
        <v>8</v>
      </c>
      <c r="B509" s="38" t="s">
        <v>216</v>
      </c>
      <c r="C509" s="1" t="s">
        <v>215</v>
      </c>
      <c r="D509" s="1">
        <v>5</v>
      </c>
      <c r="E509" s="106"/>
      <c r="F509" s="107"/>
      <c r="G509" s="108"/>
      <c r="H509" s="107"/>
      <c r="I509" s="51"/>
      <c r="J509" s="109"/>
    </row>
    <row r="510" spans="1:10" ht="42" customHeight="1">
      <c r="A510" s="50">
        <v>9</v>
      </c>
      <c r="B510" s="38" t="s">
        <v>217</v>
      </c>
      <c r="C510" s="1" t="s">
        <v>215</v>
      </c>
      <c r="D510" s="1">
        <v>3</v>
      </c>
      <c r="E510" s="106"/>
      <c r="F510" s="107"/>
      <c r="G510" s="108"/>
      <c r="H510" s="107"/>
      <c r="I510" s="51"/>
      <c r="J510" s="109"/>
    </row>
    <row r="511" spans="1:10" ht="38.25">
      <c r="A511" s="50">
        <v>10</v>
      </c>
      <c r="B511" s="38" t="s">
        <v>218</v>
      </c>
      <c r="C511" s="1" t="s">
        <v>215</v>
      </c>
      <c r="D511" s="1">
        <v>3</v>
      </c>
      <c r="E511" s="106"/>
      <c r="F511" s="107"/>
      <c r="G511" s="108"/>
      <c r="H511" s="107"/>
      <c r="I511" s="51"/>
      <c r="J511" s="109"/>
    </row>
    <row r="512" spans="1:10" ht="51">
      <c r="A512" s="50">
        <v>11</v>
      </c>
      <c r="B512" s="38" t="s">
        <v>219</v>
      </c>
      <c r="C512" s="1" t="s">
        <v>215</v>
      </c>
      <c r="D512" s="1">
        <v>3</v>
      </c>
      <c r="E512" s="106"/>
      <c r="F512" s="107"/>
      <c r="G512" s="108"/>
      <c r="H512" s="107"/>
      <c r="I512" s="51"/>
      <c r="J512" s="109"/>
    </row>
    <row r="513" spans="1:10" ht="31.5" customHeight="1">
      <c r="A513" s="50">
        <v>12</v>
      </c>
      <c r="B513" s="38" t="s">
        <v>220</v>
      </c>
      <c r="C513" s="1" t="s">
        <v>11</v>
      </c>
      <c r="D513" s="1">
        <v>35</v>
      </c>
      <c r="E513" s="106"/>
      <c r="F513" s="107"/>
      <c r="G513" s="108"/>
      <c r="H513" s="107"/>
      <c r="I513" s="51"/>
      <c r="J513" s="109"/>
    </row>
    <row r="514" spans="1:10" ht="30.75" customHeight="1">
      <c r="A514" s="50">
        <v>13</v>
      </c>
      <c r="B514" s="38" t="s">
        <v>221</v>
      </c>
      <c r="C514" s="1" t="s">
        <v>11</v>
      </c>
      <c r="D514" s="1">
        <v>35</v>
      </c>
      <c r="E514" s="48"/>
      <c r="F514" s="48"/>
      <c r="G514" s="48"/>
      <c r="H514" s="48"/>
      <c r="I514" s="48"/>
      <c r="J514" s="48"/>
    </row>
    <row r="515" spans="1:10" ht="32.25" customHeight="1">
      <c r="A515" s="156">
        <v>14</v>
      </c>
      <c r="B515" s="38" t="s">
        <v>222</v>
      </c>
      <c r="C515" s="1" t="s">
        <v>11</v>
      </c>
      <c r="D515" s="1">
        <v>20</v>
      </c>
      <c r="E515" s="48"/>
      <c r="F515" s="48"/>
      <c r="G515" s="48"/>
      <c r="H515" s="48"/>
      <c r="I515" s="48"/>
      <c r="J515" s="48"/>
    </row>
    <row r="516" spans="1:10" ht="20.25" customHeight="1">
      <c r="A516" s="14"/>
      <c r="B516" s="15" t="s">
        <v>929</v>
      </c>
      <c r="C516" s="16"/>
      <c r="D516" s="17"/>
      <c r="E516" s="16"/>
      <c r="F516" s="18">
        <f>SUM(F510:F515)</f>
        <v>0</v>
      </c>
      <c r="G516" s="19"/>
      <c r="H516" s="18">
        <f>SUM(H510:H515)</f>
        <v>0</v>
      </c>
      <c r="I516" s="16"/>
      <c r="J516" s="16"/>
    </row>
    <row r="517" spans="1:10" ht="12.75">
      <c r="A517" s="78"/>
      <c r="B517" s="84"/>
      <c r="C517" s="84"/>
      <c r="D517" s="84"/>
      <c r="E517" s="84"/>
      <c r="F517" s="84"/>
      <c r="G517" s="84"/>
      <c r="H517" s="84"/>
      <c r="I517" s="84"/>
      <c r="J517" s="84"/>
    </row>
    <row r="519" spans="1:10" ht="15">
      <c r="A519" s="438" t="s">
        <v>819</v>
      </c>
      <c r="B519" s="438"/>
      <c r="I519" s="440" t="s">
        <v>1022</v>
      </c>
      <c r="J519" s="441"/>
    </row>
    <row r="520" spans="1:10" ht="38.25">
      <c r="A520" s="3" t="s">
        <v>0</v>
      </c>
      <c r="B520" s="3" t="s">
        <v>770</v>
      </c>
      <c r="C520" s="3" t="s">
        <v>2</v>
      </c>
      <c r="D520" s="3" t="s">
        <v>3</v>
      </c>
      <c r="E520" s="4" t="s">
        <v>4</v>
      </c>
      <c r="F520" s="4" t="s">
        <v>5</v>
      </c>
      <c r="G520" s="3" t="s">
        <v>6</v>
      </c>
      <c r="H520" s="4" t="s">
        <v>7</v>
      </c>
      <c r="I520" s="5" t="s">
        <v>8</v>
      </c>
      <c r="J520" s="6" t="s">
        <v>9</v>
      </c>
    </row>
    <row r="521" spans="1:10" ht="27" customHeight="1">
      <c r="A521" s="50">
        <v>1</v>
      </c>
      <c r="B521" s="40" t="s">
        <v>223</v>
      </c>
      <c r="C521" s="41" t="s">
        <v>11</v>
      </c>
      <c r="D521" s="41">
        <v>500</v>
      </c>
      <c r="E521" s="91"/>
      <c r="F521" s="44"/>
      <c r="G521" s="45"/>
      <c r="H521" s="44"/>
      <c r="I521" s="46"/>
      <c r="J521" s="47"/>
    </row>
    <row r="522" spans="1:10" ht="30.75" customHeight="1">
      <c r="A522" s="51" t="s">
        <v>120</v>
      </c>
      <c r="B522" s="61" t="s">
        <v>224</v>
      </c>
      <c r="C522" s="41" t="s">
        <v>215</v>
      </c>
      <c r="D522" s="42">
        <v>2</v>
      </c>
      <c r="E522" s="48"/>
      <c r="F522" s="48"/>
      <c r="G522" s="48"/>
      <c r="H522" s="48"/>
      <c r="I522" s="48"/>
      <c r="J522" s="48"/>
    </row>
    <row r="523" spans="1:10" ht="19.5" customHeight="1">
      <c r="A523" s="14"/>
      <c r="B523" s="15" t="s">
        <v>929</v>
      </c>
      <c r="C523" s="16"/>
      <c r="D523" s="17"/>
      <c r="E523" s="16"/>
      <c r="F523" s="18">
        <f>SUM(F518:F522)</f>
        <v>0</v>
      </c>
      <c r="G523" s="19"/>
      <c r="H523" s="18">
        <f>SUM(H518:H522)</f>
        <v>0</v>
      </c>
      <c r="I523" s="16"/>
      <c r="J523" s="16"/>
    </row>
    <row r="526" spans="1:10" ht="15">
      <c r="A526" s="438" t="s">
        <v>820</v>
      </c>
      <c r="B526" s="438"/>
      <c r="I526" s="440" t="s">
        <v>1023</v>
      </c>
      <c r="J526" s="441"/>
    </row>
    <row r="527" spans="1:10" ht="38.25">
      <c r="A527" s="3" t="s">
        <v>0</v>
      </c>
      <c r="B527" s="3" t="s">
        <v>770</v>
      </c>
      <c r="C527" s="3" t="s">
        <v>2</v>
      </c>
      <c r="D527" s="3" t="s">
        <v>3</v>
      </c>
      <c r="E527" s="4" t="s">
        <v>4</v>
      </c>
      <c r="F527" s="4" t="s">
        <v>5</v>
      </c>
      <c r="G527" s="3" t="s">
        <v>6</v>
      </c>
      <c r="H527" s="4" t="s">
        <v>7</v>
      </c>
      <c r="I527" s="5" t="s">
        <v>8</v>
      </c>
      <c r="J527" s="6" t="s">
        <v>9</v>
      </c>
    </row>
    <row r="528" spans="1:10" ht="31.5" customHeight="1">
      <c r="A528" s="176">
        <v>1</v>
      </c>
      <c r="B528" s="177" t="s">
        <v>821</v>
      </c>
      <c r="C528" s="62" t="s">
        <v>11</v>
      </c>
      <c r="D528" s="62">
        <v>5</v>
      </c>
      <c r="E528" s="91"/>
      <c r="F528" s="44"/>
      <c r="G528" s="45"/>
      <c r="H528" s="44"/>
      <c r="I528" s="46"/>
      <c r="J528" s="47"/>
    </row>
    <row r="529" spans="1:10" ht="30.75" customHeight="1">
      <c r="A529" s="179">
        <v>2</v>
      </c>
      <c r="B529" s="180" t="s">
        <v>225</v>
      </c>
      <c r="C529" s="181" t="s">
        <v>29</v>
      </c>
      <c r="D529" s="181">
        <v>2</v>
      </c>
      <c r="E529" s="63"/>
      <c r="F529" s="63"/>
      <c r="G529" s="63"/>
      <c r="H529" s="63"/>
      <c r="I529" s="63"/>
      <c r="J529" s="63"/>
    </row>
    <row r="530" spans="1:10" ht="33.75" customHeight="1">
      <c r="A530" s="182">
        <v>3</v>
      </c>
      <c r="B530" s="183" t="s">
        <v>226</v>
      </c>
      <c r="C530" s="184" t="s">
        <v>29</v>
      </c>
      <c r="D530" s="184">
        <v>6</v>
      </c>
      <c r="E530" s="48"/>
      <c r="F530" s="48"/>
      <c r="G530" s="48"/>
      <c r="H530" s="48"/>
      <c r="I530" s="48"/>
      <c r="J530" s="48"/>
    </row>
    <row r="531" spans="1:10" ht="30" customHeight="1">
      <c r="A531" s="182">
        <v>4</v>
      </c>
      <c r="B531" s="183" t="s">
        <v>227</v>
      </c>
      <c r="C531" s="184" t="s">
        <v>29</v>
      </c>
      <c r="D531" s="184">
        <v>3</v>
      </c>
      <c r="E531" s="48"/>
      <c r="F531" s="48"/>
      <c r="G531" s="48"/>
      <c r="H531" s="48"/>
      <c r="I531" s="48"/>
      <c r="J531" s="48"/>
    </row>
    <row r="532" spans="1:10" ht="18" customHeight="1">
      <c r="A532" s="182"/>
      <c r="B532" s="15" t="s">
        <v>929</v>
      </c>
      <c r="C532" s="16"/>
      <c r="D532" s="17"/>
      <c r="E532" s="16"/>
      <c r="F532" s="18">
        <f>SUM(F526:F531)</f>
        <v>0</v>
      </c>
      <c r="G532" s="19"/>
      <c r="H532" s="18">
        <f>SUM(H526:H531)</f>
        <v>0</v>
      </c>
      <c r="I532" s="16"/>
      <c r="J532" s="16"/>
    </row>
    <row r="533" spans="1:10" ht="18" customHeight="1">
      <c r="A533" s="178"/>
      <c r="B533" s="188"/>
      <c r="C533" s="187"/>
      <c r="D533" s="187"/>
      <c r="E533" s="84"/>
      <c r="F533" s="84"/>
      <c r="G533" s="84"/>
      <c r="H533" s="84"/>
      <c r="I533" s="84"/>
      <c r="J533" s="84"/>
    </row>
    <row r="534" spans="1:10" ht="16.5" customHeight="1">
      <c r="A534" s="178"/>
      <c r="B534" s="188"/>
      <c r="C534" s="187"/>
      <c r="D534" s="187"/>
      <c r="E534" s="84"/>
      <c r="F534" s="84"/>
      <c r="G534" s="84"/>
      <c r="H534" s="84"/>
      <c r="I534" s="84"/>
      <c r="J534" s="84"/>
    </row>
    <row r="535" spans="1:10" ht="15">
      <c r="A535" s="438" t="s">
        <v>822</v>
      </c>
      <c r="B535" s="438"/>
      <c r="I535" s="440" t="s">
        <v>1024</v>
      </c>
      <c r="J535" s="441"/>
    </row>
    <row r="536" spans="1:10" ht="38.25">
      <c r="A536" s="3" t="s">
        <v>0</v>
      </c>
      <c r="B536" s="3" t="s">
        <v>770</v>
      </c>
      <c r="C536" s="3" t="s">
        <v>2</v>
      </c>
      <c r="D536" s="3" t="s">
        <v>3</v>
      </c>
      <c r="E536" s="4" t="s">
        <v>4</v>
      </c>
      <c r="F536" s="4" t="s">
        <v>5</v>
      </c>
      <c r="G536" s="3" t="s">
        <v>6</v>
      </c>
      <c r="H536" s="4" t="s">
        <v>7</v>
      </c>
      <c r="I536" s="5" t="s">
        <v>8</v>
      </c>
      <c r="J536" s="6" t="s">
        <v>9</v>
      </c>
    </row>
    <row r="537" spans="1:10" ht="25.5">
      <c r="A537" s="50">
        <v>1</v>
      </c>
      <c r="B537" s="69" t="s">
        <v>228</v>
      </c>
      <c r="C537" s="41" t="s">
        <v>11</v>
      </c>
      <c r="D537" s="192">
        <v>50</v>
      </c>
      <c r="E537" s="91"/>
      <c r="F537" s="44"/>
      <c r="G537" s="45"/>
      <c r="H537" s="44"/>
      <c r="I537" s="46"/>
      <c r="J537" s="47"/>
    </row>
    <row r="538" spans="1:10" ht="25.5">
      <c r="A538" s="50">
        <v>2</v>
      </c>
      <c r="B538" s="69" t="s">
        <v>229</v>
      </c>
      <c r="C538" s="41" t="s">
        <v>11</v>
      </c>
      <c r="D538" s="192">
        <v>50</v>
      </c>
      <c r="E538" s="106"/>
      <c r="F538" s="107"/>
      <c r="G538" s="108"/>
      <c r="H538" s="107"/>
      <c r="I538" s="51"/>
      <c r="J538" s="109"/>
    </row>
    <row r="539" spans="1:10" ht="25.5">
      <c r="A539" s="50">
        <v>3</v>
      </c>
      <c r="B539" s="69" t="s">
        <v>230</v>
      </c>
      <c r="C539" s="41" t="s">
        <v>11</v>
      </c>
      <c r="D539" s="192">
        <v>50</v>
      </c>
      <c r="E539" s="106"/>
      <c r="F539" s="107"/>
      <c r="G539" s="108"/>
      <c r="H539" s="107"/>
      <c r="I539" s="51"/>
      <c r="J539" s="109"/>
    </row>
    <row r="540" spans="1:10" ht="18.75" customHeight="1">
      <c r="A540" s="50">
        <v>4</v>
      </c>
      <c r="B540" s="69" t="s">
        <v>231</v>
      </c>
      <c r="C540" s="41" t="s">
        <v>11</v>
      </c>
      <c r="D540" s="192">
        <v>3</v>
      </c>
      <c r="E540" s="106"/>
      <c r="F540" s="107"/>
      <c r="G540" s="108"/>
      <c r="H540" s="107"/>
      <c r="I540" s="51"/>
      <c r="J540" s="109"/>
    </row>
    <row r="541" spans="1:10" ht="38.25">
      <c r="A541" s="50">
        <v>5</v>
      </c>
      <c r="B541" s="128" t="s">
        <v>232</v>
      </c>
      <c r="C541" s="41" t="s">
        <v>11</v>
      </c>
      <c r="D541" s="192">
        <v>250</v>
      </c>
      <c r="E541" s="106"/>
      <c r="F541" s="107"/>
      <c r="G541" s="108"/>
      <c r="H541" s="107"/>
      <c r="I541" s="51"/>
      <c r="J541" s="109"/>
    </row>
    <row r="542" spans="1:10" ht="38.25">
      <c r="A542" s="104">
        <v>6</v>
      </c>
      <c r="B542" s="128" t="s">
        <v>233</v>
      </c>
      <c r="C542" s="41" t="s">
        <v>11</v>
      </c>
      <c r="D542" s="192">
        <v>150</v>
      </c>
      <c r="E542" s="48"/>
      <c r="F542" s="48"/>
      <c r="G542" s="48"/>
      <c r="H542" s="48"/>
      <c r="I542" s="48"/>
      <c r="J542" s="48"/>
    </row>
    <row r="543" spans="1:10" ht="38.25">
      <c r="A543" s="50">
        <v>7</v>
      </c>
      <c r="B543" s="193" t="s">
        <v>234</v>
      </c>
      <c r="C543" s="41" t="s">
        <v>11</v>
      </c>
      <c r="D543" s="192">
        <v>60</v>
      </c>
      <c r="E543" s="48"/>
      <c r="F543" s="48"/>
      <c r="G543" s="48"/>
      <c r="H543" s="48"/>
      <c r="I543" s="48"/>
      <c r="J543" s="48"/>
    </row>
    <row r="544" spans="1:10" ht="51">
      <c r="A544" s="104">
        <v>8</v>
      </c>
      <c r="B544" s="193" t="s">
        <v>235</v>
      </c>
      <c r="C544" s="41" t="s">
        <v>215</v>
      </c>
      <c r="D544" s="192">
        <v>50</v>
      </c>
      <c r="E544" s="48"/>
      <c r="F544" s="48"/>
      <c r="G544" s="48"/>
      <c r="H544" s="48"/>
      <c r="I544" s="48"/>
      <c r="J544" s="48"/>
    </row>
    <row r="545" spans="1:10" ht="18.75" customHeight="1">
      <c r="A545" s="182"/>
      <c r="B545" s="15" t="s">
        <v>929</v>
      </c>
      <c r="C545" s="16"/>
      <c r="D545" s="17"/>
      <c r="E545" s="16"/>
      <c r="F545" s="18">
        <f>SUM(F539:F544)</f>
        <v>0</v>
      </c>
      <c r="G545" s="19"/>
      <c r="H545" s="18">
        <f>SUM(H539:H544)</f>
        <v>0</v>
      </c>
      <c r="I545" s="16"/>
      <c r="J545" s="16"/>
    </row>
    <row r="548" spans="1:10" ht="12.75" customHeight="1">
      <c r="A548" s="438" t="s">
        <v>823</v>
      </c>
      <c r="B548" s="438"/>
      <c r="I548" s="440" t="s">
        <v>1025</v>
      </c>
      <c r="J548" s="441"/>
    </row>
    <row r="549" spans="1:10" ht="38.25">
      <c r="A549" s="3" t="s">
        <v>0</v>
      </c>
      <c r="B549" s="3" t="s">
        <v>770</v>
      </c>
      <c r="C549" s="3" t="s">
        <v>2</v>
      </c>
      <c r="D549" s="3" t="s">
        <v>3</v>
      </c>
      <c r="E549" s="4" t="s">
        <v>4</v>
      </c>
      <c r="F549" s="4" t="s">
        <v>5</v>
      </c>
      <c r="G549" s="3" t="s">
        <v>6</v>
      </c>
      <c r="H549" s="4" t="s">
        <v>7</v>
      </c>
      <c r="I549" s="5" t="s">
        <v>8</v>
      </c>
      <c r="J549" s="6" t="s">
        <v>9</v>
      </c>
    </row>
    <row r="550" spans="1:10" ht="32.25" customHeight="1">
      <c r="A550" s="7">
        <v>1</v>
      </c>
      <c r="B550" s="40" t="s">
        <v>236</v>
      </c>
      <c r="C550" s="41" t="s">
        <v>11</v>
      </c>
      <c r="D550" s="41">
        <v>10</v>
      </c>
      <c r="E550" s="9"/>
      <c r="F550" s="10"/>
      <c r="G550" s="11"/>
      <c r="H550" s="10"/>
      <c r="I550" s="8"/>
      <c r="J550" s="12"/>
    </row>
    <row r="553" spans="1:10" ht="12.75" customHeight="1">
      <c r="A553" s="438" t="s">
        <v>824</v>
      </c>
      <c r="B553" s="438"/>
      <c r="I553" s="440" t="s">
        <v>1026</v>
      </c>
      <c r="J553" s="441"/>
    </row>
    <row r="554" spans="1:10" ht="38.25">
      <c r="A554" s="3" t="s">
        <v>0</v>
      </c>
      <c r="B554" s="3" t="s">
        <v>770</v>
      </c>
      <c r="C554" s="3" t="s">
        <v>2</v>
      </c>
      <c r="D554" s="3" t="s">
        <v>3</v>
      </c>
      <c r="E554" s="163" t="s">
        <v>4</v>
      </c>
      <c r="F554" s="163" t="s">
        <v>5</v>
      </c>
      <c r="G554" s="164" t="s">
        <v>6</v>
      </c>
      <c r="H554" s="163" t="s">
        <v>7</v>
      </c>
      <c r="I554" s="165" t="s">
        <v>8</v>
      </c>
      <c r="J554" s="6" t="s">
        <v>9</v>
      </c>
    </row>
    <row r="555" spans="1:10" ht="25.5">
      <c r="A555" s="50">
        <v>1</v>
      </c>
      <c r="B555" s="40" t="s">
        <v>237</v>
      </c>
      <c r="C555" s="41" t="s">
        <v>11</v>
      </c>
      <c r="D555" s="42">
        <v>5</v>
      </c>
      <c r="E555" s="106"/>
      <c r="F555" s="107"/>
      <c r="G555" s="108"/>
      <c r="H555" s="107"/>
      <c r="I555" s="51"/>
      <c r="J555" s="109"/>
    </row>
    <row r="556" spans="1:10" ht="21" customHeight="1">
      <c r="A556" s="51">
        <v>2</v>
      </c>
      <c r="B556" s="61" t="s">
        <v>827</v>
      </c>
      <c r="C556" s="41" t="s">
        <v>69</v>
      </c>
      <c r="D556" s="42">
        <v>2</v>
      </c>
      <c r="E556" s="48"/>
      <c r="F556" s="48"/>
      <c r="G556" s="48"/>
      <c r="H556" s="48"/>
      <c r="I556" s="48"/>
      <c r="J556" s="48"/>
    </row>
    <row r="557" spans="1:10" ht="12.75">
      <c r="A557" s="182"/>
      <c r="B557" s="15" t="s">
        <v>929</v>
      </c>
      <c r="C557" s="16"/>
      <c r="D557" s="17"/>
      <c r="E557" s="16"/>
      <c r="F557" s="18">
        <f>SUM(F551:F556)</f>
        <v>0</v>
      </c>
      <c r="G557" s="19"/>
      <c r="H557" s="18">
        <f>SUM(H551:H556)</f>
        <v>0</v>
      </c>
      <c r="I557" s="16"/>
      <c r="J557" s="16"/>
    </row>
    <row r="560" spans="1:10" ht="12.75">
      <c r="A560" s="438" t="s">
        <v>825</v>
      </c>
      <c r="B560" s="438"/>
      <c r="I560" s="440" t="s">
        <v>1027</v>
      </c>
      <c r="J560" s="440"/>
    </row>
    <row r="561" spans="1:10" ht="38.25">
      <c r="A561" s="3" t="s">
        <v>0</v>
      </c>
      <c r="B561" s="3" t="s">
        <v>770</v>
      </c>
      <c r="C561" s="3" t="s">
        <v>2</v>
      </c>
      <c r="D561" s="3" t="s">
        <v>3</v>
      </c>
      <c r="E561" s="4" t="s">
        <v>4</v>
      </c>
      <c r="F561" s="4" t="s">
        <v>5</v>
      </c>
      <c r="G561" s="3" t="s">
        <v>6</v>
      </c>
      <c r="H561" s="4" t="s">
        <v>7</v>
      </c>
      <c r="I561" s="5" t="s">
        <v>8</v>
      </c>
      <c r="J561" s="6" t="s">
        <v>9</v>
      </c>
    </row>
    <row r="562" spans="1:10" ht="25.5">
      <c r="A562" s="7">
        <v>1</v>
      </c>
      <c r="B562" s="69" t="s">
        <v>238</v>
      </c>
      <c r="C562" s="192" t="s">
        <v>178</v>
      </c>
      <c r="D562" s="192">
        <v>50</v>
      </c>
      <c r="E562" s="9"/>
      <c r="F562" s="10"/>
      <c r="G562" s="11"/>
      <c r="H562" s="10"/>
      <c r="I562" s="8"/>
      <c r="J562" s="12"/>
    </row>
    <row r="565" spans="1:10" ht="15">
      <c r="A565" s="438" t="s">
        <v>826</v>
      </c>
      <c r="B565" s="438"/>
      <c r="I565" s="440" t="s">
        <v>1028</v>
      </c>
      <c r="J565" s="441"/>
    </row>
    <row r="566" spans="1:10" ht="38.25">
      <c r="A566" s="3" t="s">
        <v>0</v>
      </c>
      <c r="B566" s="3" t="s">
        <v>770</v>
      </c>
      <c r="C566" s="3" t="s">
        <v>2</v>
      </c>
      <c r="D566" s="3" t="s">
        <v>3</v>
      </c>
      <c r="E566" s="163" t="s">
        <v>4</v>
      </c>
      <c r="F566" s="163" t="s">
        <v>5</v>
      </c>
      <c r="G566" s="164" t="s">
        <v>6</v>
      </c>
      <c r="H566" s="163" t="s">
        <v>7</v>
      </c>
      <c r="I566" s="165" t="s">
        <v>8</v>
      </c>
      <c r="J566" s="6" t="s">
        <v>9</v>
      </c>
    </row>
    <row r="567" spans="1:11" ht="21" customHeight="1">
      <c r="A567" s="50">
        <v>1</v>
      </c>
      <c r="B567" s="396" t="s">
        <v>958</v>
      </c>
      <c r="C567" s="41" t="s">
        <v>18</v>
      </c>
      <c r="D567" s="58">
        <v>210</v>
      </c>
      <c r="E567" s="106"/>
      <c r="F567" s="107"/>
      <c r="G567" s="108"/>
      <c r="H567" s="107"/>
      <c r="I567" s="51"/>
      <c r="J567" s="395"/>
      <c r="K567" s="68"/>
    </row>
    <row r="568" spans="1:10" ht="21" customHeight="1">
      <c r="A568" s="104">
        <v>2</v>
      </c>
      <c r="B568" s="61" t="s">
        <v>959</v>
      </c>
      <c r="C568" s="41" t="s">
        <v>18</v>
      </c>
      <c r="D568" s="58">
        <v>120</v>
      </c>
      <c r="E568" s="106"/>
      <c r="F568" s="107"/>
      <c r="G568" s="108"/>
      <c r="H568" s="107"/>
      <c r="I568" s="51"/>
      <c r="J568" s="109"/>
    </row>
    <row r="569" spans="1:10" ht="20.25" customHeight="1">
      <c r="A569" s="104">
        <v>3</v>
      </c>
      <c r="B569" s="61" t="s">
        <v>960</v>
      </c>
      <c r="C569" s="41" t="s">
        <v>18</v>
      </c>
      <c r="D569" s="58">
        <v>80</v>
      </c>
      <c r="E569" s="106"/>
      <c r="F569" s="107"/>
      <c r="G569" s="108"/>
      <c r="H569" s="107"/>
      <c r="I569" s="51"/>
      <c r="J569" s="109"/>
    </row>
    <row r="570" spans="1:10" ht="12.75">
      <c r="A570" s="182"/>
      <c r="B570" s="15" t="s">
        <v>929</v>
      </c>
      <c r="C570" s="16"/>
      <c r="D570" s="17"/>
      <c r="E570" s="16"/>
      <c r="F570" s="18">
        <f>SUM(F564:F569)</f>
        <v>0</v>
      </c>
      <c r="G570" s="19"/>
      <c r="H570" s="18">
        <f>SUM(H564:H569)</f>
        <v>0</v>
      </c>
      <c r="I570" s="16"/>
      <c r="J570" s="16"/>
    </row>
    <row r="573" spans="1:10" ht="15" customHeight="1">
      <c r="A573" s="438" t="s">
        <v>828</v>
      </c>
      <c r="B573" s="438"/>
      <c r="I573" s="440" t="s">
        <v>1028</v>
      </c>
      <c r="J573" s="440"/>
    </row>
    <row r="574" spans="1:10" ht="38.25">
      <c r="A574" s="3" t="s">
        <v>0</v>
      </c>
      <c r="B574" s="3" t="s">
        <v>770</v>
      </c>
      <c r="C574" s="3" t="s">
        <v>2</v>
      </c>
      <c r="D574" s="3" t="s">
        <v>3</v>
      </c>
      <c r="E574" s="4" t="s">
        <v>4</v>
      </c>
      <c r="F574" s="4" t="s">
        <v>5</v>
      </c>
      <c r="G574" s="3" t="s">
        <v>6</v>
      </c>
      <c r="H574" s="4" t="s">
        <v>7</v>
      </c>
      <c r="I574" s="5" t="s">
        <v>8</v>
      </c>
      <c r="J574" s="6" t="s">
        <v>9</v>
      </c>
    </row>
    <row r="575" spans="1:13" ht="34.5" customHeight="1">
      <c r="A575" s="50">
        <v>1</v>
      </c>
      <c r="B575" s="40" t="s">
        <v>961</v>
      </c>
      <c r="C575" s="41" t="s">
        <v>11</v>
      </c>
      <c r="D575" s="41">
        <v>12</v>
      </c>
      <c r="E575" s="91"/>
      <c r="F575" s="44"/>
      <c r="G575" s="45"/>
      <c r="H575" s="44"/>
      <c r="I575" s="46"/>
      <c r="J575" s="47"/>
      <c r="K575" s="459"/>
      <c r="L575" s="460"/>
      <c r="M575" s="460"/>
    </row>
    <row r="576" spans="1:10" ht="25.5">
      <c r="A576" s="51">
        <v>2</v>
      </c>
      <c r="B576" s="195" t="s">
        <v>239</v>
      </c>
      <c r="C576" s="41" t="s">
        <v>11</v>
      </c>
      <c r="D576" s="42">
        <v>2</v>
      </c>
      <c r="E576" s="48"/>
      <c r="F576" s="48"/>
      <c r="G576" s="48"/>
      <c r="H576" s="48"/>
      <c r="I576" s="48"/>
      <c r="J576" s="48"/>
    </row>
    <row r="577" spans="1:10" ht="25.5">
      <c r="A577" s="51">
        <v>3</v>
      </c>
      <c r="B577" s="61" t="s">
        <v>240</v>
      </c>
      <c r="C577" s="41" t="s">
        <v>11</v>
      </c>
      <c r="D577" s="42">
        <v>2</v>
      </c>
      <c r="E577" s="48"/>
      <c r="F577" s="48"/>
      <c r="G577" s="48"/>
      <c r="H577" s="48"/>
      <c r="I577" s="48"/>
      <c r="J577" s="48"/>
    </row>
    <row r="578" spans="1:10" ht="12.75">
      <c r="A578" s="182"/>
      <c r="B578" s="15" t="s">
        <v>929</v>
      </c>
      <c r="C578" s="16"/>
      <c r="D578" s="17"/>
      <c r="E578" s="16"/>
      <c r="F578" s="18">
        <f>SUM(F572:F577)</f>
        <v>0</v>
      </c>
      <c r="G578" s="19"/>
      <c r="H578" s="18">
        <f>SUM(H572:H577)</f>
        <v>0</v>
      </c>
      <c r="I578" s="16"/>
      <c r="J578" s="16"/>
    </row>
    <row r="579" spans="1:5" ht="12.75">
      <c r="A579" s="78"/>
      <c r="B579" s="194"/>
      <c r="C579" s="75"/>
      <c r="D579" s="75"/>
      <c r="E579" s="84"/>
    </row>
    <row r="580" spans="1:5" ht="12.75">
      <c r="A580" s="78"/>
      <c r="B580" s="194"/>
      <c r="C580" s="75"/>
      <c r="D580" s="75"/>
      <c r="E580" s="84"/>
    </row>
    <row r="581" spans="1:10" ht="12.75" customHeight="1">
      <c r="A581" s="438" t="s">
        <v>829</v>
      </c>
      <c r="B581" s="438"/>
      <c r="I581" s="440" t="s">
        <v>1028</v>
      </c>
      <c r="J581" s="441"/>
    </row>
    <row r="582" spans="1:10" ht="38.25">
      <c r="A582" s="3" t="s">
        <v>0</v>
      </c>
      <c r="B582" s="3" t="s">
        <v>770</v>
      </c>
      <c r="C582" s="3" t="s">
        <v>2</v>
      </c>
      <c r="D582" s="3" t="s">
        <v>3</v>
      </c>
      <c r="E582" s="4" t="s">
        <v>4</v>
      </c>
      <c r="F582" s="4" t="s">
        <v>5</v>
      </c>
      <c r="G582" s="3" t="s">
        <v>6</v>
      </c>
      <c r="H582" s="4" t="s">
        <v>7</v>
      </c>
      <c r="I582" s="5" t="s">
        <v>8</v>
      </c>
      <c r="J582" s="6" t="s">
        <v>9</v>
      </c>
    </row>
    <row r="583" spans="1:10" ht="38.25">
      <c r="A583" s="7">
        <v>1</v>
      </c>
      <c r="B583" s="40" t="s">
        <v>241</v>
      </c>
      <c r="C583" s="41" t="s">
        <v>69</v>
      </c>
      <c r="D583" s="41">
        <v>40</v>
      </c>
      <c r="E583" s="9"/>
      <c r="F583" s="10"/>
      <c r="G583" s="11"/>
      <c r="H583" s="10"/>
      <c r="I583" s="8"/>
      <c r="J583" s="12"/>
    </row>
    <row r="586" spans="1:10" ht="15">
      <c r="A586" s="438" t="s">
        <v>831</v>
      </c>
      <c r="B586" s="438"/>
      <c r="I586" s="440" t="s">
        <v>1028</v>
      </c>
      <c r="J586" s="441"/>
    </row>
    <row r="587" spans="1:10" ht="38.25">
      <c r="A587" s="3" t="s">
        <v>0</v>
      </c>
      <c r="B587" s="3" t="s">
        <v>770</v>
      </c>
      <c r="C587" s="3" t="s">
        <v>2</v>
      </c>
      <c r="D587" s="3" t="s">
        <v>3</v>
      </c>
      <c r="E587" s="4" t="s">
        <v>4</v>
      </c>
      <c r="F587" s="4" t="s">
        <v>5</v>
      </c>
      <c r="G587" s="3" t="s">
        <v>6</v>
      </c>
      <c r="H587" s="4" t="s">
        <v>7</v>
      </c>
      <c r="I587" s="5" t="s">
        <v>8</v>
      </c>
      <c r="J587" s="6" t="s">
        <v>9</v>
      </c>
    </row>
    <row r="588" spans="1:10" ht="25.5">
      <c r="A588" s="50">
        <v>1</v>
      </c>
      <c r="B588" s="69" t="s">
        <v>242</v>
      </c>
      <c r="C588" s="41" t="s">
        <v>11</v>
      </c>
      <c r="D588" s="41">
        <v>20</v>
      </c>
      <c r="E588" s="91"/>
      <c r="F588" s="44"/>
      <c r="G588" s="45"/>
      <c r="H588" s="44"/>
      <c r="I588" s="46"/>
      <c r="J588" s="47"/>
    </row>
    <row r="589" spans="1:10" ht="19.5" customHeight="1">
      <c r="A589" s="51" t="s">
        <v>120</v>
      </c>
      <c r="B589" s="61" t="s">
        <v>243</v>
      </c>
      <c r="C589" s="41" t="s">
        <v>11</v>
      </c>
      <c r="D589" s="100">
        <v>30</v>
      </c>
      <c r="E589" s="48"/>
      <c r="F589" s="48"/>
      <c r="G589" s="48"/>
      <c r="H589" s="48"/>
      <c r="I589" s="48"/>
      <c r="J589" s="48"/>
    </row>
    <row r="590" spans="1:10" ht="12.75">
      <c r="A590" s="182"/>
      <c r="B590" s="15" t="s">
        <v>929</v>
      </c>
      <c r="C590" s="16"/>
      <c r="D590" s="17"/>
      <c r="E590" s="16"/>
      <c r="F590" s="18">
        <f>SUM(F584:F589)</f>
        <v>0</v>
      </c>
      <c r="G590" s="19"/>
      <c r="H590" s="18">
        <f>SUM(H584:H589)</f>
        <v>0</v>
      </c>
      <c r="I590" s="16"/>
      <c r="J590" s="16"/>
    </row>
    <row r="593" spans="1:10" ht="15">
      <c r="A593" s="438" t="s">
        <v>832</v>
      </c>
      <c r="B593" s="438"/>
      <c r="I593" s="440" t="s">
        <v>1028</v>
      </c>
      <c r="J593" s="441"/>
    </row>
    <row r="594" spans="1:10" ht="38.25">
      <c r="A594" s="3" t="s">
        <v>0</v>
      </c>
      <c r="B594" s="3" t="s">
        <v>770</v>
      </c>
      <c r="C594" s="3" t="s">
        <v>2</v>
      </c>
      <c r="D594" s="3" t="s">
        <v>3</v>
      </c>
      <c r="E594" s="4" t="s">
        <v>4</v>
      </c>
      <c r="F594" s="4" t="s">
        <v>5</v>
      </c>
      <c r="G594" s="3" t="s">
        <v>6</v>
      </c>
      <c r="H594" s="4" t="s">
        <v>7</v>
      </c>
      <c r="I594" s="5" t="s">
        <v>8</v>
      </c>
      <c r="J594" s="6" t="s">
        <v>9</v>
      </c>
    </row>
    <row r="595" spans="1:10" ht="30" customHeight="1">
      <c r="A595" s="50">
        <v>1</v>
      </c>
      <c r="B595" s="69" t="s">
        <v>834</v>
      </c>
      <c r="C595" s="41" t="s">
        <v>69</v>
      </c>
      <c r="D595" s="41">
        <v>2</v>
      </c>
      <c r="E595" s="91"/>
      <c r="F595" s="44"/>
      <c r="G595" s="45"/>
      <c r="H595" s="44"/>
      <c r="I595" s="46"/>
      <c r="J595" s="47"/>
    </row>
    <row r="596" spans="1:10" ht="25.5">
      <c r="A596" s="51">
        <v>2</v>
      </c>
      <c r="B596" s="61" t="s">
        <v>833</v>
      </c>
      <c r="C596" s="41" t="s">
        <v>69</v>
      </c>
      <c r="D596" s="100">
        <v>2</v>
      </c>
      <c r="E596" s="48"/>
      <c r="F596" s="48"/>
      <c r="G596" s="48"/>
      <c r="H596" s="48"/>
      <c r="I596" s="48"/>
      <c r="J596" s="48"/>
    </row>
    <row r="597" spans="1:10" ht="12.75">
      <c r="A597" s="182"/>
      <c r="B597" s="15" t="s">
        <v>929</v>
      </c>
      <c r="C597" s="16"/>
      <c r="D597" s="17"/>
      <c r="E597" s="16"/>
      <c r="F597" s="18">
        <f>SUM(F590:F596)</f>
        <v>0</v>
      </c>
      <c r="G597" s="19"/>
      <c r="H597" s="18">
        <f>SUM(H590:H596)</f>
        <v>0</v>
      </c>
      <c r="I597" s="16"/>
      <c r="J597" s="16"/>
    </row>
    <row r="600" spans="1:10" ht="15">
      <c r="A600" s="438" t="s">
        <v>830</v>
      </c>
      <c r="B600" s="438"/>
      <c r="I600" s="440" t="s">
        <v>1028</v>
      </c>
      <c r="J600" s="441"/>
    </row>
    <row r="601" spans="1:10" ht="38.25">
      <c r="A601" s="3" t="s">
        <v>0</v>
      </c>
      <c r="B601" s="3" t="s">
        <v>770</v>
      </c>
      <c r="C601" s="3" t="s">
        <v>2</v>
      </c>
      <c r="D601" s="3" t="s">
        <v>3</v>
      </c>
      <c r="E601" s="4" t="s">
        <v>4</v>
      </c>
      <c r="F601" s="4" t="s">
        <v>5</v>
      </c>
      <c r="G601" s="3" t="s">
        <v>6</v>
      </c>
      <c r="H601" s="4" t="s">
        <v>7</v>
      </c>
      <c r="I601" s="5" t="s">
        <v>8</v>
      </c>
      <c r="J601" s="6" t="s">
        <v>9</v>
      </c>
    </row>
    <row r="602" spans="1:10" ht="51">
      <c r="A602" s="7">
        <v>1</v>
      </c>
      <c r="B602" s="40" t="s">
        <v>244</v>
      </c>
      <c r="C602" s="41" t="s">
        <v>18</v>
      </c>
      <c r="D602" s="100">
        <v>12</v>
      </c>
      <c r="E602" s="9"/>
      <c r="F602" s="10"/>
      <c r="G602" s="11"/>
      <c r="H602" s="10"/>
      <c r="I602" s="8"/>
      <c r="J602" s="12"/>
    </row>
    <row r="605" spans="1:10" ht="15">
      <c r="A605" s="438" t="s">
        <v>835</v>
      </c>
      <c r="B605" s="438"/>
      <c r="I605" s="440" t="s">
        <v>1029</v>
      </c>
      <c r="J605" s="441"/>
    </row>
    <row r="606" spans="1:10" ht="38.25">
      <c r="A606" s="3" t="s">
        <v>0</v>
      </c>
      <c r="B606" s="3" t="s">
        <v>770</v>
      </c>
      <c r="C606" s="3" t="s">
        <v>2</v>
      </c>
      <c r="D606" s="3" t="s">
        <v>3</v>
      </c>
      <c r="E606" s="4" t="s">
        <v>4</v>
      </c>
      <c r="F606" s="4" t="s">
        <v>5</v>
      </c>
      <c r="G606" s="3" t="s">
        <v>6</v>
      </c>
      <c r="H606" s="4" t="s">
        <v>7</v>
      </c>
      <c r="I606" s="5" t="s">
        <v>8</v>
      </c>
      <c r="J606" s="6" t="s">
        <v>9</v>
      </c>
    </row>
    <row r="607" spans="1:10" ht="50.25" customHeight="1">
      <c r="A607" s="7">
        <v>1</v>
      </c>
      <c r="B607" s="38" t="s">
        <v>836</v>
      </c>
      <c r="C607" s="1" t="s">
        <v>69</v>
      </c>
      <c r="D607" s="26">
        <v>40</v>
      </c>
      <c r="E607" s="9"/>
      <c r="F607" s="10"/>
      <c r="G607" s="11"/>
      <c r="H607" s="10"/>
      <c r="I607" s="8"/>
      <c r="J607" s="12"/>
    </row>
    <row r="610" spans="1:10" ht="15">
      <c r="A610" s="438" t="s">
        <v>837</v>
      </c>
      <c r="B610" s="438"/>
      <c r="I610" s="440" t="s">
        <v>1030</v>
      </c>
      <c r="J610" s="441"/>
    </row>
    <row r="611" spans="1:10" ht="38.25">
      <c r="A611" s="3" t="s">
        <v>0</v>
      </c>
      <c r="B611" s="3" t="s">
        <v>770</v>
      </c>
      <c r="C611" s="3" t="s">
        <v>2</v>
      </c>
      <c r="D611" s="3" t="s">
        <v>3</v>
      </c>
      <c r="E611" s="4" t="s">
        <v>4</v>
      </c>
      <c r="F611" s="4" t="s">
        <v>5</v>
      </c>
      <c r="G611" s="3" t="s">
        <v>6</v>
      </c>
      <c r="H611" s="4" t="s">
        <v>7</v>
      </c>
      <c r="I611" s="5" t="s">
        <v>8</v>
      </c>
      <c r="J611" s="6" t="s">
        <v>9</v>
      </c>
    </row>
    <row r="612" spans="1:10" ht="51">
      <c r="A612" s="50">
        <v>1</v>
      </c>
      <c r="B612" s="196" t="s">
        <v>245</v>
      </c>
      <c r="C612" s="197" t="s">
        <v>11</v>
      </c>
      <c r="D612" s="197">
        <v>200</v>
      </c>
      <c r="E612" s="91"/>
      <c r="F612" s="44"/>
      <c r="G612" s="45"/>
      <c r="H612" s="44"/>
      <c r="I612" s="46"/>
      <c r="J612" s="47"/>
    </row>
    <row r="613" spans="1:10" ht="51">
      <c r="A613" s="50">
        <v>2</v>
      </c>
      <c r="B613" s="196" t="s">
        <v>246</v>
      </c>
      <c r="C613" s="197" t="s">
        <v>11</v>
      </c>
      <c r="D613" s="197">
        <v>200</v>
      </c>
      <c r="E613" s="48"/>
      <c r="F613" s="48"/>
      <c r="G613" s="48"/>
      <c r="H613" s="48"/>
      <c r="I613" s="48"/>
      <c r="J613" s="48"/>
    </row>
    <row r="614" spans="1:10" ht="51">
      <c r="A614" s="104">
        <v>3</v>
      </c>
      <c r="B614" s="196" t="s">
        <v>247</v>
      </c>
      <c r="C614" s="197" t="s">
        <v>11</v>
      </c>
      <c r="D614" s="197">
        <v>200</v>
      </c>
      <c r="E614" s="48"/>
      <c r="F614" s="48"/>
      <c r="G614" s="48"/>
      <c r="H614" s="48"/>
      <c r="I614" s="48"/>
      <c r="J614" s="48"/>
    </row>
    <row r="615" spans="1:10" ht="12.75">
      <c r="A615" s="182"/>
      <c r="B615" s="15" t="s">
        <v>929</v>
      </c>
      <c r="C615" s="16"/>
      <c r="D615" s="17"/>
      <c r="E615" s="16"/>
      <c r="F615" s="18">
        <f>SUM(F609:F614)</f>
        <v>0</v>
      </c>
      <c r="G615" s="19"/>
      <c r="H615" s="18">
        <f>SUM(H609:H614)</f>
        <v>0</v>
      </c>
      <c r="I615" s="16"/>
      <c r="J615" s="16"/>
    </row>
    <row r="618" spans="1:10" ht="15">
      <c r="A618" s="438" t="s">
        <v>838</v>
      </c>
      <c r="B618" s="438"/>
      <c r="I618" s="440" t="s">
        <v>1028</v>
      </c>
      <c r="J618" s="441"/>
    </row>
    <row r="619" spans="1:12" ht="38.25">
      <c r="A619" s="3" t="s">
        <v>0</v>
      </c>
      <c r="B619" s="3" t="s">
        <v>770</v>
      </c>
      <c r="C619" s="3" t="s">
        <v>2</v>
      </c>
      <c r="D619" s="3" t="s">
        <v>3</v>
      </c>
      <c r="E619" s="4" t="s">
        <v>4</v>
      </c>
      <c r="F619" s="4" t="s">
        <v>5</v>
      </c>
      <c r="G619" s="3" t="s">
        <v>6</v>
      </c>
      <c r="H619" s="4" t="s">
        <v>7</v>
      </c>
      <c r="I619" s="5" t="s">
        <v>8</v>
      </c>
      <c r="J619" s="6" t="s">
        <v>9</v>
      </c>
      <c r="K619" s="480"/>
      <c r="L619" s="481"/>
    </row>
    <row r="620" spans="1:11" ht="44.25" customHeight="1">
      <c r="A620" s="50">
        <v>1</v>
      </c>
      <c r="B620" s="40" t="s">
        <v>249</v>
      </c>
      <c r="C620" s="41" t="s">
        <v>1046</v>
      </c>
      <c r="D620" s="41">
        <v>20</v>
      </c>
      <c r="E620" s="40"/>
      <c r="F620" s="41"/>
      <c r="G620" s="41"/>
      <c r="H620" s="40"/>
      <c r="I620" s="41"/>
      <c r="J620" s="298"/>
      <c r="K620" s="345"/>
    </row>
    <row r="621" spans="1:10" ht="25.5" customHeight="1">
      <c r="A621" s="51">
        <v>2</v>
      </c>
      <c r="B621" s="61" t="s">
        <v>250</v>
      </c>
      <c r="C621" s="41" t="s">
        <v>11</v>
      </c>
      <c r="D621" s="41">
        <v>1</v>
      </c>
      <c r="E621" s="40"/>
      <c r="F621" s="41"/>
      <c r="G621" s="41"/>
      <c r="H621" s="40"/>
      <c r="I621" s="41"/>
      <c r="J621" s="41"/>
    </row>
    <row r="622" spans="1:10" ht="12.75">
      <c r="A622" s="182"/>
      <c r="B622" s="15" t="s">
        <v>929</v>
      </c>
      <c r="C622" s="16"/>
      <c r="D622" s="17"/>
      <c r="E622" s="16"/>
      <c r="F622" s="18">
        <f>SUM(F615:F621)</f>
        <v>0</v>
      </c>
      <c r="G622" s="19"/>
      <c r="H622" s="18">
        <f>SUM(H615:H621)</f>
        <v>0</v>
      </c>
      <c r="I622" s="16"/>
      <c r="J622" s="16"/>
    </row>
    <row r="625" spans="1:10" ht="15">
      <c r="A625" s="438" t="s">
        <v>839</v>
      </c>
      <c r="B625" s="438"/>
      <c r="I625" s="440" t="s">
        <v>1029</v>
      </c>
      <c r="J625" s="441"/>
    </row>
    <row r="626" spans="1:10" ht="38.25">
      <c r="A626" s="3" t="s">
        <v>0</v>
      </c>
      <c r="B626" s="3" t="s">
        <v>770</v>
      </c>
      <c r="C626" s="3" t="s">
        <v>2</v>
      </c>
      <c r="D626" s="3" t="s">
        <v>3</v>
      </c>
      <c r="E626" s="163" t="s">
        <v>4</v>
      </c>
      <c r="F626" s="163" t="s">
        <v>5</v>
      </c>
      <c r="G626" s="164" t="s">
        <v>6</v>
      </c>
      <c r="H626" s="163" t="s">
        <v>7</v>
      </c>
      <c r="I626" s="165" t="s">
        <v>8</v>
      </c>
      <c r="J626" s="6" t="s">
        <v>9</v>
      </c>
    </row>
    <row r="627" spans="1:10" ht="51">
      <c r="A627" s="51"/>
      <c r="B627" s="60" t="s">
        <v>248</v>
      </c>
      <c r="C627" s="1" t="s">
        <v>11</v>
      </c>
      <c r="D627" s="57">
        <v>3500</v>
      </c>
      <c r="E627" s="48"/>
      <c r="F627" s="48"/>
      <c r="G627" s="48"/>
      <c r="H627" s="48"/>
      <c r="I627" s="48"/>
      <c r="J627" s="48"/>
    </row>
    <row r="628" spans="1:10" ht="12.75">
      <c r="A628" s="78"/>
      <c r="B628" s="81"/>
      <c r="C628" s="82"/>
      <c r="D628" s="83"/>
      <c r="E628" s="84"/>
      <c r="F628" s="84"/>
      <c r="G628" s="84"/>
      <c r="H628" s="84"/>
      <c r="I628" s="84"/>
      <c r="J628" s="84"/>
    </row>
    <row r="630" spans="1:10" ht="12.75">
      <c r="A630" s="438" t="s">
        <v>840</v>
      </c>
      <c r="B630" s="438"/>
      <c r="J630" s="377" t="s">
        <v>1000</v>
      </c>
    </row>
    <row r="631" spans="1:10" ht="38.25">
      <c r="A631" s="3" t="s">
        <v>0</v>
      </c>
      <c r="B631" s="3" t="s">
        <v>770</v>
      </c>
      <c r="C631" s="3" t="s">
        <v>2</v>
      </c>
      <c r="D631" s="3" t="s">
        <v>3</v>
      </c>
      <c r="E631" s="4" t="s">
        <v>4</v>
      </c>
      <c r="F631" s="4" t="s">
        <v>5</v>
      </c>
      <c r="G631" s="3" t="s">
        <v>6</v>
      </c>
      <c r="H631" s="4" t="s">
        <v>7</v>
      </c>
      <c r="I631" s="5" t="s">
        <v>8</v>
      </c>
      <c r="J631" s="6" t="s">
        <v>9</v>
      </c>
    </row>
    <row r="632" spans="1:11" ht="232.5" customHeight="1">
      <c r="A632" s="156">
        <v>1</v>
      </c>
      <c r="B632" s="198" t="s">
        <v>962</v>
      </c>
      <c r="C632" s="368" t="s">
        <v>11</v>
      </c>
      <c r="D632" s="1">
        <v>2000</v>
      </c>
      <c r="E632" s="91"/>
      <c r="F632" s="44"/>
      <c r="G632" s="45"/>
      <c r="H632" s="44"/>
      <c r="I632" s="46"/>
      <c r="J632" s="47"/>
      <c r="K632" s="345"/>
    </row>
    <row r="633" spans="1:10" ht="213.75" customHeight="1">
      <c r="A633" s="265">
        <v>2</v>
      </c>
      <c r="B633" s="198" t="s">
        <v>251</v>
      </c>
      <c r="C633" s="369" t="s">
        <v>11</v>
      </c>
      <c r="D633" s="190">
        <v>2000</v>
      </c>
      <c r="E633" s="48"/>
      <c r="F633" s="48"/>
      <c r="G633" s="48"/>
      <c r="H633" s="48"/>
      <c r="I633" s="48"/>
      <c r="J633" s="48"/>
    </row>
    <row r="634" spans="1:10" ht="29.25" customHeight="1">
      <c r="A634" s="51">
        <v>3</v>
      </c>
      <c r="B634" s="198" t="s">
        <v>252</v>
      </c>
      <c r="C634" s="199" t="s">
        <v>11</v>
      </c>
      <c r="D634" s="191">
        <v>100</v>
      </c>
      <c r="E634" s="48"/>
      <c r="F634" s="48"/>
      <c r="G634" s="48"/>
      <c r="H634" s="48"/>
      <c r="I634" s="48"/>
      <c r="J634" s="48"/>
    </row>
    <row r="635" spans="1:11" ht="96" customHeight="1">
      <c r="A635" s="51">
        <v>4</v>
      </c>
      <c r="B635" s="201" t="s">
        <v>963</v>
      </c>
      <c r="C635" s="200" t="s">
        <v>11</v>
      </c>
      <c r="D635" s="217">
        <v>100</v>
      </c>
      <c r="E635" s="48"/>
      <c r="F635" s="48"/>
      <c r="G635" s="48"/>
      <c r="H635" s="48"/>
      <c r="I635" s="48"/>
      <c r="J635" s="48"/>
      <c r="K635" s="345"/>
    </row>
    <row r="636" spans="1:10" ht="12.75">
      <c r="A636" s="182"/>
      <c r="B636" s="15" t="s">
        <v>929</v>
      </c>
      <c r="C636" s="16"/>
      <c r="D636" s="17"/>
      <c r="E636" s="16"/>
      <c r="F636" s="18">
        <f>SUM(F630:F635)</f>
        <v>0</v>
      </c>
      <c r="G636" s="19"/>
      <c r="H636" s="18">
        <f>SUM(H630:H635)</f>
        <v>0</v>
      </c>
      <c r="I636" s="16"/>
      <c r="J636" s="16"/>
    </row>
    <row r="639" spans="1:10" ht="12.75">
      <c r="A639" s="438" t="s">
        <v>841</v>
      </c>
      <c r="B639" s="438"/>
      <c r="J639" s="377" t="s">
        <v>1003</v>
      </c>
    </row>
    <row r="640" spans="1:10" ht="38.25">
      <c r="A640" s="3" t="s">
        <v>0</v>
      </c>
      <c r="B640" s="3" t="s">
        <v>770</v>
      </c>
      <c r="C640" s="3" t="s">
        <v>2</v>
      </c>
      <c r="D640" s="3" t="s">
        <v>3</v>
      </c>
      <c r="E640" s="163" t="s">
        <v>4</v>
      </c>
      <c r="F640" s="163" t="s">
        <v>5</v>
      </c>
      <c r="G640" s="164" t="s">
        <v>6</v>
      </c>
      <c r="H640" s="163" t="s">
        <v>7</v>
      </c>
      <c r="I640" s="165" t="s">
        <v>8</v>
      </c>
      <c r="J640" s="6" t="s">
        <v>9</v>
      </c>
    </row>
    <row r="641" spans="1:10" ht="54.75" customHeight="1">
      <c r="A641" s="104">
        <v>1</v>
      </c>
      <c r="B641" s="60" t="s">
        <v>253</v>
      </c>
      <c r="C641" s="1" t="s">
        <v>11</v>
      </c>
      <c r="D641" s="112">
        <v>15</v>
      </c>
      <c r="E641" s="106"/>
      <c r="F641" s="107"/>
      <c r="G641" s="108"/>
      <c r="H641" s="107"/>
      <c r="I641" s="51"/>
      <c r="J641" s="109"/>
    </row>
    <row r="645" spans="1:10" ht="12.75">
      <c r="A645" s="438" t="s">
        <v>842</v>
      </c>
      <c r="B645" s="438"/>
      <c r="J645" s="377" t="s">
        <v>1003</v>
      </c>
    </row>
    <row r="646" spans="1:10" ht="38.25">
      <c r="A646" s="3" t="s">
        <v>0</v>
      </c>
      <c r="B646" s="3" t="s">
        <v>770</v>
      </c>
      <c r="C646" s="3" t="s">
        <v>2</v>
      </c>
      <c r="D646" s="3" t="s">
        <v>3</v>
      </c>
      <c r="E646" s="4" t="s">
        <v>4</v>
      </c>
      <c r="F646" s="4" t="s">
        <v>5</v>
      </c>
      <c r="G646" s="3" t="s">
        <v>6</v>
      </c>
      <c r="H646" s="4" t="s">
        <v>7</v>
      </c>
      <c r="I646" s="5" t="s">
        <v>8</v>
      </c>
      <c r="J646" s="6" t="s">
        <v>9</v>
      </c>
    </row>
    <row r="647" spans="1:10" ht="83.25" customHeight="1">
      <c r="A647" s="50">
        <v>1</v>
      </c>
      <c r="B647" s="38" t="s">
        <v>254</v>
      </c>
      <c r="C647" s="1" t="s">
        <v>11</v>
      </c>
      <c r="D647" s="1">
        <v>50</v>
      </c>
      <c r="E647" s="91"/>
      <c r="F647" s="44"/>
      <c r="G647" s="45"/>
      <c r="H647" s="44"/>
      <c r="I647" s="46"/>
      <c r="J647" s="47"/>
    </row>
    <row r="648" spans="1:10" ht="43.5" customHeight="1">
      <c r="A648" s="104">
        <v>2</v>
      </c>
      <c r="B648" s="60" t="s">
        <v>258</v>
      </c>
      <c r="C648" s="1" t="s">
        <v>11</v>
      </c>
      <c r="D648" s="112">
        <v>5</v>
      </c>
      <c r="E648" s="106"/>
      <c r="F648" s="107"/>
      <c r="G648" s="108"/>
      <c r="H648" s="107"/>
      <c r="I648" s="51"/>
      <c r="J648" s="109"/>
    </row>
    <row r="649" spans="1:10" ht="12.75">
      <c r="A649" s="182"/>
      <c r="B649" s="15" t="s">
        <v>929</v>
      </c>
      <c r="C649" s="16"/>
      <c r="D649" s="17"/>
      <c r="E649" s="16"/>
      <c r="F649" s="18">
        <f>SUM(F642:F648)</f>
        <v>0</v>
      </c>
      <c r="G649" s="19"/>
      <c r="H649" s="18">
        <f>SUM(H642:H648)</f>
        <v>0</v>
      </c>
      <c r="I649" s="16"/>
      <c r="J649" s="16"/>
    </row>
    <row r="652" spans="1:10" ht="12.75">
      <c r="A652" s="438" t="s">
        <v>843</v>
      </c>
      <c r="B652" s="438"/>
      <c r="J652" s="377" t="s">
        <v>1000</v>
      </c>
    </row>
    <row r="653" spans="1:10" ht="38.25">
      <c r="A653" s="3" t="s">
        <v>0</v>
      </c>
      <c r="B653" s="3" t="s">
        <v>770</v>
      </c>
      <c r="C653" s="3" t="s">
        <v>2</v>
      </c>
      <c r="D653" s="3" t="s">
        <v>3</v>
      </c>
      <c r="E653" s="4" t="s">
        <v>4</v>
      </c>
      <c r="F653" s="4" t="s">
        <v>5</v>
      </c>
      <c r="G653" s="3" t="s">
        <v>6</v>
      </c>
      <c r="H653" s="4" t="s">
        <v>7</v>
      </c>
      <c r="I653" s="5" t="s">
        <v>8</v>
      </c>
      <c r="J653" s="6" t="s">
        <v>9</v>
      </c>
    </row>
    <row r="654" spans="1:10" ht="30" customHeight="1">
      <c r="A654" s="7">
        <v>1</v>
      </c>
      <c r="B654" s="38" t="s">
        <v>255</v>
      </c>
      <c r="C654" s="1" t="s">
        <v>11</v>
      </c>
      <c r="D654" s="1">
        <v>20</v>
      </c>
      <c r="E654" s="9"/>
      <c r="F654" s="10"/>
      <c r="G654" s="11"/>
      <c r="H654" s="10"/>
      <c r="I654" s="8"/>
      <c r="J654" s="12"/>
    </row>
    <row r="657" spans="1:10" ht="15">
      <c r="A657" s="438" t="s">
        <v>844</v>
      </c>
      <c r="B657" s="438"/>
      <c r="I657" s="440" t="s">
        <v>1031</v>
      </c>
      <c r="J657" s="441"/>
    </row>
    <row r="658" spans="1:10" ht="38.25">
      <c r="A658" s="3" t="s">
        <v>0</v>
      </c>
      <c r="B658" s="3" t="s">
        <v>770</v>
      </c>
      <c r="C658" s="3" t="s">
        <v>2</v>
      </c>
      <c r="D658" s="3" t="s">
        <v>3</v>
      </c>
      <c r="E658" s="4" t="s">
        <v>4</v>
      </c>
      <c r="F658" s="4" t="s">
        <v>5</v>
      </c>
      <c r="G658" s="3" t="s">
        <v>6</v>
      </c>
      <c r="H658" s="4" t="s">
        <v>7</v>
      </c>
      <c r="I658" s="5" t="s">
        <v>8</v>
      </c>
      <c r="J658" s="6" t="s">
        <v>9</v>
      </c>
    </row>
    <row r="659" spans="1:10" ht="30" customHeight="1">
      <c r="A659" s="50">
        <v>1</v>
      </c>
      <c r="B659" s="202" t="s">
        <v>845</v>
      </c>
      <c r="C659" s="203" t="s">
        <v>69</v>
      </c>
      <c r="D659" s="203">
        <v>10</v>
      </c>
      <c r="E659" s="91"/>
      <c r="F659" s="44"/>
      <c r="G659" s="45"/>
      <c r="H659" s="44"/>
      <c r="I659" s="46"/>
      <c r="J659" s="47"/>
    </row>
    <row r="660" spans="1:10" ht="30" customHeight="1">
      <c r="A660" s="104">
        <v>2</v>
      </c>
      <c r="B660" s="202" t="s">
        <v>256</v>
      </c>
      <c r="C660" s="203" t="s">
        <v>11</v>
      </c>
      <c r="D660" s="203">
        <v>6</v>
      </c>
      <c r="E660" s="106"/>
      <c r="F660" s="107"/>
      <c r="G660" s="108"/>
      <c r="H660" s="107"/>
      <c r="I660" s="51"/>
      <c r="J660" s="109"/>
    </row>
    <row r="661" spans="1:10" ht="42.75" customHeight="1">
      <c r="A661" s="104">
        <v>3</v>
      </c>
      <c r="B661" s="202" t="s">
        <v>257</v>
      </c>
      <c r="C661" s="203" t="s">
        <v>556</v>
      </c>
      <c r="D661" s="203">
        <v>5</v>
      </c>
      <c r="E661" s="106"/>
      <c r="F661" s="107"/>
      <c r="G661" s="108"/>
      <c r="H661" s="107"/>
      <c r="I661" s="51"/>
      <c r="J661" s="109"/>
    </row>
    <row r="662" spans="1:10" ht="12.75">
      <c r="A662" s="182"/>
      <c r="B662" s="15" t="s">
        <v>929</v>
      </c>
      <c r="C662" s="16"/>
      <c r="D662" s="17"/>
      <c r="E662" s="16"/>
      <c r="F662" s="18">
        <f>SUM(F656:F661)</f>
        <v>0</v>
      </c>
      <c r="G662" s="19"/>
      <c r="H662" s="18">
        <f>SUM(H656:H661)</f>
        <v>0</v>
      </c>
      <c r="I662" s="16"/>
      <c r="J662" s="16"/>
    </row>
    <row r="665" spans="1:10" ht="12.75">
      <c r="A665" s="438" t="s">
        <v>846</v>
      </c>
      <c r="B665" s="438"/>
      <c r="J665" s="377" t="s">
        <v>1003</v>
      </c>
    </row>
    <row r="666" spans="1:10" ht="38.25">
      <c r="A666" s="3" t="s">
        <v>0</v>
      </c>
      <c r="B666" s="3" t="s">
        <v>770</v>
      </c>
      <c r="C666" s="3" t="s">
        <v>2</v>
      </c>
      <c r="D666" s="3" t="s">
        <v>3</v>
      </c>
      <c r="E666" s="4" t="s">
        <v>4</v>
      </c>
      <c r="F666" s="4" t="s">
        <v>5</v>
      </c>
      <c r="G666" s="3" t="s">
        <v>6</v>
      </c>
      <c r="H666" s="4" t="s">
        <v>7</v>
      </c>
      <c r="I666" s="5" t="s">
        <v>8</v>
      </c>
      <c r="J666" s="6" t="s">
        <v>9</v>
      </c>
    </row>
    <row r="667" spans="1:10" ht="93" customHeight="1">
      <c r="A667" s="50">
        <v>1</v>
      </c>
      <c r="B667" s="38" t="s">
        <v>259</v>
      </c>
      <c r="C667" s="1" t="s">
        <v>11</v>
      </c>
      <c r="D667" s="1">
        <v>50</v>
      </c>
      <c r="E667" s="91"/>
      <c r="F667" s="44"/>
      <c r="G667" s="45"/>
      <c r="H667" s="44"/>
      <c r="I667" s="46"/>
      <c r="J667" s="47"/>
    </row>
    <row r="668" spans="1:10" ht="89.25">
      <c r="A668" s="104">
        <v>2</v>
      </c>
      <c r="B668" s="38" t="s">
        <v>260</v>
      </c>
      <c r="C668" s="1" t="s">
        <v>11</v>
      </c>
      <c r="D668" s="1">
        <v>50</v>
      </c>
      <c r="E668" s="106"/>
      <c r="F668" s="107"/>
      <c r="G668" s="108"/>
      <c r="H668" s="107"/>
      <c r="I668" s="51"/>
      <c r="J668" s="109"/>
    </row>
    <row r="669" spans="1:10" ht="12.75">
      <c r="A669" s="182"/>
      <c r="B669" s="15" t="s">
        <v>929</v>
      </c>
      <c r="C669" s="16"/>
      <c r="D669" s="17"/>
      <c r="E669" s="16"/>
      <c r="F669" s="18">
        <f>SUM(F662:F668)</f>
        <v>0</v>
      </c>
      <c r="G669" s="19"/>
      <c r="H669" s="18">
        <f>SUM(H662:H668)</f>
        <v>0</v>
      </c>
      <c r="I669" s="16"/>
      <c r="J669" s="16"/>
    </row>
    <row r="672" spans="1:10" ht="12.75">
      <c r="A672" s="438" t="s">
        <v>847</v>
      </c>
      <c r="B672" s="438"/>
      <c r="J672" s="377" t="s">
        <v>1003</v>
      </c>
    </row>
    <row r="673" spans="1:10" ht="38.25">
      <c r="A673" s="3" t="s">
        <v>0</v>
      </c>
      <c r="B673" s="3" t="s">
        <v>770</v>
      </c>
      <c r="C673" s="3" t="s">
        <v>2</v>
      </c>
      <c r="D673" s="3" t="s">
        <v>3</v>
      </c>
      <c r="E673" s="163" t="s">
        <v>4</v>
      </c>
      <c r="F673" s="163" t="s">
        <v>5</v>
      </c>
      <c r="G673" s="164" t="s">
        <v>6</v>
      </c>
      <c r="H673" s="163" t="s">
        <v>7</v>
      </c>
      <c r="I673" s="165" t="s">
        <v>8</v>
      </c>
      <c r="J673" s="6" t="s">
        <v>9</v>
      </c>
    </row>
    <row r="674" spans="1:11" ht="178.5">
      <c r="A674" s="51" t="s">
        <v>261</v>
      </c>
      <c r="B674" s="60" t="s">
        <v>262</v>
      </c>
      <c r="C674" s="1" t="s">
        <v>556</v>
      </c>
      <c r="D674" s="112">
        <v>120</v>
      </c>
      <c r="E674" s="48"/>
      <c r="F674" s="48"/>
      <c r="G674" s="48"/>
      <c r="H674" s="48"/>
      <c r="I674" s="48"/>
      <c r="J674" s="48"/>
      <c r="K674" s="376"/>
    </row>
    <row r="677" spans="1:10" ht="18.75" customHeight="1">
      <c r="A677" s="438" t="s">
        <v>848</v>
      </c>
      <c r="B677" s="438"/>
      <c r="J677" s="377" t="s">
        <v>1000</v>
      </c>
    </row>
    <row r="678" spans="1:10" ht="70.5" customHeight="1">
      <c r="A678" s="3" t="s">
        <v>0</v>
      </c>
      <c r="B678" s="3" t="s">
        <v>770</v>
      </c>
      <c r="C678" s="3" t="s">
        <v>2</v>
      </c>
      <c r="D678" s="3" t="s">
        <v>3</v>
      </c>
      <c r="E678" s="4" t="s">
        <v>4</v>
      </c>
      <c r="F678" s="4" t="s">
        <v>5</v>
      </c>
      <c r="G678" s="3" t="s">
        <v>6</v>
      </c>
      <c r="H678" s="4" t="s">
        <v>7</v>
      </c>
      <c r="I678" s="5" t="s">
        <v>8</v>
      </c>
      <c r="J678" s="6" t="s">
        <v>9</v>
      </c>
    </row>
    <row r="679" spans="1:10" ht="63.75" customHeight="1">
      <c r="A679" s="50">
        <v>1</v>
      </c>
      <c r="B679" s="38" t="s">
        <v>263</v>
      </c>
      <c r="C679" s="1" t="s">
        <v>11</v>
      </c>
      <c r="D679" s="1">
        <v>3</v>
      </c>
      <c r="E679" s="91"/>
      <c r="F679" s="44"/>
      <c r="G679" s="45"/>
      <c r="H679" s="44"/>
      <c r="I679" s="46"/>
      <c r="J679" s="47"/>
    </row>
    <row r="680" spans="1:10" ht="58.5" customHeight="1">
      <c r="A680" s="50">
        <v>2</v>
      </c>
      <c r="B680" s="38" t="s">
        <v>264</v>
      </c>
      <c r="C680" s="1" t="s">
        <v>11</v>
      </c>
      <c r="D680" s="1">
        <v>3</v>
      </c>
      <c r="E680" s="106"/>
      <c r="F680" s="107"/>
      <c r="G680" s="108"/>
      <c r="H680" s="107"/>
      <c r="I680" s="51"/>
      <c r="J680" s="109"/>
    </row>
    <row r="681" spans="1:10" ht="61.5" customHeight="1">
      <c r="A681" s="50">
        <v>3</v>
      </c>
      <c r="B681" s="38" t="s">
        <v>265</v>
      </c>
      <c r="C681" s="1" t="s">
        <v>11</v>
      </c>
      <c r="D681" s="1">
        <v>3</v>
      </c>
      <c r="E681" s="106"/>
      <c r="F681" s="107"/>
      <c r="G681" s="108"/>
      <c r="H681" s="107"/>
      <c r="I681" s="51"/>
      <c r="J681" s="109"/>
    </row>
    <row r="682" spans="1:10" ht="73.5" customHeight="1">
      <c r="A682" s="104">
        <v>4</v>
      </c>
      <c r="B682" s="60" t="s">
        <v>266</v>
      </c>
      <c r="C682" s="1" t="s">
        <v>11</v>
      </c>
      <c r="D682" s="1">
        <v>3</v>
      </c>
      <c r="E682" s="106"/>
      <c r="F682" s="107"/>
      <c r="G682" s="108"/>
      <c r="H682" s="107"/>
      <c r="I682" s="51"/>
      <c r="J682" s="109"/>
    </row>
    <row r="683" spans="1:10" ht="12.75">
      <c r="A683" s="182"/>
      <c r="B683" s="15" t="s">
        <v>929</v>
      </c>
      <c r="C683" s="16"/>
      <c r="D683" s="17"/>
      <c r="E683" s="16"/>
      <c r="F683" s="18">
        <f>SUM(F677:F682)</f>
        <v>0</v>
      </c>
      <c r="G683" s="19"/>
      <c r="H683" s="18">
        <f>SUM(H677:H682)</f>
        <v>0</v>
      </c>
      <c r="I683" s="16"/>
      <c r="J683" s="16"/>
    </row>
    <row r="686" spans="1:10" ht="12.75">
      <c r="A686" s="438" t="s">
        <v>849</v>
      </c>
      <c r="B686" s="438"/>
      <c r="J686" s="377" t="s">
        <v>999</v>
      </c>
    </row>
    <row r="687" spans="1:10" ht="38.25">
      <c r="A687" s="164" t="s">
        <v>0</v>
      </c>
      <c r="B687" s="3" t="s">
        <v>770</v>
      </c>
      <c r="C687" s="164" t="s">
        <v>2</v>
      </c>
      <c r="D687" s="164" t="s">
        <v>3</v>
      </c>
      <c r="E687" s="163" t="s">
        <v>4</v>
      </c>
      <c r="F687" s="163" t="s">
        <v>5</v>
      </c>
      <c r="G687" s="164" t="s">
        <v>6</v>
      </c>
      <c r="H687" s="163" t="s">
        <v>7</v>
      </c>
      <c r="I687" s="165" t="s">
        <v>8</v>
      </c>
      <c r="J687" s="6" t="s">
        <v>9</v>
      </c>
    </row>
    <row r="688" spans="1:10" ht="39" customHeight="1">
      <c r="A688" s="51">
        <v>1</v>
      </c>
      <c r="B688" s="38" t="s">
        <v>267</v>
      </c>
      <c r="C688" s="1" t="s">
        <v>11</v>
      </c>
      <c r="D688" s="1">
        <v>300</v>
      </c>
      <c r="E688" s="48"/>
      <c r="F688" s="48"/>
      <c r="G688" s="48"/>
      <c r="H688" s="48"/>
      <c r="I688" s="48"/>
      <c r="J688" s="48"/>
    </row>
    <row r="689" spans="1:10" ht="12" customHeight="1">
      <c r="A689" s="78"/>
      <c r="B689" s="81"/>
      <c r="C689" s="82"/>
      <c r="D689" s="82"/>
      <c r="E689" s="84"/>
      <c r="F689" s="84"/>
      <c r="G689" s="84"/>
      <c r="H689" s="84"/>
      <c r="I689" s="84"/>
      <c r="J689" s="84"/>
    </row>
    <row r="690" ht="12.75" customHeight="1"/>
    <row r="691" spans="1:10" ht="16.5" customHeight="1">
      <c r="A691" s="438" t="s">
        <v>850</v>
      </c>
      <c r="B691" s="438"/>
      <c r="J691" s="377" t="s">
        <v>999</v>
      </c>
    </row>
    <row r="692" spans="1:10" ht="38.25">
      <c r="A692" s="3" t="s">
        <v>0</v>
      </c>
      <c r="B692" s="3" t="s">
        <v>770</v>
      </c>
      <c r="C692" s="3" t="s">
        <v>2</v>
      </c>
      <c r="D692" s="3" t="s">
        <v>3</v>
      </c>
      <c r="E692" s="4" t="s">
        <v>4</v>
      </c>
      <c r="F692" s="4" t="s">
        <v>5</v>
      </c>
      <c r="G692" s="3" t="s">
        <v>6</v>
      </c>
      <c r="H692" s="4" t="s">
        <v>7</v>
      </c>
      <c r="I692" s="5" t="s">
        <v>8</v>
      </c>
      <c r="J692" s="213" t="s">
        <v>9</v>
      </c>
    </row>
    <row r="693" spans="1:10" ht="42" customHeight="1">
      <c r="A693" s="209" t="s">
        <v>268</v>
      </c>
      <c r="B693" s="216" t="s">
        <v>269</v>
      </c>
      <c r="C693" s="215" t="s">
        <v>11</v>
      </c>
      <c r="D693" s="214">
        <v>10</v>
      </c>
      <c r="E693" s="210"/>
      <c r="F693" s="210"/>
      <c r="G693" s="209"/>
      <c r="H693" s="210"/>
      <c r="I693" s="211"/>
      <c r="J693" s="212"/>
    </row>
    <row r="694" spans="1:11" ht="114.75">
      <c r="A694" s="209">
        <v>2</v>
      </c>
      <c r="B694" s="216" t="s">
        <v>965</v>
      </c>
      <c r="C694" s="215" t="s">
        <v>11</v>
      </c>
      <c r="D694" s="214">
        <v>2</v>
      </c>
      <c r="E694" s="210"/>
      <c r="F694" s="210"/>
      <c r="G694" s="209"/>
      <c r="H694" s="210"/>
      <c r="I694" s="211"/>
      <c r="J694" s="212"/>
      <c r="K694" s="373"/>
    </row>
    <row r="695" spans="1:10" ht="121.5" customHeight="1">
      <c r="A695" s="51" t="s">
        <v>124</v>
      </c>
      <c r="B695" s="216" t="s">
        <v>964</v>
      </c>
      <c r="C695" s="215" t="s">
        <v>11</v>
      </c>
      <c r="D695" s="214">
        <v>1</v>
      </c>
      <c r="E695" s="48"/>
      <c r="F695" s="48"/>
      <c r="G695" s="48"/>
      <c r="H695" s="48"/>
      <c r="I695" s="48"/>
      <c r="J695" s="48"/>
    </row>
    <row r="696" spans="1:10" ht="12.75">
      <c r="A696" s="182"/>
      <c r="B696" s="15" t="s">
        <v>929</v>
      </c>
      <c r="C696" s="16"/>
      <c r="D696" s="17"/>
      <c r="E696" s="16"/>
      <c r="F696" s="18">
        <f>SUM(F690:F695)</f>
        <v>0</v>
      </c>
      <c r="G696" s="19"/>
      <c r="H696" s="18">
        <f>SUM(H690:H695)</f>
        <v>0</v>
      </c>
      <c r="I696" s="16"/>
      <c r="J696" s="16"/>
    </row>
    <row r="697" spans="1:10" ht="12.75">
      <c r="A697" s="205"/>
      <c r="B697" s="205"/>
      <c r="C697" s="205"/>
      <c r="D697" s="205"/>
      <c r="E697" s="206"/>
      <c r="F697" s="206"/>
      <c r="G697" s="205"/>
      <c r="H697" s="206"/>
      <c r="I697" s="207"/>
      <c r="J697" s="208"/>
    </row>
    <row r="699" spans="1:10" ht="12.75">
      <c r="A699" s="438" t="s">
        <v>851</v>
      </c>
      <c r="B699" s="438"/>
      <c r="J699" s="377" t="s">
        <v>999</v>
      </c>
    </row>
    <row r="700" spans="1:10" ht="38.25">
      <c r="A700" s="3" t="s">
        <v>0</v>
      </c>
      <c r="B700" s="3" t="s">
        <v>770</v>
      </c>
      <c r="C700" s="3" t="s">
        <v>2</v>
      </c>
      <c r="D700" s="3" t="s">
        <v>3</v>
      </c>
      <c r="E700" s="163" t="s">
        <v>4</v>
      </c>
      <c r="F700" s="163" t="s">
        <v>5</v>
      </c>
      <c r="G700" s="164" t="s">
        <v>6</v>
      </c>
      <c r="H700" s="163" t="s">
        <v>7</v>
      </c>
      <c r="I700" s="165" t="s">
        <v>8</v>
      </c>
      <c r="J700" s="6" t="s">
        <v>9</v>
      </c>
    </row>
    <row r="701" spans="1:11" ht="55.5" customHeight="1">
      <c r="A701" s="51"/>
      <c r="B701" s="218" t="s">
        <v>966</v>
      </c>
      <c r="C701" s="130" t="s">
        <v>11</v>
      </c>
      <c r="D701" s="378">
        <v>2</v>
      </c>
      <c r="E701" s="48"/>
      <c r="F701" s="48"/>
      <c r="G701" s="48"/>
      <c r="H701" s="48"/>
      <c r="I701" s="48"/>
      <c r="J701" s="48"/>
      <c r="K701" s="53"/>
    </row>
    <row r="702" ht="12" customHeight="1"/>
    <row r="703" ht="12" customHeight="1"/>
    <row r="704" ht="12" customHeight="1"/>
    <row r="705" spans="1:10" ht="15">
      <c r="A705" s="438" t="s">
        <v>852</v>
      </c>
      <c r="B705" s="438"/>
      <c r="I705" s="440" t="s">
        <v>1032</v>
      </c>
      <c r="J705" s="441"/>
    </row>
    <row r="706" spans="1:10" ht="38.25">
      <c r="A706" s="3" t="s">
        <v>0</v>
      </c>
      <c r="B706" s="3" t="s">
        <v>770</v>
      </c>
      <c r="C706" s="3" t="s">
        <v>2</v>
      </c>
      <c r="D706" s="3" t="s">
        <v>3</v>
      </c>
      <c r="E706" s="163" t="s">
        <v>4</v>
      </c>
      <c r="F706" s="163" t="s">
        <v>5</v>
      </c>
      <c r="G706" s="164" t="s">
        <v>6</v>
      </c>
      <c r="H706" s="163" t="s">
        <v>7</v>
      </c>
      <c r="I706" s="165" t="s">
        <v>8</v>
      </c>
      <c r="J706" s="6" t="s">
        <v>9</v>
      </c>
    </row>
    <row r="707" spans="1:11" ht="102.75" customHeight="1">
      <c r="A707" s="51">
        <v>1</v>
      </c>
      <c r="B707" s="220" t="s">
        <v>967</v>
      </c>
      <c r="C707" s="160" t="s">
        <v>69</v>
      </c>
      <c r="D707" s="219">
        <v>7</v>
      </c>
      <c r="E707" s="48"/>
      <c r="F707" s="48"/>
      <c r="G707" s="48"/>
      <c r="H707" s="48"/>
      <c r="I707" s="48"/>
      <c r="J707" s="48"/>
      <c r="K707" s="53"/>
    </row>
    <row r="708" spans="1:11" ht="102.75" customHeight="1">
      <c r="A708" s="51">
        <v>2</v>
      </c>
      <c r="B708" s="224" t="s">
        <v>968</v>
      </c>
      <c r="C708" s="225" t="s">
        <v>69</v>
      </c>
      <c r="D708" s="226">
        <v>7</v>
      </c>
      <c r="E708" s="63"/>
      <c r="F708" s="48"/>
      <c r="G708" s="48"/>
      <c r="H708" s="48"/>
      <c r="I708" s="48"/>
      <c r="J708" s="48"/>
      <c r="K708" s="53"/>
    </row>
    <row r="709" spans="1:10" ht="12.75">
      <c r="A709" s="182"/>
      <c r="B709" s="15" t="s">
        <v>929</v>
      </c>
      <c r="C709" s="16"/>
      <c r="D709" s="17"/>
      <c r="E709" s="16"/>
      <c r="F709" s="18">
        <f>SUM(F701:F708)</f>
        <v>0</v>
      </c>
      <c r="G709" s="19"/>
      <c r="H709" s="18">
        <f>SUM(H701:H708)</f>
        <v>0</v>
      </c>
      <c r="I709" s="16"/>
      <c r="J709" s="16"/>
    </row>
    <row r="710" spans="1:10" ht="12.75">
      <c r="A710" s="78"/>
      <c r="B710" s="221"/>
      <c r="C710" s="222"/>
      <c r="D710" s="223"/>
      <c r="E710" s="84"/>
      <c r="F710" s="84"/>
      <c r="G710" s="84"/>
      <c r="H710" s="84"/>
      <c r="I710" s="84"/>
      <c r="J710" s="84"/>
    </row>
    <row r="711" spans="1:10" ht="12.75">
      <c r="A711" s="78"/>
      <c r="B711" s="221"/>
      <c r="C711" s="222"/>
      <c r="D711" s="223"/>
      <c r="E711" s="84"/>
      <c r="F711" s="84"/>
      <c r="G711" s="84"/>
      <c r="H711" s="84"/>
      <c r="I711" s="84"/>
      <c r="J711" s="84"/>
    </row>
    <row r="712" spans="1:10" ht="15">
      <c r="A712" s="438" t="s">
        <v>853</v>
      </c>
      <c r="B712" s="438"/>
      <c r="I712" s="440" t="s">
        <v>1032</v>
      </c>
      <c r="J712" s="441"/>
    </row>
    <row r="713" spans="1:10" ht="38.25">
      <c r="A713" s="164" t="s">
        <v>0</v>
      </c>
      <c r="B713" s="3" t="s">
        <v>770</v>
      </c>
      <c r="C713" s="164" t="s">
        <v>2</v>
      </c>
      <c r="D713" s="164" t="s">
        <v>3</v>
      </c>
      <c r="E713" s="163" t="s">
        <v>4</v>
      </c>
      <c r="F713" s="163" t="s">
        <v>5</v>
      </c>
      <c r="G713" s="164" t="s">
        <v>6</v>
      </c>
      <c r="H713" s="163" t="s">
        <v>7</v>
      </c>
      <c r="I713" s="165" t="s">
        <v>8</v>
      </c>
      <c r="J713" s="6" t="s">
        <v>9</v>
      </c>
    </row>
    <row r="714" spans="1:10" ht="38.25">
      <c r="A714" s="51">
        <v>1</v>
      </c>
      <c r="B714" s="139" t="s">
        <v>270</v>
      </c>
      <c r="C714" s="227" t="s">
        <v>11</v>
      </c>
      <c r="D714" s="227">
        <v>1260</v>
      </c>
      <c r="E714" s="48"/>
      <c r="F714" s="48"/>
      <c r="G714" s="48"/>
      <c r="H714" s="48"/>
      <c r="I714" s="48"/>
      <c r="J714" s="48"/>
    </row>
    <row r="715" spans="1:10" ht="38.25">
      <c r="A715" s="51">
        <v>2</v>
      </c>
      <c r="B715" s="228" t="s">
        <v>271</v>
      </c>
      <c r="C715" s="229" t="s">
        <v>11</v>
      </c>
      <c r="D715" s="229">
        <v>720</v>
      </c>
      <c r="E715" s="48"/>
      <c r="F715" s="48"/>
      <c r="G715" s="48"/>
      <c r="H715" s="48"/>
      <c r="I715" s="48"/>
      <c r="J715" s="48"/>
    </row>
    <row r="716" spans="1:10" ht="52.5" customHeight="1">
      <c r="A716" s="51">
        <v>3</v>
      </c>
      <c r="B716" s="230" t="s">
        <v>272</v>
      </c>
      <c r="C716" s="231" t="s">
        <v>11</v>
      </c>
      <c r="D716" s="231">
        <f>6*12</f>
        <v>72</v>
      </c>
      <c r="E716" s="48"/>
      <c r="F716" s="48"/>
      <c r="G716" s="48"/>
      <c r="H716" s="48"/>
      <c r="I716" s="48"/>
      <c r="J716" s="48"/>
    </row>
    <row r="717" spans="1:10" ht="12" customHeight="1">
      <c r="A717" s="182"/>
      <c r="B717" s="15" t="s">
        <v>929</v>
      </c>
      <c r="C717" s="16"/>
      <c r="D717" s="17"/>
      <c r="E717" s="16"/>
      <c r="F717" s="18">
        <f>SUM(F710:F716)</f>
        <v>0</v>
      </c>
      <c r="G717" s="19"/>
      <c r="H717" s="18">
        <f>SUM(H710:H716)</f>
        <v>0</v>
      </c>
      <c r="I717" s="16"/>
      <c r="J717" s="16"/>
    </row>
    <row r="718" spans="1:2" ht="18" customHeight="1">
      <c r="A718" s="482" t="s">
        <v>281</v>
      </c>
      <c r="B718" s="450"/>
    </row>
    <row r="719" ht="12.75" customHeight="1"/>
    <row r="720" spans="1:10" ht="15">
      <c r="A720" s="438" t="s">
        <v>854</v>
      </c>
      <c r="B720" s="438"/>
      <c r="I720" s="440" t="s">
        <v>1033</v>
      </c>
      <c r="J720" s="441"/>
    </row>
    <row r="721" spans="1:10" ht="38.25">
      <c r="A721" s="164" t="s">
        <v>0</v>
      </c>
      <c r="B721" s="3" t="s">
        <v>770</v>
      </c>
      <c r="C721" s="164" t="s">
        <v>2</v>
      </c>
      <c r="D721" s="164" t="s">
        <v>3</v>
      </c>
      <c r="E721" s="163" t="s">
        <v>4</v>
      </c>
      <c r="F721" s="163" t="s">
        <v>5</v>
      </c>
      <c r="G721" s="164" t="s">
        <v>6</v>
      </c>
      <c r="H721" s="163" t="s">
        <v>7</v>
      </c>
      <c r="I721" s="165" t="s">
        <v>8</v>
      </c>
      <c r="J721" s="6" t="s">
        <v>9</v>
      </c>
    </row>
    <row r="722" spans="1:10" ht="25.5">
      <c r="A722" s="51">
        <v>1</v>
      </c>
      <c r="B722" s="97" t="s">
        <v>273</v>
      </c>
      <c r="C722" s="37" t="s">
        <v>11</v>
      </c>
      <c r="D722" s="37">
        <v>400</v>
      </c>
      <c r="E722" s="48"/>
      <c r="F722" s="48"/>
      <c r="G722" s="48"/>
      <c r="H722" s="48"/>
      <c r="I722" s="48"/>
      <c r="J722" s="48"/>
    </row>
    <row r="723" spans="1:10" ht="24" customHeight="1">
      <c r="A723" s="51">
        <v>2</v>
      </c>
      <c r="B723" s="97" t="s">
        <v>274</v>
      </c>
      <c r="C723" s="37" t="s">
        <v>11</v>
      </c>
      <c r="D723" s="37">
        <v>80</v>
      </c>
      <c r="E723" s="48"/>
      <c r="F723" s="48"/>
      <c r="G723" s="48"/>
      <c r="H723" s="48"/>
      <c r="I723" s="48"/>
      <c r="J723" s="48"/>
    </row>
    <row r="724" spans="1:10" ht="15.75" customHeight="1">
      <c r="A724" s="182"/>
      <c r="B724" s="15" t="s">
        <v>929</v>
      </c>
      <c r="C724" s="16"/>
      <c r="D724" s="17"/>
      <c r="E724" s="16"/>
      <c r="F724" s="18">
        <f>SUM(F718:F723)</f>
        <v>0</v>
      </c>
      <c r="G724" s="19"/>
      <c r="H724" s="18">
        <f>SUM(H718:H723)</f>
        <v>0</v>
      </c>
      <c r="I724" s="16"/>
      <c r="J724" s="16"/>
    </row>
    <row r="727" spans="1:10" ht="15">
      <c r="A727" s="438" t="s">
        <v>855</v>
      </c>
      <c r="B727" s="438"/>
      <c r="I727" s="440" t="s">
        <v>1033</v>
      </c>
      <c r="J727" s="441"/>
    </row>
    <row r="728" spans="1:10" ht="38.25">
      <c r="A728" s="164" t="s">
        <v>0</v>
      </c>
      <c r="B728" s="3" t="s">
        <v>770</v>
      </c>
      <c r="C728" s="164" t="s">
        <v>2</v>
      </c>
      <c r="D728" s="164" t="s">
        <v>3</v>
      </c>
      <c r="E728" s="163" t="s">
        <v>4</v>
      </c>
      <c r="F728" s="163" t="s">
        <v>5</v>
      </c>
      <c r="G728" s="164" t="s">
        <v>6</v>
      </c>
      <c r="H728" s="163" t="s">
        <v>7</v>
      </c>
      <c r="I728" s="165" t="s">
        <v>8</v>
      </c>
      <c r="J728" s="6" t="s">
        <v>9</v>
      </c>
    </row>
    <row r="729" spans="1:10" ht="31.5" customHeight="1">
      <c r="A729" s="51">
        <v>1</v>
      </c>
      <c r="B729" s="69" t="s">
        <v>275</v>
      </c>
      <c r="C729" s="41" t="s">
        <v>11</v>
      </c>
      <c r="D729" s="41">
        <v>3</v>
      </c>
      <c r="E729" s="48"/>
      <c r="F729" s="48"/>
      <c r="G729" s="48"/>
      <c r="H729" s="48"/>
      <c r="I729" s="48"/>
      <c r="J729" s="48"/>
    </row>
    <row r="730" spans="1:10" ht="25.5">
      <c r="A730" s="51">
        <v>2</v>
      </c>
      <c r="B730" s="69" t="s">
        <v>276</v>
      </c>
      <c r="C730" s="41" t="s">
        <v>11</v>
      </c>
      <c r="D730" s="41">
        <v>1</v>
      </c>
      <c r="E730" s="48"/>
      <c r="F730" s="48"/>
      <c r="G730" s="48"/>
      <c r="H730" s="48"/>
      <c r="I730" s="48"/>
      <c r="J730" s="48"/>
    </row>
    <row r="731" spans="1:10" ht="35.25" customHeight="1">
      <c r="A731" s="51">
        <v>3</v>
      </c>
      <c r="B731" s="379" t="s">
        <v>277</v>
      </c>
      <c r="C731" s="41" t="s">
        <v>11</v>
      </c>
      <c r="D731" s="41">
        <v>3</v>
      </c>
      <c r="E731" s="48"/>
      <c r="F731" s="48"/>
      <c r="G731" s="48"/>
      <c r="H731" s="48"/>
      <c r="I731" s="48"/>
      <c r="J731" s="48"/>
    </row>
    <row r="732" spans="1:10" ht="27.75" customHeight="1">
      <c r="A732" s="51">
        <v>4</v>
      </c>
      <c r="B732" s="379" t="s">
        <v>278</v>
      </c>
      <c r="C732" s="41" t="s">
        <v>11</v>
      </c>
      <c r="D732" s="41">
        <v>1</v>
      </c>
      <c r="E732" s="48"/>
      <c r="F732" s="48"/>
      <c r="G732" s="48"/>
      <c r="H732" s="48"/>
      <c r="I732" s="48"/>
      <c r="J732" s="48"/>
    </row>
    <row r="733" spans="1:10" ht="30" customHeight="1">
      <c r="A733" s="51">
        <v>5</v>
      </c>
      <c r="B733" s="40" t="s">
        <v>279</v>
      </c>
      <c r="C733" s="41" t="s">
        <v>69</v>
      </c>
      <c r="D733" s="41">
        <v>1</v>
      </c>
      <c r="E733" s="48"/>
      <c r="F733" s="48"/>
      <c r="G733" s="48"/>
      <c r="H733" s="48"/>
      <c r="I733" s="48"/>
      <c r="J733" s="48"/>
    </row>
    <row r="734" spans="1:10" ht="24" customHeight="1">
      <c r="A734" s="51">
        <v>6</v>
      </c>
      <c r="B734" s="380" t="s">
        <v>875</v>
      </c>
      <c r="C734" s="41" t="s">
        <v>69</v>
      </c>
      <c r="D734" s="41">
        <v>1</v>
      </c>
      <c r="E734" s="48"/>
      <c r="F734" s="48"/>
      <c r="G734" s="48"/>
      <c r="H734" s="48"/>
      <c r="I734" s="48"/>
      <c r="J734" s="48"/>
    </row>
    <row r="735" spans="1:10" ht="20.25" customHeight="1">
      <c r="A735" s="182"/>
      <c r="B735" s="15" t="s">
        <v>929</v>
      </c>
      <c r="C735" s="16"/>
      <c r="D735" s="17"/>
      <c r="E735" s="16"/>
      <c r="F735" s="18">
        <f>SUM(F729:F734)</f>
        <v>0</v>
      </c>
      <c r="G735" s="19"/>
      <c r="H735" s="18">
        <f>SUM(H729:H734)</f>
        <v>0</v>
      </c>
      <c r="I735" s="16"/>
      <c r="J735" s="16"/>
    </row>
    <row r="738" spans="1:10" ht="15.75" customHeight="1">
      <c r="A738" s="438" t="s">
        <v>856</v>
      </c>
      <c r="B738" s="438"/>
      <c r="I738" s="440" t="s">
        <v>1033</v>
      </c>
      <c r="J738" s="441"/>
    </row>
    <row r="739" spans="1:10" ht="38.25">
      <c r="A739" s="164" t="s">
        <v>0</v>
      </c>
      <c r="B739" s="3" t="s">
        <v>770</v>
      </c>
      <c r="C739" s="164" t="s">
        <v>2</v>
      </c>
      <c r="D739" s="164" t="s">
        <v>3</v>
      </c>
      <c r="E739" s="163" t="s">
        <v>4</v>
      </c>
      <c r="F739" s="163" t="s">
        <v>5</v>
      </c>
      <c r="G739" s="164" t="s">
        <v>6</v>
      </c>
      <c r="H739" s="163" t="s">
        <v>7</v>
      </c>
      <c r="I739" s="165" t="s">
        <v>8</v>
      </c>
      <c r="J739" s="6" t="s">
        <v>9</v>
      </c>
    </row>
    <row r="740" spans="1:10" ht="25.5">
      <c r="A740" s="51">
        <v>1</v>
      </c>
      <c r="B740" s="232" t="s">
        <v>280</v>
      </c>
      <c r="C740" s="148" t="s">
        <v>18</v>
      </c>
      <c r="D740" s="149">
        <v>2000</v>
      </c>
      <c r="E740" s="48"/>
      <c r="F740" s="48"/>
      <c r="G740" s="48"/>
      <c r="H740" s="48"/>
      <c r="I740" s="48"/>
      <c r="J740" s="48"/>
    </row>
    <row r="741" ht="13.5" customHeight="1"/>
    <row r="742" ht="10.5" customHeight="1"/>
    <row r="743" spans="1:10" ht="17.25" customHeight="1">
      <c r="A743" s="438" t="s">
        <v>857</v>
      </c>
      <c r="B743" s="438"/>
      <c r="I743" s="440" t="s">
        <v>1033</v>
      </c>
      <c r="J743" s="441"/>
    </row>
    <row r="744" spans="1:10" ht="38.25">
      <c r="A744" s="3" t="s">
        <v>0</v>
      </c>
      <c r="B744" s="3" t="s">
        <v>770</v>
      </c>
      <c r="C744" s="3" t="s">
        <v>2</v>
      </c>
      <c r="D744" s="3" t="s">
        <v>3</v>
      </c>
      <c r="E744" s="4" t="s">
        <v>4</v>
      </c>
      <c r="F744" s="4" t="s">
        <v>5</v>
      </c>
      <c r="G744" s="3" t="s">
        <v>6</v>
      </c>
      <c r="H744" s="4" t="s">
        <v>7</v>
      </c>
      <c r="I744" s="5" t="s">
        <v>8</v>
      </c>
      <c r="J744" s="6" t="s">
        <v>9</v>
      </c>
    </row>
    <row r="745" spans="1:10" ht="38.25">
      <c r="A745" s="7">
        <v>1</v>
      </c>
      <c r="B745" s="38" t="s">
        <v>858</v>
      </c>
      <c r="C745" s="1" t="s">
        <v>11</v>
      </c>
      <c r="D745" s="1">
        <v>2000</v>
      </c>
      <c r="E745" s="9"/>
      <c r="F745" s="10"/>
      <c r="G745" s="11"/>
      <c r="H745" s="10"/>
      <c r="I745" s="8"/>
      <c r="J745" s="12"/>
    </row>
    <row r="748" spans="1:10" ht="15">
      <c r="A748" s="438" t="s">
        <v>860</v>
      </c>
      <c r="B748" s="438"/>
      <c r="I748" s="440" t="s">
        <v>1032</v>
      </c>
      <c r="J748" s="441"/>
    </row>
    <row r="749" spans="1:10" ht="38.25">
      <c r="A749" s="3" t="s">
        <v>0</v>
      </c>
      <c r="B749" s="3" t="s">
        <v>770</v>
      </c>
      <c r="C749" s="3" t="s">
        <v>2</v>
      </c>
      <c r="D749" s="3" t="s">
        <v>3</v>
      </c>
      <c r="E749" s="163" t="s">
        <v>4</v>
      </c>
      <c r="F749" s="163" t="s">
        <v>5</v>
      </c>
      <c r="G749" s="164" t="s">
        <v>6</v>
      </c>
      <c r="H749" s="163" t="s">
        <v>7</v>
      </c>
      <c r="I749" s="165" t="s">
        <v>8</v>
      </c>
      <c r="J749" s="6" t="s">
        <v>9</v>
      </c>
    </row>
    <row r="750" spans="1:10" ht="38.25">
      <c r="A750" s="51">
        <v>1</v>
      </c>
      <c r="B750" s="60" t="s">
        <v>282</v>
      </c>
      <c r="C750" s="1" t="s">
        <v>11</v>
      </c>
      <c r="D750" s="112">
        <v>100</v>
      </c>
      <c r="E750" s="48"/>
      <c r="F750" s="48"/>
      <c r="G750" s="48"/>
      <c r="H750" s="48"/>
      <c r="I750" s="48"/>
      <c r="J750" s="48"/>
    </row>
    <row r="751" spans="1:10" ht="38.25">
      <c r="A751" s="51">
        <v>2</v>
      </c>
      <c r="B751" s="60" t="s">
        <v>859</v>
      </c>
      <c r="C751" s="1" t="s">
        <v>11</v>
      </c>
      <c r="D751" s="112">
        <v>2</v>
      </c>
      <c r="E751" s="48"/>
      <c r="F751" s="48"/>
      <c r="G751" s="48"/>
      <c r="H751" s="48"/>
      <c r="I751" s="48"/>
      <c r="J751" s="48"/>
    </row>
    <row r="752" spans="1:10" ht="12.75">
      <c r="A752" s="182"/>
      <c r="B752" s="15" t="s">
        <v>929</v>
      </c>
      <c r="C752" s="16"/>
      <c r="D752" s="17"/>
      <c r="E752" s="16"/>
      <c r="F752" s="18">
        <f>SUM(F746:F751)</f>
        <v>0</v>
      </c>
      <c r="G752" s="19"/>
      <c r="H752" s="18">
        <f>SUM(H746:H751)</f>
        <v>0</v>
      </c>
      <c r="I752" s="16"/>
      <c r="J752" s="16"/>
    </row>
    <row r="755" spans="1:10" ht="15">
      <c r="A755" s="438" t="s">
        <v>861</v>
      </c>
      <c r="B755" s="438"/>
      <c r="I755" s="440" t="s">
        <v>1032</v>
      </c>
      <c r="J755" s="441"/>
    </row>
    <row r="756" spans="1:10" ht="38.25">
      <c r="A756" s="3" t="s">
        <v>0</v>
      </c>
      <c r="B756" s="3" t="s">
        <v>770</v>
      </c>
      <c r="C756" s="3" t="s">
        <v>2</v>
      </c>
      <c r="D756" s="3" t="s">
        <v>3</v>
      </c>
      <c r="E756" s="163" t="s">
        <v>4</v>
      </c>
      <c r="F756" s="163" t="s">
        <v>5</v>
      </c>
      <c r="G756" s="164" t="s">
        <v>6</v>
      </c>
      <c r="H756" s="163" t="s">
        <v>7</v>
      </c>
      <c r="I756" s="165" t="s">
        <v>8</v>
      </c>
      <c r="J756" s="6" t="s">
        <v>9</v>
      </c>
    </row>
    <row r="757" spans="1:10" ht="51">
      <c r="A757" s="51"/>
      <c r="B757" s="61" t="s">
        <v>283</v>
      </c>
      <c r="C757" s="41" t="s">
        <v>11</v>
      </c>
      <c r="D757" s="42">
        <v>3000</v>
      </c>
      <c r="E757" s="48"/>
      <c r="F757" s="48"/>
      <c r="G757" s="48"/>
      <c r="H757" s="48"/>
      <c r="I757" s="48"/>
      <c r="J757" s="48"/>
    </row>
    <row r="760" spans="1:10" ht="15">
      <c r="A760" s="438" t="s">
        <v>862</v>
      </c>
      <c r="B760" s="438"/>
      <c r="I760" s="440" t="s">
        <v>1032</v>
      </c>
      <c r="J760" s="441"/>
    </row>
    <row r="761" spans="1:10" ht="45" customHeight="1">
      <c r="A761" s="3" t="s">
        <v>0</v>
      </c>
      <c r="B761" s="3" t="s">
        <v>770</v>
      </c>
      <c r="C761" s="3" t="s">
        <v>2</v>
      </c>
      <c r="D761" s="3" t="s">
        <v>3</v>
      </c>
      <c r="E761" s="4" t="s">
        <v>4</v>
      </c>
      <c r="F761" s="4" t="s">
        <v>5</v>
      </c>
      <c r="G761" s="3" t="s">
        <v>6</v>
      </c>
      <c r="H761" s="4" t="s">
        <v>7</v>
      </c>
      <c r="I761" s="5" t="s">
        <v>8</v>
      </c>
      <c r="J761" s="6" t="s">
        <v>9</v>
      </c>
    </row>
    <row r="762" spans="1:10" ht="51">
      <c r="A762" s="50" t="s">
        <v>261</v>
      </c>
      <c r="B762" s="38" t="s">
        <v>284</v>
      </c>
      <c r="C762" s="1" t="s">
        <v>11</v>
      </c>
      <c r="D762" s="1">
        <v>6</v>
      </c>
      <c r="E762" s="91"/>
      <c r="F762" s="44"/>
      <c r="G762" s="45"/>
      <c r="H762" s="44"/>
      <c r="I762" s="46"/>
      <c r="J762" s="47"/>
    </row>
    <row r="763" spans="1:10" ht="38.25">
      <c r="A763" s="104" t="s">
        <v>151</v>
      </c>
      <c r="B763" s="60" t="s">
        <v>285</v>
      </c>
      <c r="C763" s="1" t="s">
        <v>11</v>
      </c>
      <c r="D763" s="112">
        <v>20</v>
      </c>
      <c r="E763" s="106"/>
      <c r="F763" s="107"/>
      <c r="G763" s="108"/>
      <c r="H763" s="107"/>
      <c r="I763" s="51"/>
      <c r="J763" s="109"/>
    </row>
    <row r="764" spans="1:10" ht="12.75">
      <c r="A764" s="182"/>
      <c r="B764" s="15" t="s">
        <v>929</v>
      </c>
      <c r="C764" s="16"/>
      <c r="D764" s="17"/>
      <c r="E764" s="16"/>
      <c r="F764" s="18">
        <f>SUM(F758:F763)</f>
        <v>0</v>
      </c>
      <c r="G764" s="19"/>
      <c r="H764" s="18">
        <f>SUM(H758:H763)</f>
        <v>0</v>
      </c>
      <c r="I764" s="16"/>
      <c r="J764" s="16"/>
    </row>
    <row r="767" spans="1:10" ht="15">
      <c r="A767" s="438" t="s">
        <v>863</v>
      </c>
      <c r="B767" s="438"/>
      <c r="I767" s="440" t="s">
        <v>1032</v>
      </c>
      <c r="J767" s="441"/>
    </row>
    <row r="768" spans="1:10" ht="42.75" customHeight="1">
      <c r="A768" s="3" t="s">
        <v>0</v>
      </c>
      <c r="B768" s="3" t="s">
        <v>770</v>
      </c>
      <c r="C768" s="3" t="s">
        <v>2</v>
      </c>
      <c r="D768" s="3" t="s">
        <v>3</v>
      </c>
      <c r="E768" s="4" t="s">
        <v>4</v>
      </c>
      <c r="F768" s="4" t="s">
        <v>5</v>
      </c>
      <c r="G768" s="3" t="s">
        <v>6</v>
      </c>
      <c r="H768" s="4" t="s">
        <v>7</v>
      </c>
      <c r="I768" s="5" t="s">
        <v>8</v>
      </c>
      <c r="J768" s="6" t="s">
        <v>9</v>
      </c>
    </row>
    <row r="769" spans="1:10" ht="25.5">
      <c r="A769" s="104">
        <v>1</v>
      </c>
      <c r="B769" s="38" t="s">
        <v>286</v>
      </c>
      <c r="C769" s="1" t="s">
        <v>11</v>
      </c>
      <c r="D769" s="1">
        <v>2900</v>
      </c>
      <c r="E769" s="91"/>
      <c r="F769" s="44"/>
      <c r="G769" s="45"/>
      <c r="H769" s="44"/>
      <c r="I769" s="46"/>
      <c r="J769" s="47"/>
    </row>
    <row r="770" spans="1:10" ht="25.5">
      <c r="A770" s="104">
        <v>2</v>
      </c>
      <c r="B770" s="38" t="s">
        <v>287</v>
      </c>
      <c r="C770" s="1" t="s">
        <v>11</v>
      </c>
      <c r="D770" s="1">
        <v>2</v>
      </c>
      <c r="E770" s="106"/>
      <c r="F770" s="107"/>
      <c r="G770" s="108"/>
      <c r="H770" s="107"/>
      <c r="I770" s="51"/>
      <c r="J770" s="109"/>
    </row>
    <row r="771" spans="1:10" ht="25.5">
      <c r="A771" s="104">
        <v>3</v>
      </c>
      <c r="B771" s="38" t="s">
        <v>288</v>
      </c>
      <c r="C771" s="1" t="s">
        <v>11</v>
      </c>
      <c r="D771" s="1">
        <v>5</v>
      </c>
      <c r="E771" s="106"/>
      <c r="F771" s="107"/>
      <c r="G771" s="108"/>
      <c r="H771" s="107"/>
      <c r="I771" s="51"/>
      <c r="J771" s="109"/>
    </row>
    <row r="772" spans="1:10" ht="25.5">
      <c r="A772" s="104">
        <v>4</v>
      </c>
      <c r="B772" s="38" t="s">
        <v>289</v>
      </c>
      <c r="C772" s="1" t="s">
        <v>11</v>
      </c>
      <c r="D772" s="1">
        <v>5</v>
      </c>
      <c r="E772" s="106"/>
      <c r="F772" s="107"/>
      <c r="G772" s="108"/>
      <c r="H772" s="107"/>
      <c r="I772" s="51"/>
      <c r="J772" s="109"/>
    </row>
    <row r="773" spans="1:10" ht="25.5">
      <c r="A773" s="104">
        <v>5</v>
      </c>
      <c r="B773" s="38" t="s">
        <v>290</v>
      </c>
      <c r="C773" s="1" t="s">
        <v>11</v>
      </c>
      <c r="D773" s="1">
        <v>7</v>
      </c>
      <c r="E773" s="106"/>
      <c r="F773" s="107"/>
      <c r="G773" s="108"/>
      <c r="H773" s="107"/>
      <c r="I773" s="51"/>
      <c r="J773" s="109"/>
    </row>
    <row r="774" spans="1:10" ht="25.5">
      <c r="A774" s="104">
        <v>6</v>
      </c>
      <c r="B774" s="38" t="s">
        <v>291</v>
      </c>
      <c r="C774" s="1" t="s">
        <v>11</v>
      </c>
      <c r="D774" s="1">
        <v>300</v>
      </c>
      <c r="E774" s="106"/>
      <c r="F774" s="107"/>
      <c r="G774" s="108"/>
      <c r="H774" s="107"/>
      <c r="I774" s="51"/>
      <c r="J774" s="109"/>
    </row>
    <row r="775" spans="1:10" ht="25.5">
      <c r="A775" s="104">
        <v>7</v>
      </c>
      <c r="B775" s="38" t="s">
        <v>292</v>
      </c>
      <c r="C775" s="1" t="s">
        <v>11</v>
      </c>
      <c r="D775" s="1">
        <v>2000</v>
      </c>
      <c r="E775" s="106"/>
      <c r="F775" s="107"/>
      <c r="G775" s="108"/>
      <c r="H775" s="107"/>
      <c r="I775" s="51"/>
      <c r="J775" s="109"/>
    </row>
    <row r="776" spans="1:10" ht="25.5">
      <c r="A776" s="104">
        <v>8</v>
      </c>
      <c r="B776" s="38" t="s">
        <v>293</v>
      </c>
      <c r="C776" s="1" t="s">
        <v>11</v>
      </c>
      <c r="D776" s="1">
        <v>50</v>
      </c>
      <c r="E776" s="106"/>
      <c r="F776" s="107"/>
      <c r="G776" s="108"/>
      <c r="H776" s="107"/>
      <c r="I776" s="51"/>
      <c r="J776" s="109"/>
    </row>
    <row r="777" spans="1:10" ht="33" customHeight="1">
      <c r="A777" s="104">
        <v>9</v>
      </c>
      <c r="B777" s="38" t="s">
        <v>294</v>
      </c>
      <c r="C777" s="1" t="s">
        <v>11</v>
      </c>
      <c r="D777" s="1">
        <v>2</v>
      </c>
      <c r="E777" s="106"/>
      <c r="F777" s="107"/>
      <c r="G777" s="108"/>
      <c r="H777" s="107"/>
      <c r="I777" s="51"/>
      <c r="J777" s="109"/>
    </row>
    <row r="778" spans="1:10" ht="31.5" customHeight="1">
      <c r="A778" s="104">
        <v>10</v>
      </c>
      <c r="B778" s="38" t="s">
        <v>295</v>
      </c>
      <c r="C778" s="1" t="s">
        <v>11</v>
      </c>
      <c r="D778" s="1">
        <v>2</v>
      </c>
      <c r="E778" s="106"/>
      <c r="F778" s="107"/>
      <c r="G778" s="108"/>
      <c r="H778" s="107"/>
      <c r="I778" s="51"/>
      <c r="J778" s="109"/>
    </row>
    <row r="779" spans="1:10" ht="29.25" customHeight="1">
      <c r="A779" s="104">
        <v>11</v>
      </c>
      <c r="B779" s="38" t="s">
        <v>296</v>
      </c>
      <c r="C779" s="1" t="s">
        <v>11</v>
      </c>
      <c r="D779" s="1">
        <v>2</v>
      </c>
      <c r="E779" s="106"/>
      <c r="F779" s="107"/>
      <c r="G779" s="108"/>
      <c r="H779" s="107"/>
      <c r="I779" s="51"/>
      <c r="J779" s="109"/>
    </row>
    <row r="780" spans="1:10" ht="29.25" customHeight="1">
      <c r="A780" s="104">
        <v>12</v>
      </c>
      <c r="B780" s="38" t="s">
        <v>297</v>
      </c>
      <c r="C780" s="1" t="s">
        <v>11</v>
      </c>
      <c r="D780" s="1">
        <v>2</v>
      </c>
      <c r="E780" s="106"/>
      <c r="F780" s="107"/>
      <c r="G780" s="108"/>
      <c r="H780" s="107"/>
      <c r="I780" s="51"/>
      <c r="J780" s="109"/>
    </row>
    <row r="781" spans="1:10" ht="30.75" customHeight="1">
      <c r="A781" s="104">
        <v>13</v>
      </c>
      <c r="B781" s="38" t="s">
        <v>298</v>
      </c>
      <c r="C781" s="1" t="s">
        <v>11</v>
      </c>
      <c r="D781" s="1">
        <v>2</v>
      </c>
      <c r="E781" s="106"/>
      <c r="F781" s="107"/>
      <c r="G781" s="108"/>
      <c r="H781" s="107"/>
      <c r="I781" s="51"/>
      <c r="J781" s="109"/>
    </row>
    <row r="782" spans="1:10" ht="66.75" customHeight="1">
      <c r="A782" s="104">
        <v>14</v>
      </c>
      <c r="B782" s="38" t="s">
        <v>299</v>
      </c>
      <c r="C782" s="1" t="s">
        <v>11</v>
      </c>
      <c r="D782" s="1">
        <v>1</v>
      </c>
      <c r="E782" s="48"/>
      <c r="F782" s="48"/>
      <c r="G782" s="48"/>
      <c r="H782" s="48"/>
      <c r="I782" s="48"/>
      <c r="J782" s="48"/>
    </row>
    <row r="783" spans="1:11" ht="29.25" customHeight="1">
      <c r="A783" s="104">
        <v>15</v>
      </c>
      <c r="B783" s="38" t="s">
        <v>876</v>
      </c>
      <c r="C783" s="1" t="s">
        <v>11</v>
      </c>
      <c r="D783" s="1">
        <v>2</v>
      </c>
      <c r="E783" s="48"/>
      <c r="F783" s="48"/>
      <c r="G783" s="48"/>
      <c r="H783" s="48"/>
      <c r="I783" s="48"/>
      <c r="J783" s="48"/>
      <c r="K783" s="68"/>
    </row>
    <row r="784" spans="1:11" ht="24.75" customHeight="1">
      <c r="A784" s="104">
        <v>16</v>
      </c>
      <c r="B784" s="38" t="s">
        <v>877</v>
      </c>
      <c r="C784" s="1" t="s">
        <v>11</v>
      </c>
      <c r="D784" s="1">
        <v>2</v>
      </c>
      <c r="E784" s="48"/>
      <c r="F784" s="48"/>
      <c r="G784" s="48"/>
      <c r="H784" s="48"/>
      <c r="I784" s="48"/>
      <c r="J784" s="48"/>
      <c r="K784" s="68"/>
    </row>
    <row r="785" spans="1:10" ht="25.5">
      <c r="A785" s="104">
        <v>17</v>
      </c>
      <c r="B785" s="38" t="s">
        <v>300</v>
      </c>
      <c r="C785" s="1" t="s">
        <v>11</v>
      </c>
      <c r="D785" s="1">
        <v>1</v>
      </c>
      <c r="E785" s="48"/>
      <c r="F785" s="48"/>
      <c r="G785" s="48"/>
      <c r="H785" s="48"/>
      <c r="I785" s="48"/>
      <c r="J785" s="48"/>
    </row>
    <row r="786" spans="1:10" ht="24.75" customHeight="1">
      <c r="A786" s="104">
        <v>18</v>
      </c>
      <c r="B786" s="38" t="s">
        <v>864</v>
      </c>
      <c r="C786" s="1" t="s">
        <v>11</v>
      </c>
      <c r="D786" s="1">
        <v>1</v>
      </c>
      <c r="E786" s="48"/>
      <c r="F786" s="48"/>
      <c r="G786" s="48"/>
      <c r="H786" s="48"/>
      <c r="I786" s="48"/>
      <c r="J786" s="48"/>
    </row>
    <row r="787" spans="1:10" ht="24.75" customHeight="1">
      <c r="A787" s="104">
        <v>19</v>
      </c>
      <c r="B787" s="38" t="s">
        <v>301</v>
      </c>
      <c r="C787" s="1" t="s">
        <v>11</v>
      </c>
      <c r="D787" s="1">
        <v>1</v>
      </c>
      <c r="E787" s="48"/>
      <c r="F787" s="48"/>
      <c r="G787" s="48"/>
      <c r="H787" s="48"/>
      <c r="I787" s="48"/>
      <c r="J787" s="48"/>
    </row>
    <row r="788" spans="1:10" ht="18.75" customHeight="1">
      <c r="A788" s="182"/>
      <c r="B788" s="15" t="s">
        <v>929</v>
      </c>
      <c r="C788" s="16"/>
      <c r="D788" s="17"/>
      <c r="E788" s="16"/>
      <c r="F788" s="18">
        <f>SUM(F782:F787)</f>
        <v>0</v>
      </c>
      <c r="G788" s="19"/>
      <c r="H788" s="18">
        <f>SUM(H782:H787)</f>
        <v>0</v>
      </c>
      <c r="I788" s="16"/>
      <c r="J788" s="16"/>
    </row>
    <row r="789" ht="14.25" customHeight="1"/>
    <row r="790" ht="14.25" customHeight="1"/>
    <row r="791" spans="1:10" ht="12.75">
      <c r="A791" s="438" t="s">
        <v>865</v>
      </c>
      <c r="B791" s="438"/>
      <c r="J791" s="377" t="s">
        <v>999</v>
      </c>
    </row>
    <row r="792" spans="1:10" ht="40.5" customHeight="1">
      <c r="A792" s="3" t="s">
        <v>0</v>
      </c>
      <c r="B792" s="3" t="s">
        <v>770</v>
      </c>
      <c r="C792" s="3" t="s">
        <v>2</v>
      </c>
      <c r="D792" s="3" t="s">
        <v>3</v>
      </c>
      <c r="E792" s="4" t="s">
        <v>4</v>
      </c>
      <c r="F792" s="4" t="s">
        <v>5</v>
      </c>
      <c r="G792" s="3" t="s">
        <v>6</v>
      </c>
      <c r="H792" s="4" t="s">
        <v>7</v>
      </c>
      <c r="I792" s="5" t="s">
        <v>8</v>
      </c>
      <c r="J792" s="6" t="s">
        <v>9</v>
      </c>
    </row>
    <row r="793" spans="1:10" ht="42" customHeight="1">
      <c r="A793" s="104">
        <v>1</v>
      </c>
      <c r="B793" s="38" t="s">
        <v>302</v>
      </c>
      <c r="C793" s="1" t="s">
        <v>11</v>
      </c>
      <c r="D793" s="1">
        <v>30</v>
      </c>
      <c r="E793" s="91"/>
      <c r="F793" s="44"/>
      <c r="G793" s="45"/>
      <c r="H793" s="44"/>
      <c r="I793" s="46"/>
      <c r="J793" s="47"/>
    </row>
    <row r="794" spans="1:10" ht="30" customHeight="1">
      <c r="A794" s="233">
        <v>2</v>
      </c>
      <c r="B794" s="38" t="s">
        <v>303</v>
      </c>
      <c r="C794" s="1" t="s">
        <v>11</v>
      </c>
      <c r="D794" s="1">
        <v>2</v>
      </c>
      <c r="E794" s="106"/>
      <c r="F794" s="107"/>
      <c r="G794" s="108"/>
      <c r="H794" s="107"/>
      <c r="I794" s="51"/>
      <c r="J794" s="109"/>
    </row>
    <row r="795" spans="1:10" ht="24.75" customHeight="1">
      <c r="A795" s="233">
        <v>3</v>
      </c>
      <c r="B795" s="38" t="s">
        <v>304</v>
      </c>
      <c r="C795" s="1" t="s">
        <v>11</v>
      </c>
      <c r="D795" s="1">
        <v>2</v>
      </c>
      <c r="E795" s="106"/>
      <c r="F795" s="107"/>
      <c r="G795" s="108"/>
      <c r="H795" s="107"/>
      <c r="I795" s="51"/>
      <c r="J795" s="109"/>
    </row>
    <row r="796" spans="1:10" ht="24.75" customHeight="1">
      <c r="A796" s="233">
        <v>4</v>
      </c>
      <c r="B796" s="38" t="s">
        <v>305</v>
      </c>
      <c r="C796" s="1" t="s">
        <v>11</v>
      </c>
      <c r="D796" s="1">
        <v>4</v>
      </c>
      <c r="E796" s="106"/>
      <c r="F796" s="107"/>
      <c r="G796" s="108"/>
      <c r="H796" s="107"/>
      <c r="I796" s="51"/>
      <c r="J796" s="109"/>
    </row>
    <row r="797" spans="1:10" ht="25.5">
      <c r="A797" s="233">
        <v>5</v>
      </c>
      <c r="B797" s="38" t="s">
        <v>306</v>
      </c>
      <c r="C797" s="1" t="s">
        <v>11</v>
      </c>
      <c r="D797" s="1">
        <v>60</v>
      </c>
      <c r="E797" s="106"/>
      <c r="F797" s="107"/>
      <c r="G797" s="108"/>
      <c r="H797" s="107"/>
      <c r="I797" s="51"/>
      <c r="J797" s="109"/>
    </row>
    <row r="798" spans="1:10" ht="25.5">
      <c r="A798" s="233">
        <v>6</v>
      </c>
      <c r="B798" s="38" t="s">
        <v>307</v>
      </c>
      <c r="C798" s="1" t="s">
        <v>11</v>
      </c>
      <c r="D798" s="1">
        <v>10</v>
      </c>
      <c r="E798" s="106"/>
      <c r="F798" s="107"/>
      <c r="G798" s="108"/>
      <c r="H798" s="107"/>
      <c r="I798" s="51"/>
      <c r="J798" s="109"/>
    </row>
    <row r="799" spans="1:10" ht="25.5">
      <c r="A799" s="233">
        <v>7</v>
      </c>
      <c r="B799" s="38" t="s">
        <v>317</v>
      </c>
      <c r="C799" s="1" t="s">
        <v>11</v>
      </c>
      <c r="D799" s="1">
        <v>30</v>
      </c>
      <c r="E799" s="106"/>
      <c r="F799" s="107"/>
      <c r="G799" s="108"/>
      <c r="H799" s="107"/>
      <c r="I799" s="51"/>
      <c r="J799" s="109"/>
    </row>
    <row r="800" spans="1:10" ht="25.5">
      <c r="A800" s="233">
        <v>8</v>
      </c>
      <c r="B800" s="38" t="s">
        <v>308</v>
      </c>
      <c r="C800" s="1" t="s">
        <v>11</v>
      </c>
      <c r="D800" s="1">
        <v>100</v>
      </c>
      <c r="E800" s="106"/>
      <c r="F800" s="107"/>
      <c r="G800" s="108"/>
      <c r="H800" s="107"/>
      <c r="I800" s="51"/>
      <c r="J800" s="109"/>
    </row>
    <row r="801" spans="1:10" ht="25.5">
      <c r="A801" s="233">
        <v>9</v>
      </c>
      <c r="B801" s="38" t="s">
        <v>316</v>
      </c>
      <c r="C801" s="1" t="s">
        <v>315</v>
      </c>
      <c r="D801" s="1">
        <v>10</v>
      </c>
      <c r="E801" s="48"/>
      <c r="F801" s="48"/>
      <c r="G801" s="48"/>
      <c r="H801" s="48"/>
      <c r="I801" s="48"/>
      <c r="J801" s="48"/>
    </row>
    <row r="802" spans="1:10" ht="24.75" customHeight="1">
      <c r="A802" s="233">
        <v>10</v>
      </c>
      <c r="B802" s="40" t="s">
        <v>309</v>
      </c>
      <c r="C802" s="41" t="s">
        <v>11</v>
      </c>
      <c r="D802" s="56">
        <v>40</v>
      </c>
      <c r="E802" s="48"/>
      <c r="F802" s="48"/>
      <c r="G802" s="48"/>
      <c r="H802" s="48"/>
      <c r="I802" s="48"/>
      <c r="J802" s="48"/>
    </row>
    <row r="803" spans="1:10" ht="24.75" customHeight="1">
      <c r="A803" s="233">
        <v>11</v>
      </c>
      <c r="B803" s="40" t="s">
        <v>310</v>
      </c>
      <c r="C803" s="41" t="s">
        <v>11</v>
      </c>
      <c r="D803" s="56">
        <v>10</v>
      </c>
      <c r="E803" s="48"/>
      <c r="F803" s="48"/>
      <c r="G803" s="48"/>
      <c r="H803" s="48"/>
      <c r="I803" s="48"/>
      <c r="J803" s="48"/>
    </row>
    <row r="804" spans="1:10" ht="24.75" customHeight="1">
      <c r="A804" s="233">
        <v>12</v>
      </c>
      <c r="B804" s="40" t="s">
        <v>311</v>
      </c>
      <c r="C804" s="41" t="s">
        <v>11</v>
      </c>
      <c r="D804" s="56">
        <v>10</v>
      </c>
      <c r="E804" s="48"/>
      <c r="F804" s="48"/>
      <c r="G804" s="48"/>
      <c r="H804" s="48"/>
      <c r="I804" s="48"/>
      <c r="J804" s="48"/>
    </row>
    <row r="805" spans="1:10" ht="33" customHeight="1">
      <c r="A805" s="233">
        <v>13</v>
      </c>
      <c r="B805" s="40" t="s">
        <v>866</v>
      </c>
      <c r="C805" s="41" t="s">
        <v>11</v>
      </c>
      <c r="D805" s="56">
        <v>20</v>
      </c>
      <c r="E805" s="48"/>
      <c r="F805" s="48"/>
      <c r="G805" s="48"/>
      <c r="H805" s="48"/>
      <c r="I805" s="48"/>
      <c r="J805" s="48"/>
    </row>
    <row r="806" spans="1:10" ht="30" customHeight="1">
      <c r="A806" s="182"/>
      <c r="B806" s="15" t="s">
        <v>929</v>
      </c>
      <c r="C806" s="16"/>
      <c r="D806" s="17"/>
      <c r="E806" s="16"/>
      <c r="F806" s="18">
        <f>SUM(F800:F805)</f>
        <v>0</v>
      </c>
      <c r="G806" s="19"/>
      <c r="H806" s="18">
        <f>SUM(H800:H805)</f>
        <v>0</v>
      </c>
      <c r="I806" s="16"/>
      <c r="J806" s="16"/>
    </row>
    <row r="807" spans="1:10" ht="15" customHeight="1">
      <c r="A807" s="74"/>
      <c r="B807" s="84"/>
      <c r="C807" s="84"/>
      <c r="D807" s="84"/>
      <c r="E807" s="84"/>
      <c r="F807" s="84"/>
      <c r="G807" s="84"/>
      <c r="H807" s="84"/>
      <c r="I807" s="84"/>
      <c r="J807" s="84"/>
    </row>
    <row r="808" spans="1:10" ht="18" customHeight="1">
      <c r="A808" s="234" t="s">
        <v>312</v>
      </c>
      <c r="B808" s="234"/>
      <c r="C808" s="234"/>
      <c r="D808" s="235"/>
      <c r="E808" s="234"/>
      <c r="F808" s="236"/>
      <c r="G808" s="234"/>
      <c r="H808" s="237"/>
      <c r="I808" s="84"/>
      <c r="J808" s="84"/>
    </row>
    <row r="809" spans="1:10" ht="18.75" customHeight="1">
      <c r="A809" s="234" t="s">
        <v>313</v>
      </c>
      <c r="B809" s="234"/>
      <c r="C809" s="234"/>
      <c r="D809" s="235"/>
      <c r="E809" s="234"/>
      <c r="F809" s="236"/>
      <c r="G809" s="234"/>
      <c r="H809" s="237"/>
      <c r="I809" s="84"/>
      <c r="J809" s="84"/>
    </row>
    <row r="810" spans="1:10" ht="17.25" customHeight="1">
      <c r="A810" s="234" t="s">
        <v>314</v>
      </c>
      <c r="B810" s="234"/>
      <c r="C810" s="234"/>
      <c r="D810" s="235"/>
      <c r="E810" s="234"/>
      <c r="F810" s="236"/>
      <c r="G810" s="234"/>
      <c r="H810" s="237"/>
      <c r="I810" s="84"/>
      <c r="J810" s="84"/>
    </row>
    <row r="811" ht="14.25" customHeight="1">
      <c r="A811" s="74"/>
    </row>
    <row r="812" spans="1:10" ht="20.25" customHeight="1">
      <c r="A812" s="438" t="s">
        <v>867</v>
      </c>
      <c r="B812" s="438"/>
      <c r="I812" s="440" t="s">
        <v>1034</v>
      </c>
      <c r="J812" s="441"/>
    </row>
    <row r="813" spans="1:10" ht="36.75" customHeight="1">
      <c r="A813" s="3" t="s">
        <v>0</v>
      </c>
      <c r="B813" s="3" t="s">
        <v>770</v>
      </c>
      <c r="C813" s="3" t="s">
        <v>2</v>
      </c>
      <c r="D813" s="3" t="s">
        <v>3</v>
      </c>
      <c r="E813" s="4" t="s">
        <v>4</v>
      </c>
      <c r="F813" s="4" t="s">
        <v>5</v>
      </c>
      <c r="G813" s="3" t="s">
        <v>6</v>
      </c>
      <c r="H813" s="4" t="s">
        <v>7</v>
      </c>
      <c r="I813" s="5" t="s">
        <v>8</v>
      </c>
      <c r="J813" s="6" t="s">
        <v>9</v>
      </c>
    </row>
    <row r="814" spans="1:10" ht="76.5">
      <c r="A814" s="50">
        <v>1</v>
      </c>
      <c r="B814" s="238" t="s">
        <v>321</v>
      </c>
      <c r="C814" s="191" t="s">
        <v>18</v>
      </c>
      <c r="D814" s="191">
        <v>1200</v>
      </c>
      <c r="E814" s="91"/>
      <c r="F814" s="44"/>
      <c r="G814" s="45"/>
      <c r="H814" s="44"/>
      <c r="I814" s="46"/>
      <c r="J814" s="47"/>
    </row>
    <row r="815" spans="1:10" ht="17.25" customHeight="1">
      <c r="A815" s="50">
        <v>2</v>
      </c>
      <c r="B815" s="238" t="s">
        <v>318</v>
      </c>
      <c r="C815" s="191" t="s">
        <v>18</v>
      </c>
      <c r="D815" s="191">
        <v>6</v>
      </c>
      <c r="E815" s="48"/>
      <c r="F815" s="48"/>
      <c r="G815" s="48"/>
      <c r="H815" s="48"/>
      <c r="I815" s="48"/>
      <c r="J815" s="48"/>
    </row>
    <row r="816" spans="1:10" ht="18.75" customHeight="1">
      <c r="A816" s="50">
        <v>3</v>
      </c>
      <c r="B816" s="238" t="s">
        <v>319</v>
      </c>
      <c r="C816" s="191" t="s">
        <v>18</v>
      </c>
      <c r="D816" s="191">
        <v>3</v>
      </c>
      <c r="E816" s="48"/>
      <c r="F816" s="48"/>
      <c r="G816" s="48"/>
      <c r="H816" s="48"/>
      <c r="I816" s="48"/>
      <c r="J816" s="48"/>
    </row>
    <row r="817" spans="1:10" ht="18.75" customHeight="1">
      <c r="A817" s="104">
        <v>4</v>
      </c>
      <c r="B817" s="238" t="s">
        <v>320</v>
      </c>
      <c r="C817" s="191" t="s">
        <v>18</v>
      </c>
      <c r="D817" s="191">
        <v>17</v>
      </c>
      <c r="E817" s="48"/>
      <c r="F817" s="48"/>
      <c r="G817" s="48"/>
      <c r="H817" s="48"/>
      <c r="I817" s="48"/>
      <c r="J817" s="48"/>
    </row>
    <row r="818" spans="1:10" ht="18" customHeight="1">
      <c r="A818" s="182"/>
      <c r="B818" s="15" t="s">
        <v>929</v>
      </c>
      <c r="C818" s="16"/>
      <c r="D818" s="17"/>
      <c r="E818" s="16"/>
      <c r="F818" s="18">
        <f>SUM(F812:F817)</f>
        <v>0</v>
      </c>
      <c r="G818" s="19"/>
      <c r="H818" s="18">
        <f>SUM(H812:H817)</f>
        <v>0</v>
      </c>
      <c r="I818" s="16"/>
      <c r="J818" s="16"/>
    </row>
    <row r="822" spans="1:10" ht="12.75">
      <c r="A822" s="438" t="s">
        <v>868</v>
      </c>
      <c r="B822" s="438"/>
      <c r="J822" s="377" t="s">
        <v>999</v>
      </c>
    </row>
    <row r="823" spans="1:10" ht="38.25">
      <c r="A823" s="3" t="s">
        <v>0</v>
      </c>
      <c r="B823" s="3" t="s">
        <v>770</v>
      </c>
      <c r="C823" s="3" t="s">
        <v>2</v>
      </c>
      <c r="D823" s="3" t="s">
        <v>3</v>
      </c>
      <c r="E823" s="163" t="s">
        <v>4</v>
      </c>
      <c r="F823" s="163" t="s">
        <v>5</v>
      </c>
      <c r="G823" s="164" t="s">
        <v>6</v>
      </c>
      <c r="H823" s="163" t="s">
        <v>7</v>
      </c>
      <c r="I823" s="165" t="s">
        <v>8</v>
      </c>
      <c r="J823" s="6" t="s">
        <v>9</v>
      </c>
    </row>
    <row r="824" spans="1:10" ht="81.75" customHeight="1">
      <c r="A824" s="50">
        <v>1</v>
      </c>
      <c r="B824" s="238" t="s">
        <v>322</v>
      </c>
      <c r="C824" s="191" t="s">
        <v>11</v>
      </c>
      <c r="D824" s="191">
        <v>200</v>
      </c>
      <c r="E824" s="106"/>
      <c r="F824" s="107"/>
      <c r="G824" s="108"/>
      <c r="H824" s="107"/>
      <c r="I824" s="51"/>
      <c r="J824" s="109"/>
    </row>
    <row r="825" spans="1:11" ht="83.25" customHeight="1">
      <c r="A825" s="104">
        <v>2</v>
      </c>
      <c r="B825" s="238" t="s">
        <v>323</v>
      </c>
      <c r="C825" s="191" t="s">
        <v>11</v>
      </c>
      <c r="D825" s="191">
        <v>200</v>
      </c>
      <c r="E825" s="106"/>
      <c r="F825" s="107"/>
      <c r="G825" s="108"/>
      <c r="H825" s="107"/>
      <c r="I825" s="51"/>
      <c r="J825" s="109"/>
      <c r="K825" s="346"/>
    </row>
    <row r="826" spans="1:10" ht="16.5" customHeight="1">
      <c r="A826" s="74"/>
      <c r="B826" s="189"/>
      <c r="C826" s="82"/>
      <c r="D826" s="83"/>
      <c r="E826" s="102"/>
      <c r="F826" s="76"/>
      <c r="G826" s="77"/>
      <c r="H826" s="76"/>
      <c r="I826" s="78"/>
      <c r="J826" s="79"/>
    </row>
    <row r="827" spans="1:10" ht="20.25" customHeight="1">
      <c r="A827" s="438" t="s">
        <v>869</v>
      </c>
      <c r="B827" s="438"/>
      <c r="J827" s="377" t="s">
        <v>1003</v>
      </c>
    </row>
    <row r="828" spans="1:10" ht="38.25">
      <c r="A828" s="3" t="s">
        <v>0</v>
      </c>
      <c r="B828" s="3" t="s">
        <v>770</v>
      </c>
      <c r="C828" s="3" t="s">
        <v>2</v>
      </c>
      <c r="D828" s="3" t="s">
        <v>3</v>
      </c>
      <c r="E828" s="4" t="s">
        <v>4</v>
      </c>
      <c r="F828" s="4" t="s">
        <v>5</v>
      </c>
      <c r="G828" s="3" t="s">
        <v>6</v>
      </c>
      <c r="H828" s="4" t="s">
        <v>7</v>
      </c>
      <c r="I828" s="5" t="s">
        <v>8</v>
      </c>
      <c r="J828" s="6" t="s">
        <v>9</v>
      </c>
    </row>
    <row r="829" spans="1:11" ht="26.25" customHeight="1">
      <c r="A829" s="50">
        <v>1</v>
      </c>
      <c r="B829" s="239" t="s">
        <v>324</v>
      </c>
      <c r="C829" s="39" t="s">
        <v>11</v>
      </c>
      <c r="D829" s="32">
        <v>3</v>
      </c>
      <c r="E829" s="91"/>
      <c r="F829" s="44"/>
      <c r="G829" s="45"/>
      <c r="H829" s="44"/>
      <c r="I829" s="46"/>
      <c r="J829" s="47"/>
      <c r="K829" s="68"/>
    </row>
    <row r="830" spans="1:10" ht="26.25" customHeight="1">
      <c r="A830" s="50">
        <v>2</v>
      </c>
      <c r="B830" s="239" t="s">
        <v>325</v>
      </c>
      <c r="C830" s="39" t="s">
        <v>11</v>
      </c>
      <c r="D830" s="32">
        <v>45</v>
      </c>
      <c r="E830" s="48"/>
      <c r="F830" s="48"/>
      <c r="G830" s="48"/>
      <c r="H830" s="48"/>
      <c r="I830" s="48"/>
      <c r="J830" s="48"/>
    </row>
    <row r="831" spans="1:10" ht="26.25" customHeight="1">
      <c r="A831" s="50">
        <v>3</v>
      </c>
      <c r="B831" s="69" t="s">
        <v>326</v>
      </c>
      <c r="C831" s="39" t="s">
        <v>11</v>
      </c>
      <c r="D831" s="192">
        <v>45</v>
      </c>
      <c r="E831" s="48"/>
      <c r="F831" s="48"/>
      <c r="G831" s="48"/>
      <c r="H831" s="48"/>
      <c r="I831" s="48"/>
      <c r="J831" s="48"/>
    </row>
    <row r="832" spans="1:10" ht="26.25" customHeight="1">
      <c r="A832" s="50">
        <v>4</v>
      </c>
      <c r="B832" s="127" t="s">
        <v>327</v>
      </c>
      <c r="C832" s="39" t="s">
        <v>11</v>
      </c>
      <c r="D832" s="39">
        <v>50</v>
      </c>
      <c r="E832" s="48"/>
      <c r="F832" s="48"/>
      <c r="G832" s="48"/>
      <c r="H832" s="48"/>
      <c r="I832" s="48"/>
      <c r="J832" s="48"/>
    </row>
    <row r="833" spans="1:10" ht="26.25" customHeight="1">
      <c r="A833" s="50">
        <v>5</v>
      </c>
      <c r="B833" s="127" t="s">
        <v>328</v>
      </c>
      <c r="C833" s="39" t="s">
        <v>11</v>
      </c>
      <c r="D833" s="39">
        <v>3</v>
      </c>
      <c r="E833" s="48"/>
      <c r="F833" s="48"/>
      <c r="G833" s="48"/>
      <c r="H833" s="48"/>
      <c r="I833" s="48"/>
      <c r="J833" s="48"/>
    </row>
    <row r="834" spans="1:10" ht="26.25" customHeight="1">
      <c r="A834" s="50">
        <v>6</v>
      </c>
      <c r="B834" s="127" t="s">
        <v>329</v>
      </c>
      <c r="C834" s="39" t="s">
        <v>11</v>
      </c>
      <c r="D834" s="39">
        <v>3</v>
      </c>
      <c r="E834" s="48"/>
      <c r="F834" s="48"/>
      <c r="G834" s="48"/>
      <c r="H834" s="48"/>
      <c r="I834" s="48"/>
      <c r="J834" s="48"/>
    </row>
    <row r="835" spans="1:10" ht="26.25" customHeight="1">
      <c r="A835" s="50">
        <v>7</v>
      </c>
      <c r="B835" s="127" t="s">
        <v>330</v>
      </c>
      <c r="C835" s="39" t="s">
        <v>11</v>
      </c>
      <c r="D835" s="39">
        <v>3</v>
      </c>
      <c r="E835" s="48"/>
      <c r="F835" s="48"/>
      <c r="G835" s="48"/>
      <c r="H835" s="48"/>
      <c r="I835" s="48"/>
      <c r="J835" s="48"/>
    </row>
    <row r="836" spans="1:10" ht="26.25" customHeight="1">
      <c r="A836" s="50">
        <v>8</v>
      </c>
      <c r="B836" s="127" t="s">
        <v>331</v>
      </c>
      <c r="C836" s="39" t="s">
        <v>11</v>
      </c>
      <c r="D836" s="39">
        <v>3</v>
      </c>
      <c r="E836" s="48"/>
      <c r="F836" s="48"/>
      <c r="G836" s="48"/>
      <c r="H836" s="48"/>
      <c r="I836" s="48"/>
      <c r="J836" s="48"/>
    </row>
    <row r="837" spans="1:10" ht="26.25" customHeight="1">
      <c r="A837" s="50">
        <v>9</v>
      </c>
      <c r="B837" s="127" t="s">
        <v>332</v>
      </c>
      <c r="C837" s="39" t="s">
        <v>11</v>
      </c>
      <c r="D837" s="39">
        <v>3</v>
      </c>
      <c r="E837" s="48"/>
      <c r="F837" s="48"/>
      <c r="G837" s="48"/>
      <c r="H837" s="48"/>
      <c r="I837" s="48"/>
      <c r="J837" s="48"/>
    </row>
    <row r="838" spans="1:10" ht="26.25" customHeight="1">
      <c r="A838" s="50">
        <v>10</v>
      </c>
      <c r="B838" s="127" t="s">
        <v>333</v>
      </c>
      <c r="C838" s="39" t="s">
        <v>11</v>
      </c>
      <c r="D838" s="39">
        <v>4</v>
      </c>
      <c r="E838" s="48"/>
      <c r="F838" s="48"/>
      <c r="G838" s="48"/>
      <c r="H838" s="48"/>
      <c r="I838" s="48"/>
      <c r="J838" s="48"/>
    </row>
    <row r="839" spans="1:10" ht="26.25" customHeight="1">
      <c r="A839" s="50">
        <v>11</v>
      </c>
      <c r="B839" s="69" t="s">
        <v>334</v>
      </c>
      <c r="C839" s="39" t="s">
        <v>11</v>
      </c>
      <c r="D839" s="192">
        <v>10</v>
      </c>
      <c r="E839" s="48"/>
      <c r="F839" s="48"/>
      <c r="G839" s="48"/>
      <c r="H839" s="48"/>
      <c r="I839" s="48"/>
      <c r="J839" s="48"/>
    </row>
    <row r="840" spans="1:10" ht="26.25" customHeight="1">
      <c r="A840" s="50">
        <v>12</v>
      </c>
      <c r="B840" s="69" t="s">
        <v>335</v>
      </c>
      <c r="C840" s="39" t="s">
        <v>11</v>
      </c>
      <c r="D840" s="192">
        <v>10</v>
      </c>
      <c r="E840" s="48"/>
      <c r="F840" s="48"/>
      <c r="G840" s="48"/>
      <c r="H840" s="48"/>
      <c r="I840" s="48"/>
      <c r="J840" s="48"/>
    </row>
    <row r="841" spans="1:10" ht="26.25" customHeight="1">
      <c r="A841" s="50">
        <v>13</v>
      </c>
      <c r="B841" s="69" t="s">
        <v>336</v>
      </c>
      <c r="C841" s="192" t="s">
        <v>110</v>
      </c>
      <c r="D841" s="192">
        <v>2</v>
      </c>
      <c r="E841" s="48"/>
      <c r="F841" s="48"/>
      <c r="G841" s="48"/>
      <c r="H841" s="48"/>
      <c r="I841" s="48"/>
      <c r="J841" s="48"/>
    </row>
    <row r="842" spans="1:10" ht="26.25" customHeight="1">
      <c r="A842" s="50">
        <v>14</v>
      </c>
      <c r="B842" s="127" t="s">
        <v>337</v>
      </c>
      <c r="C842" s="39" t="s">
        <v>11</v>
      </c>
      <c r="D842" s="39">
        <v>200</v>
      </c>
      <c r="E842" s="48"/>
      <c r="F842" s="48"/>
      <c r="G842" s="48"/>
      <c r="H842" s="48"/>
      <c r="I842" s="48"/>
      <c r="J842" s="48"/>
    </row>
    <row r="843" spans="1:10" ht="26.25" customHeight="1">
      <c r="A843" s="104">
        <v>15</v>
      </c>
      <c r="B843" s="240" t="s">
        <v>338</v>
      </c>
      <c r="C843" s="39" t="s">
        <v>11</v>
      </c>
      <c r="D843" s="39">
        <v>30</v>
      </c>
      <c r="E843" s="48"/>
      <c r="F843" s="48"/>
      <c r="G843" s="48"/>
      <c r="H843" s="48"/>
      <c r="I843" s="48"/>
      <c r="J843" s="48"/>
    </row>
    <row r="844" spans="1:10" ht="19.5" customHeight="1">
      <c r="A844" s="182"/>
      <c r="B844" s="15" t="s">
        <v>929</v>
      </c>
      <c r="C844" s="16"/>
      <c r="D844" s="17"/>
      <c r="E844" s="16"/>
      <c r="F844" s="18">
        <f>SUM(F838:F843)</f>
        <v>0</v>
      </c>
      <c r="G844" s="19"/>
      <c r="H844" s="18">
        <f>SUM(H838:H843)</f>
        <v>0</v>
      </c>
      <c r="I844" s="16"/>
      <c r="J844" s="16"/>
    </row>
    <row r="845" ht="15" customHeight="1">
      <c r="A845" s="2"/>
    </row>
    <row r="846" ht="12.75" customHeight="1">
      <c r="A846" s="2"/>
    </row>
    <row r="847" spans="1:10" ht="19.5" customHeight="1">
      <c r="A847" s="438" t="s">
        <v>870</v>
      </c>
      <c r="B847" s="438"/>
      <c r="I847" s="440" t="s">
        <v>1035</v>
      </c>
      <c r="J847" s="441"/>
    </row>
    <row r="848" spans="1:10" ht="42" customHeight="1">
      <c r="A848" s="3" t="s">
        <v>0</v>
      </c>
      <c r="B848" s="3" t="s">
        <v>770</v>
      </c>
      <c r="C848" s="3" t="s">
        <v>2</v>
      </c>
      <c r="D848" s="3" t="s">
        <v>3</v>
      </c>
      <c r="E848" s="4" t="s">
        <v>4</v>
      </c>
      <c r="F848" s="4" t="s">
        <v>5</v>
      </c>
      <c r="G848" s="3" t="s">
        <v>6</v>
      </c>
      <c r="H848" s="4" t="s">
        <v>7</v>
      </c>
      <c r="I848" s="5" t="s">
        <v>8</v>
      </c>
      <c r="J848" s="6" t="s">
        <v>9</v>
      </c>
    </row>
    <row r="849" spans="1:10" ht="76.5">
      <c r="A849" s="50">
        <v>1</v>
      </c>
      <c r="B849" s="38" t="s">
        <v>339</v>
      </c>
      <c r="C849" s="1" t="s">
        <v>11</v>
      </c>
      <c r="D849" s="241">
        <v>200</v>
      </c>
      <c r="E849" s="91"/>
      <c r="F849" s="44"/>
      <c r="G849" s="45"/>
      <c r="H849" s="44"/>
      <c r="I849" s="46"/>
      <c r="J849" s="47"/>
    </row>
    <row r="850" spans="1:11" ht="190.5" customHeight="1">
      <c r="A850" s="51">
        <v>2</v>
      </c>
      <c r="B850" s="38" t="s">
        <v>969</v>
      </c>
      <c r="C850" s="1" t="s">
        <v>1047</v>
      </c>
      <c r="D850" s="241">
        <v>400</v>
      </c>
      <c r="E850" s="48"/>
      <c r="F850" s="48"/>
      <c r="G850" s="48"/>
      <c r="H850" s="48"/>
      <c r="I850" s="48"/>
      <c r="J850" s="417"/>
      <c r="K850" s="345"/>
    </row>
    <row r="851" spans="1:10" ht="19.5" customHeight="1">
      <c r="A851" s="182"/>
      <c r="B851" s="15" t="s">
        <v>929</v>
      </c>
      <c r="C851" s="16"/>
      <c r="D851" s="17"/>
      <c r="E851" s="16"/>
      <c r="F851" s="18">
        <f>SUM(F843:F850)</f>
        <v>0</v>
      </c>
      <c r="G851" s="19"/>
      <c r="H851" s="18">
        <f>SUM(H843:H850)</f>
        <v>0</v>
      </c>
      <c r="I851" s="16"/>
      <c r="J851" s="16"/>
    </row>
    <row r="852" ht="12.75" customHeight="1"/>
    <row r="853" ht="12.75" customHeight="1"/>
    <row r="854" spans="1:10" ht="19.5" customHeight="1">
      <c r="A854" s="438" t="s">
        <v>871</v>
      </c>
      <c r="B854" s="438"/>
      <c r="I854" s="440" t="s">
        <v>1035</v>
      </c>
      <c r="J854" s="441"/>
    </row>
    <row r="855" spans="1:10" ht="38.25">
      <c r="A855" s="3" t="s">
        <v>0</v>
      </c>
      <c r="B855" s="3" t="s">
        <v>770</v>
      </c>
      <c r="C855" s="3" t="s">
        <v>2</v>
      </c>
      <c r="D855" s="3" t="s">
        <v>3</v>
      </c>
      <c r="E855" s="4" t="s">
        <v>4</v>
      </c>
      <c r="F855" s="4" t="s">
        <v>5</v>
      </c>
      <c r="G855" s="3" t="s">
        <v>6</v>
      </c>
      <c r="H855" s="4" t="s">
        <v>7</v>
      </c>
      <c r="I855" s="5" t="s">
        <v>8</v>
      </c>
      <c r="J855" s="6" t="s">
        <v>9</v>
      </c>
    </row>
    <row r="856" spans="1:10" ht="63.75">
      <c r="A856" s="50">
        <v>1</v>
      </c>
      <c r="B856" s="38" t="s">
        <v>340</v>
      </c>
      <c r="C856" s="192" t="s">
        <v>11</v>
      </c>
      <c r="D856" s="192">
        <v>500</v>
      </c>
      <c r="E856" s="91"/>
      <c r="F856" s="44"/>
      <c r="G856" s="45"/>
      <c r="H856" s="44"/>
      <c r="I856" s="46"/>
      <c r="J856" s="47"/>
    </row>
    <row r="857" spans="1:10" ht="25.5">
      <c r="A857" s="51">
        <v>2</v>
      </c>
      <c r="B857" s="38" t="s">
        <v>341</v>
      </c>
      <c r="C857" s="192" t="s">
        <v>11</v>
      </c>
      <c r="D857" s="65">
        <v>8000</v>
      </c>
      <c r="E857" s="48"/>
      <c r="F857" s="48"/>
      <c r="G857" s="48"/>
      <c r="H857" s="48"/>
      <c r="I857" s="48"/>
      <c r="J857" s="48"/>
    </row>
    <row r="858" spans="1:10" ht="12.75">
      <c r="A858" s="182"/>
      <c r="B858" s="15" t="s">
        <v>929</v>
      </c>
      <c r="C858" s="16"/>
      <c r="D858" s="17"/>
      <c r="E858" s="16"/>
      <c r="F858" s="18">
        <f>SUM(F851:F857)</f>
        <v>0</v>
      </c>
      <c r="G858" s="19"/>
      <c r="H858" s="18">
        <f>SUM(H851:H857)</f>
        <v>0</v>
      </c>
      <c r="I858" s="16"/>
      <c r="J858" s="16"/>
    </row>
    <row r="859" ht="14.25" customHeight="1"/>
    <row r="861" spans="1:10" ht="15">
      <c r="A861" s="438" t="s">
        <v>872</v>
      </c>
      <c r="B861" s="438"/>
      <c r="I861" s="440" t="s">
        <v>1035</v>
      </c>
      <c r="J861" s="441"/>
    </row>
    <row r="862" spans="1:10" ht="38.25">
      <c r="A862" s="3" t="s">
        <v>0</v>
      </c>
      <c r="B862" s="3" t="s">
        <v>770</v>
      </c>
      <c r="C862" s="3" t="s">
        <v>2</v>
      </c>
      <c r="D862" s="3" t="s">
        <v>3</v>
      </c>
      <c r="E862" s="163" t="s">
        <v>4</v>
      </c>
      <c r="F862" s="163" t="s">
        <v>5</v>
      </c>
      <c r="G862" s="164" t="s">
        <v>6</v>
      </c>
      <c r="H862" s="163" t="s">
        <v>7</v>
      </c>
      <c r="I862" s="165" t="s">
        <v>8</v>
      </c>
      <c r="J862" s="6" t="s">
        <v>9</v>
      </c>
    </row>
    <row r="863" spans="1:11" ht="48.75" customHeight="1">
      <c r="A863" s="104">
        <v>1</v>
      </c>
      <c r="B863" s="60" t="s">
        <v>342</v>
      </c>
      <c r="C863" s="1" t="s">
        <v>11</v>
      </c>
      <c r="D863" s="57">
        <v>2000</v>
      </c>
      <c r="E863" s="106"/>
      <c r="F863" s="107"/>
      <c r="G863" s="108"/>
      <c r="H863" s="107"/>
      <c r="I863" s="51"/>
      <c r="J863" s="109"/>
      <c r="K863" s="185"/>
    </row>
    <row r="866" spans="1:10" ht="12.75">
      <c r="A866" s="438" t="s">
        <v>343</v>
      </c>
      <c r="B866" s="438"/>
      <c r="J866" s="377" t="s">
        <v>999</v>
      </c>
    </row>
    <row r="867" spans="1:10" ht="38.25">
      <c r="A867" s="3" t="s">
        <v>0</v>
      </c>
      <c r="B867" s="3" t="s">
        <v>770</v>
      </c>
      <c r="C867" s="3" t="s">
        <v>2</v>
      </c>
      <c r="D867" s="3" t="s">
        <v>3</v>
      </c>
      <c r="E867" s="163" t="s">
        <v>4</v>
      </c>
      <c r="F867" s="163" t="s">
        <v>5</v>
      </c>
      <c r="G867" s="164" t="s">
        <v>6</v>
      </c>
      <c r="H867" s="163" t="s">
        <v>7</v>
      </c>
      <c r="I867" s="165" t="s">
        <v>8</v>
      </c>
      <c r="J867" s="6" t="s">
        <v>9</v>
      </c>
    </row>
    <row r="868" spans="1:10" ht="43.5" customHeight="1">
      <c r="A868" s="104">
        <v>1</v>
      </c>
      <c r="B868" s="61" t="s">
        <v>873</v>
      </c>
      <c r="C868" s="192" t="s">
        <v>11</v>
      </c>
      <c r="D868" s="100">
        <v>10</v>
      </c>
      <c r="E868" s="106"/>
      <c r="F868" s="107"/>
      <c r="G868" s="108"/>
      <c r="H868" s="107"/>
      <c r="I868" s="51"/>
      <c r="J868" s="109"/>
    </row>
    <row r="871" spans="1:10" ht="12.75">
      <c r="A871" s="438" t="s">
        <v>344</v>
      </c>
      <c r="B871" s="438"/>
      <c r="J871" s="377" t="s">
        <v>999</v>
      </c>
    </row>
    <row r="872" spans="1:10" ht="38.25">
      <c r="A872" s="3" t="s">
        <v>0</v>
      </c>
      <c r="B872" s="3" t="s">
        <v>770</v>
      </c>
      <c r="C872" s="3" t="s">
        <v>2</v>
      </c>
      <c r="D872" s="3" t="s">
        <v>3</v>
      </c>
      <c r="E872" s="163" t="s">
        <v>4</v>
      </c>
      <c r="F872" s="163" t="s">
        <v>5</v>
      </c>
      <c r="G872" s="164" t="s">
        <v>6</v>
      </c>
      <c r="H872" s="163" t="s">
        <v>7</v>
      </c>
      <c r="I872" s="165" t="s">
        <v>8</v>
      </c>
      <c r="J872" s="6" t="s">
        <v>9</v>
      </c>
    </row>
    <row r="873" spans="1:10" ht="30" customHeight="1">
      <c r="A873" s="104">
        <v>1</v>
      </c>
      <c r="B873" s="61" t="s">
        <v>970</v>
      </c>
      <c r="C873" s="192" t="s">
        <v>11</v>
      </c>
      <c r="D873" s="100">
        <v>400</v>
      </c>
      <c r="E873" s="106"/>
      <c r="F873" s="107"/>
      <c r="G873" s="108"/>
      <c r="H873" s="107"/>
      <c r="I873" s="51"/>
      <c r="J873" s="109"/>
    </row>
    <row r="876" spans="1:10" ht="15">
      <c r="A876" s="438" t="s">
        <v>885</v>
      </c>
      <c r="B876" s="438"/>
      <c r="I876" s="440" t="s">
        <v>1036</v>
      </c>
      <c r="J876" s="441"/>
    </row>
    <row r="877" spans="1:10" ht="38.25">
      <c r="A877" s="3" t="s">
        <v>0</v>
      </c>
      <c r="B877" s="3" t="s">
        <v>770</v>
      </c>
      <c r="C877" s="3" t="s">
        <v>2</v>
      </c>
      <c r="D877" s="3" t="s">
        <v>3</v>
      </c>
      <c r="E877" s="4" t="s">
        <v>4</v>
      </c>
      <c r="F877" s="4" t="s">
        <v>5</v>
      </c>
      <c r="G877" s="3" t="s">
        <v>6</v>
      </c>
      <c r="H877" s="4" t="s">
        <v>7</v>
      </c>
      <c r="I877" s="5" t="s">
        <v>8</v>
      </c>
      <c r="J877" s="6" t="s">
        <v>9</v>
      </c>
    </row>
    <row r="878" spans="1:12" ht="76.5">
      <c r="A878" s="50">
        <v>1</v>
      </c>
      <c r="B878" s="38" t="s">
        <v>345</v>
      </c>
      <c r="C878" s="1" t="s">
        <v>11</v>
      </c>
      <c r="D878" s="26">
        <v>100</v>
      </c>
      <c r="E878" s="91"/>
      <c r="F878" s="44"/>
      <c r="G878" s="45"/>
      <c r="H878" s="44"/>
      <c r="I878" s="46"/>
      <c r="J878" s="47"/>
      <c r="K878" s="449"/>
      <c r="L878" s="450"/>
    </row>
    <row r="879" spans="1:10" ht="38.25">
      <c r="A879" s="51">
        <v>2</v>
      </c>
      <c r="B879" s="38" t="s">
        <v>346</v>
      </c>
      <c r="C879" s="1" t="s">
        <v>11</v>
      </c>
      <c r="D879" s="26">
        <v>6000</v>
      </c>
      <c r="E879" s="48"/>
      <c r="F879" s="48"/>
      <c r="G879" s="48"/>
      <c r="H879" s="48"/>
      <c r="I879" s="48"/>
      <c r="J879" s="48"/>
    </row>
    <row r="880" spans="1:10" ht="23.25" customHeight="1">
      <c r="A880" s="50">
        <v>3</v>
      </c>
      <c r="B880" s="398" t="s">
        <v>882</v>
      </c>
      <c r="C880" s="1" t="s">
        <v>11</v>
      </c>
      <c r="D880" s="57">
        <v>5</v>
      </c>
      <c r="E880" s="48"/>
      <c r="F880" s="48"/>
      <c r="G880" s="48"/>
      <c r="H880" s="48"/>
      <c r="I880" s="48"/>
      <c r="J880" s="48"/>
    </row>
    <row r="881" spans="1:11" ht="40.5" customHeight="1">
      <c r="A881" s="51">
        <v>4</v>
      </c>
      <c r="B881" s="399" t="s">
        <v>976</v>
      </c>
      <c r="C881" s="103" t="s">
        <v>11</v>
      </c>
      <c r="D881" s="57">
        <v>2</v>
      </c>
      <c r="E881" s="48"/>
      <c r="F881" s="48"/>
      <c r="G881" s="48"/>
      <c r="H881" s="48"/>
      <c r="I881" s="48"/>
      <c r="J881" s="48"/>
      <c r="K881" s="52"/>
    </row>
    <row r="882" spans="1:10" ht="20.25" customHeight="1">
      <c r="A882" s="182"/>
      <c r="B882" s="15" t="s">
        <v>929</v>
      </c>
      <c r="C882" s="16"/>
      <c r="D882" s="17"/>
      <c r="E882" s="16"/>
      <c r="F882" s="18">
        <f>SUM(F876:F881)</f>
        <v>0</v>
      </c>
      <c r="G882" s="19"/>
      <c r="H882" s="18">
        <f>SUM(H876:H881)</f>
        <v>0</v>
      </c>
      <c r="I882" s="16"/>
      <c r="J882" s="16"/>
    </row>
    <row r="885" spans="1:10" ht="15">
      <c r="A885" s="438" t="s">
        <v>884</v>
      </c>
      <c r="B885" s="438"/>
      <c r="I885" s="440" t="s">
        <v>1036</v>
      </c>
      <c r="J885" s="441"/>
    </row>
    <row r="886" spans="1:10" ht="38.25">
      <c r="A886" s="3" t="s">
        <v>0</v>
      </c>
      <c r="B886" s="3" t="s">
        <v>770</v>
      </c>
      <c r="C886" s="3" t="s">
        <v>2</v>
      </c>
      <c r="D886" s="3" t="s">
        <v>3</v>
      </c>
      <c r="E886" s="4" t="s">
        <v>4</v>
      </c>
      <c r="F886" s="4" t="s">
        <v>5</v>
      </c>
      <c r="G886" s="3" t="s">
        <v>6</v>
      </c>
      <c r="H886" s="4" t="s">
        <v>7</v>
      </c>
      <c r="I886" s="5" t="s">
        <v>8</v>
      </c>
      <c r="J886" s="6" t="s">
        <v>9</v>
      </c>
    </row>
    <row r="887" spans="1:10" ht="48" customHeight="1">
      <c r="A887" s="50">
        <v>1</v>
      </c>
      <c r="B887" s="94" t="s">
        <v>886</v>
      </c>
      <c r="C887" s="95" t="s">
        <v>11</v>
      </c>
      <c r="D887" s="95">
        <v>50</v>
      </c>
      <c r="E887" s="91"/>
      <c r="F887" s="44"/>
      <c r="G887" s="45"/>
      <c r="H887" s="44"/>
      <c r="I887" s="46"/>
      <c r="J887" s="47"/>
    </row>
    <row r="888" spans="1:10" ht="46.5" customHeight="1">
      <c r="A888" s="51">
        <v>2</v>
      </c>
      <c r="B888" s="94" t="s">
        <v>347</v>
      </c>
      <c r="C888" s="95" t="s">
        <v>11</v>
      </c>
      <c r="D888" s="252">
        <v>50</v>
      </c>
      <c r="E888" s="48"/>
      <c r="F888" s="48"/>
      <c r="G888" s="48"/>
      <c r="H888" s="48"/>
      <c r="I888" s="48"/>
      <c r="J888" s="48"/>
    </row>
    <row r="889" spans="1:10" ht="12.75">
      <c r="A889" s="182"/>
      <c r="B889" s="15" t="s">
        <v>929</v>
      </c>
      <c r="C889" s="16"/>
      <c r="D889" s="17"/>
      <c r="E889" s="16"/>
      <c r="F889" s="18">
        <f>SUM(F882:F888)</f>
        <v>0</v>
      </c>
      <c r="G889" s="19"/>
      <c r="H889" s="18">
        <f>SUM(H882:H888)</f>
        <v>0</v>
      </c>
      <c r="I889" s="16"/>
      <c r="J889" s="16"/>
    </row>
    <row r="890" ht="12" customHeight="1"/>
    <row r="891" ht="12" customHeight="1"/>
    <row r="892" spans="1:10" ht="15">
      <c r="A892" s="438" t="s">
        <v>883</v>
      </c>
      <c r="B892" s="438"/>
      <c r="I892" s="440" t="s">
        <v>1036</v>
      </c>
      <c r="J892" s="441"/>
    </row>
    <row r="893" spans="1:10" ht="38.25">
      <c r="A893" s="3" t="s">
        <v>0</v>
      </c>
      <c r="B893" s="3" t="s">
        <v>770</v>
      </c>
      <c r="C893" s="3" t="s">
        <v>2</v>
      </c>
      <c r="D893" s="3" t="s">
        <v>3</v>
      </c>
      <c r="E893" s="163" t="s">
        <v>4</v>
      </c>
      <c r="F893" s="163" t="s">
        <v>5</v>
      </c>
      <c r="G893" s="164" t="s">
        <v>6</v>
      </c>
      <c r="H893" s="163" t="s">
        <v>7</v>
      </c>
      <c r="I893" s="165" t="s">
        <v>8</v>
      </c>
      <c r="J893" s="6" t="s">
        <v>9</v>
      </c>
    </row>
    <row r="894" spans="1:10" ht="90.75" customHeight="1">
      <c r="A894" s="104">
        <v>1</v>
      </c>
      <c r="B894" s="61" t="s">
        <v>348</v>
      </c>
      <c r="C894" s="41" t="s">
        <v>11</v>
      </c>
      <c r="D894" s="42">
        <v>30</v>
      </c>
      <c r="E894" s="106"/>
      <c r="F894" s="107"/>
      <c r="G894" s="108"/>
      <c r="H894" s="107"/>
      <c r="I894" s="51"/>
      <c r="J894" s="109"/>
    </row>
    <row r="897" spans="1:10" ht="15">
      <c r="A897" s="438" t="s">
        <v>878</v>
      </c>
      <c r="B897" s="438"/>
      <c r="I897" s="440" t="s">
        <v>1036</v>
      </c>
      <c r="J897" s="441"/>
    </row>
    <row r="898" spans="1:10" ht="38.25">
      <c r="A898" s="3" t="s">
        <v>0</v>
      </c>
      <c r="B898" s="3" t="s">
        <v>770</v>
      </c>
      <c r="C898" s="3" t="s">
        <v>2</v>
      </c>
      <c r="D898" s="3" t="s">
        <v>3</v>
      </c>
      <c r="E898" s="4" t="s">
        <v>4</v>
      </c>
      <c r="F898" s="4" t="s">
        <v>5</v>
      </c>
      <c r="G898" s="3" t="s">
        <v>6</v>
      </c>
      <c r="H898" s="4" t="s">
        <v>7</v>
      </c>
      <c r="I898" s="5" t="s">
        <v>8</v>
      </c>
      <c r="J898" s="6" t="s">
        <v>9</v>
      </c>
    </row>
    <row r="899" spans="1:11" ht="25.5">
      <c r="A899" s="50">
        <v>1</v>
      </c>
      <c r="B899" s="40" t="s">
        <v>349</v>
      </c>
      <c r="C899" s="41" t="s">
        <v>11</v>
      </c>
      <c r="D899" s="41">
        <v>60</v>
      </c>
      <c r="E899" s="91"/>
      <c r="F899" s="44"/>
      <c r="G899" s="45"/>
      <c r="H899" s="44"/>
      <c r="I899" s="46"/>
      <c r="J899" s="47"/>
      <c r="K899" s="251"/>
    </row>
    <row r="900" spans="1:10" ht="38.25">
      <c r="A900" s="51">
        <v>2</v>
      </c>
      <c r="B900" s="40" t="s">
        <v>350</v>
      </c>
      <c r="C900" s="41" t="s">
        <v>11</v>
      </c>
      <c r="D900" s="41">
        <v>20</v>
      </c>
      <c r="E900" s="48"/>
      <c r="F900" s="48"/>
      <c r="G900" s="48"/>
      <c r="H900" s="48"/>
      <c r="I900" s="48"/>
      <c r="J900" s="48"/>
    </row>
    <row r="901" spans="1:10" ht="12.75">
      <c r="A901" s="182"/>
      <c r="B901" s="15" t="s">
        <v>929</v>
      </c>
      <c r="C901" s="16"/>
      <c r="D901" s="17"/>
      <c r="E901" s="16"/>
      <c r="F901" s="18">
        <f>SUM(F895:F900)</f>
        <v>0</v>
      </c>
      <c r="G901" s="19"/>
      <c r="H901" s="18">
        <f>SUM(H895:H900)</f>
        <v>0</v>
      </c>
      <c r="I901" s="16"/>
      <c r="J901" s="16"/>
    </row>
    <row r="904" spans="1:10" ht="15">
      <c r="A904" s="471" t="s">
        <v>881</v>
      </c>
      <c r="B904" s="471"/>
      <c r="I904" s="440" t="s">
        <v>1038</v>
      </c>
      <c r="J904" s="441"/>
    </row>
    <row r="905" spans="1:10" ht="38.25">
      <c r="A905" s="3" t="s">
        <v>0</v>
      </c>
      <c r="B905" s="3" t="s">
        <v>770</v>
      </c>
      <c r="C905" s="3" t="s">
        <v>2</v>
      </c>
      <c r="D905" s="3" t="s">
        <v>3</v>
      </c>
      <c r="E905" s="163" t="s">
        <v>4</v>
      </c>
      <c r="F905" s="163" t="s">
        <v>5</v>
      </c>
      <c r="G905" s="164" t="s">
        <v>6</v>
      </c>
      <c r="H905" s="163" t="s">
        <v>7</v>
      </c>
      <c r="I905" s="165" t="s">
        <v>8</v>
      </c>
      <c r="J905" s="6" t="s">
        <v>9</v>
      </c>
    </row>
    <row r="906" spans="1:11" ht="84.75" customHeight="1">
      <c r="A906" s="104">
        <v>1</v>
      </c>
      <c r="B906" s="278" t="s">
        <v>880</v>
      </c>
      <c r="C906" s="1" t="s">
        <v>11</v>
      </c>
      <c r="D906" s="112">
        <v>10</v>
      </c>
      <c r="E906" s="106"/>
      <c r="F906" s="107"/>
      <c r="G906" s="108"/>
      <c r="H906" s="107"/>
      <c r="I906" s="51"/>
      <c r="J906" s="109"/>
      <c r="K906" s="383"/>
    </row>
    <row r="909" spans="1:10" ht="15">
      <c r="A909" s="438" t="s">
        <v>879</v>
      </c>
      <c r="B909" s="438"/>
      <c r="I909" s="440" t="s">
        <v>1037</v>
      </c>
      <c r="J909" s="441"/>
    </row>
    <row r="910" spans="1:10" ht="38.25">
      <c r="A910" s="3" t="s">
        <v>0</v>
      </c>
      <c r="B910" s="3" t="s">
        <v>770</v>
      </c>
      <c r="C910" s="3" t="s">
        <v>2</v>
      </c>
      <c r="D910" s="3" t="s">
        <v>3</v>
      </c>
      <c r="E910" s="4" t="s">
        <v>4</v>
      </c>
      <c r="F910" s="4" t="s">
        <v>5</v>
      </c>
      <c r="G910" s="3" t="s">
        <v>6</v>
      </c>
      <c r="H910" s="4" t="s">
        <v>7</v>
      </c>
      <c r="I910" s="5" t="s">
        <v>8</v>
      </c>
      <c r="J910" s="6" t="s">
        <v>9</v>
      </c>
    </row>
    <row r="911" spans="1:10" ht="25.5">
      <c r="A911" s="50">
        <v>1</v>
      </c>
      <c r="B911" s="38" t="s">
        <v>351</v>
      </c>
      <c r="C911" s="1" t="s">
        <v>69</v>
      </c>
      <c r="D911" s="26">
        <v>8</v>
      </c>
      <c r="E911" s="91"/>
      <c r="F911" s="44"/>
      <c r="G911" s="45"/>
      <c r="H911" s="44"/>
      <c r="I911" s="46"/>
      <c r="J911" s="47"/>
    </row>
    <row r="912" spans="1:10" ht="25.5">
      <c r="A912" s="51">
        <v>2</v>
      </c>
      <c r="B912" s="38" t="s">
        <v>352</v>
      </c>
      <c r="C912" s="1" t="s">
        <v>11</v>
      </c>
      <c r="D912" s="26">
        <v>2</v>
      </c>
      <c r="E912" s="48"/>
      <c r="F912" s="48"/>
      <c r="G912" s="48"/>
      <c r="H912" s="48"/>
      <c r="I912" s="48"/>
      <c r="J912" s="48"/>
    </row>
    <row r="913" spans="1:10" ht="25.5">
      <c r="A913" s="50">
        <v>3</v>
      </c>
      <c r="B913" s="60" t="s">
        <v>887</v>
      </c>
      <c r="C913" s="1" t="s">
        <v>69</v>
      </c>
      <c r="D913" s="57">
        <v>18</v>
      </c>
      <c r="E913" s="48"/>
      <c r="F913" s="48"/>
      <c r="G913" s="48"/>
      <c r="H913" s="48"/>
      <c r="I913" s="48"/>
      <c r="J913" s="48"/>
    </row>
    <row r="914" spans="1:10" ht="25.5">
      <c r="A914" s="51">
        <v>4</v>
      </c>
      <c r="B914" s="60" t="s">
        <v>353</v>
      </c>
      <c r="C914" s="1" t="s">
        <v>11</v>
      </c>
      <c r="D914" s="57">
        <v>4</v>
      </c>
      <c r="E914" s="48"/>
      <c r="F914" s="48"/>
      <c r="G914" s="48"/>
      <c r="H914" s="48"/>
      <c r="I914" s="48"/>
      <c r="J914" s="48"/>
    </row>
    <row r="915" spans="1:10" ht="12.75">
      <c r="A915" s="182"/>
      <c r="B915" s="15" t="s">
        <v>929</v>
      </c>
      <c r="C915" s="16"/>
      <c r="D915" s="17"/>
      <c r="E915" s="16"/>
      <c r="F915" s="18">
        <f>SUM(F909:F914)</f>
        <v>0</v>
      </c>
      <c r="G915" s="19"/>
      <c r="H915" s="18">
        <f>SUM(H909:H914)</f>
        <v>0</v>
      </c>
      <c r="I915" s="16"/>
      <c r="J915" s="16"/>
    </row>
    <row r="916" spans="2:4" ht="12.75">
      <c r="B916" s="81"/>
      <c r="C916" s="82"/>
      <c r="D916" s="83"/>
    </row>
    <row r="917" spans="2:4" ht="12.75">
      <c r="B917" s="81"/>
      <c r="C917" s="82"/>
      <c r="D917" s="83"/>
    </row>
    <row r="918" spans="1:10" ht="15">
      <c r="A918" s="438" t="s">
        <v>888</v>
      </c>
      <c r="B918" s="438"/>
      <c r="C918" s="439"/>
      <c r="D918" s="439"/>
      <c r="I918" s="440" t="s">
        <v>1037</v>
      </c>
      <c r="J918" s="441"/>
    </row>
    <row r="919" spans="1:10" ht="38.25">
      <c r="A919" s="3" t="s">
        <v>0</v>
      </c>
      <c r="B919" s="3" t="s">
        <v>770</v>
      </c>
      <c r="C919" s="3" t="s">
        <v>2</v>
      </c>
      <c r="D919" s="3" t="s">
        <v>3</v>
      </c>
      <c r="E919" s="4" t="s">
        <v>4</v>
      </c>
      <c r="F919" s="4" t="s">
        <v>5</v>
      </c>
      <c r="G919" s="3" t="s">
        <v>6</v>
      </c>
      <c r="H919" s="4" t="s">
        <v>7</v>
      </c>
      <c r="I919" s="5" t="s">
        <v>8</v>
      </c>
      <c r="J919" s="6" t="s">
        <v>9</v>
      </c>
    </row>
    <row r="920" spans="1:10" ht="98.25" customHeight="1">
      <c r="A920" s="50">
        <v>1</v>
      </c>
      <c r="B920" s="94" t="s">
        <v>889</v>
      </c>
      <c r="C920" s="95" t="s">
        <v>11</v>
      </c>
      <c r="D920" s="95">
        <v>30</v>
      </c>
      <c r="E920" s="91"/>
      <c r="F920" s="44"/>
      <c r="G920" s="45"/>
      <c r="H920" s="44"/>
      <c r="I920" s="46"/>
      <c r="J920" s="47"/>
    </row>
    <row r="921" spans="1:10" ht="16.5" customHeight="1">
      <c r="A921" s="51">
        <v>2</v>
      </c>
      <c r="B921" s="94" t="s">
        <v>354</v>
      </c>
      <c r="C921" s="95" t="s">
        <v>69</v>
      </c>
      <c r="D921" s="95">
        <v>30</v>
      </c>
      <c r="E921" s="48"/>
      <c r="F921" s="48"/>
      <c r="G921" s="48"/>
      <c r="H921" s="48"/>
      <c r="I921" s="48"/>
      <c r="J921" s="48"/>
    </row>
    <row r="922" spans="1:10" ht="12.75">
      <c r="A922" s="182"/>
      <c r="B922" s="15" t="s">
        <v>929</v>
      </c>
      <c r="C922" s="16"/>
      <c r="D922" s="17"/>
      <c r="E922" s="16"/>
      <c r="F922" s="18">
        <f>SUM(F916:F921)</f>
        <v>0</v>
      </c>
      <c r="G922" s="19"/>
      <c r="H922" s="18">
        <f>SUM(H916:H921)</f>
        <v>0</v>
      </c>
      <c r="I922" s="16"/>
      <c r="J922" s="16"/>
    </row>
    <row r="925" spans="1:10" ht="15">
      <c r="A925" s="438" t="s">
        <v>890</v>
      </c>
      <c r="B925" s="438"/>
      <c r="I925" s="440" t="s">
        <v>1039</v>
      </c>
      <c r="J925" s="441"/>
    </row>
    <row r="926" spans="1:10" ht="38.25">
      <c r="A926" s="3" t="s">
        <v>0</v>
      </c>
      <c r="B926" s="3" t="s">
        <v>770</v>
      </c>
      <c r="C926" s="3" t="s">
        <v>2</v>
      </c>
      <c r="D926" s="3" t="s">
        <v>3</v>
      </c>
      <c r="E926" s="163" t="s">
        <v>4</v>
      </c>
      <c r="F926" s="163" t="s">
        <v>5</v>
      </c>
      <c r="G926" s="164" t="s">
        <v>6</v>
      </c>
      <c r="H926" s="163" t="s">
        <v>7</v>
      </c>
      <c r="I926" s="165" t="s">
        <v>8</v>
      </c>
      <c r="J926" s="6" t="s">
        <v>9</v>
      </c>
    </row>
    <row r="927" spans="1:10" ht="18.75" customHeight="1">
      <c r="A927" s="104">
        <v>1</v>
      </c>
      <c r="B927" s="61" t="s">
        <v>355</v>
      </c>
      <c r="C927" s="41" t="s">
        <v>11</v>
      </c>
      <c r="D927" s="42">
        <v>6</v>
      </c>
      <c r="E927" s="106"/>
      <c r="F927" s="107"/>
      <c r="G927" s="108"/>
      <c r="H927" s="107"/>
      <c r="I927" s="51"/>
      <c r="J927" s="109"/>
    </row>
    <row r="930" spans="1:10" ht="15">
      <c r="A930" s="438" t="s">
        <v>891</v>
      </c>
      <c r="B930" s="438"/>
      <c r="I930" s="440" t="s">
        <v>1039</v>
      </c>
      <c r="J930" s="441"/>
    </row>
    <row r="931" spans="1:10" ht="38.25">
      <c r="A931" s="3" t="s">
        <v>0</v>
      </c>
      <c r="B931" s="3" t="s">
        <v>770</v>
      </c>
      <c r="C931" s="3" t="s">
        <v>2</v>
      </c>
      <c r="D931" s="3" t="s">
        <v>3</v>
      </c>
      <c r="E931" s="4" t="s">
        <v>4</v>
      </c>
      <c r="F931" s="4" t="s">
        <v>5</v>
      </c>
      <c r="G931" s="3" t="s">
        <v>6</v>
      </c>
      <c r="H931" s="4" t="s">
        <v>7</v>
      </c>
      <c r="I931" s="5" t="s">
        <v>8</v>
      </c>
      <c r="J931" s="6" t="s">
        <v>9</v>
      </c>
    </row>
    <row r="932" spans="1:10" ht="285.75" customHeight="1">
      <c r="A932" s="50">
        <v>1</v>
      </c>
      <c r="B932" s="38" t="s">
        <v>892</v>
      </c>
      <c r="C932" s="1" t="s">
        <v>11</v>
      </c>
      <c r="D932" s="26">
        <v>400</v>
      </c>
      <c r="E932" s="91"/>
      <c r="F932" s="44"/>
      <c r="G932" s="45"/>
      <c r="H932" s="44"/>
      <c r="I932" s="46"/>
      <c r="J932" s="47"/>
    </row>
    <row r="933" spans="1:10" ht="140.25">
      <c r="A933" s="51">
        <v>2</v>
      </c>
      <c r="B933" s="38" t="s">
        <v>893</v>
      </c>
      <c r="C933" s="1" t="s">
        <v>356</v>
      </c>
      <c r="D933" s="26">
        <v>150</v>
      </c>
      <c r="E933" s="48"/>
      <c r="F933" s="48"/>
      <c r="G933" s="48"/>
      <c r="H933" s="48"/>
      <c r="I933" s="48"/>
      <c r="J933" s="48"/>
    </row>
    <row r="934" spans="1:10" ht="12.75">
      <c r="A934" s="182"/>
      <c r="B934" s="15" t="s">
        <v>929</v>
      </c>
      <c r="C934" s="16"/>
      <c r="D934" s="17"/>
      <c r="E934" s="16"/>
      <c r="F934" s="18">
        <f>SUM(F928:F933)</f>
        <v>0</v>
      </c>
      <c r="G934" s="19"/>
      <c r="H934" s="18">
        <f>SUM(H928:H933)</f>
        <v>0</v>
      </c>
      <c r="I934" s="16"/>
      <c r="J934" s="16"/>
    </row>
    <row r="935" ht="12" customHeight="1"/>
    <row r="936" ht="12" customHeight="1"/>
    <row r="937" spans="1:10" ht="15">
      <c r="A937" s="438" t="s">
        <v>895</v>
      </c>
      <c r="B937" s="438"/>
      <c r="I937" s="440" t="s">
        <v>1037</v>
      </c>
      <c r="J937" s="441"/>
    </row>
    <row r="938" spans="1:10" ht="38.25">
      <c r="A938" s="3" t="s">
        <v>0</v>
      </c>
      <c r="B938" s="3" t="s">
        <v>1</v>
      </c>
      <c r="C938" s="3" t="s">
        <v>2</v>
      </c>
      <c r="D938" s="3" t="s">
        <v>3</v>
      </c>
      <c r="E938" s="4" t="s">
        <v>4</v>
      </c>
      <c r="F938" s="4" t="s">
        <v>5</v>
      </c>
      <c r="G938" s="3" t="s">
        <v>6</v>
      </c>
      <c r="H938" s="4" t="s">
        <v>7</v>
      </c>
      <c r="I938" s="5" t="s">
        <v>8</v>
      </c>
      <c r="J938" s="6" t="s">
        <v>9</v>
      </c>
    </row>
    <row r="939" spans="1:10" ht="32.25" customHeight="1">
      <c r="A939" s="50">
        <v>1</v>
      </c>
      <c r="B939" s="97" t="s">
        <v>894</v>
      </c>
      <c r="C939" s="37" t="s">
        <v>11</v>
      </c>
      <c r="D939" s="37">
        <v>350</v>
      </c>
      <c r="E939" s="91"/>
      <c r="F939" s="44"/>
      <c r="G939" s="45"/>
      <c r="H939" s="44"/>
      <c r="I939" s="46"/>
      <c r="J939" s="47"/>
    </row>
    <row r="940" spans="1:10" ht="35.25" customHeight="1">
      <c r="A940" s="51">
        <v>2</v>
      </c>
      <c r="B940" s="97" t="s">
        <v>894</v>
      </c>
      <c r="C940" s="37" t="s">
        <v>11</v>
      </c>
      <c r="D940" s="37">
        <v>350</v>
      </c>
      <c r="E940" s="48"/>
      <c r="F940" s="48"/>
      <c r="G940" s="48"/>
      <c r="H940" s="48"/>
      <c r="I940" s="48"/>
      <c r="J940" s="48"/>
    </row>
    <row r="941" spans="1:10" ht="12.75">
      <c r="A941" s="182"/>
      <c r="B941" s="15" t="s">
        <v>929</v>
      </c>
      <c r="C941" s="16"/>
      <c r="D941" s="17"/>
      <c r="E941" s="16"/>
      <c r="F941" s="18">
        <f>SUM(F935:F940)</f>
        <v>0</v>
      </c>
      <c r="G941" s="19"/>
      <c r="H941" s="18">
        <f>SUM(H935:H940)</f>
        <v>0</v>
      </c>
      <c r="I941" s="16"/>
      <c r="J941" s="16"/>
    </row>
    <row r="944" spans="1:10" ht="15">
      <c r="A944" s="438" t="s">
        <v>896</v>
      </c>
      <c r="B944" s="438"/>
      <c r="I944" s="440" t="s">
        <v>1039</v>
      </c>
      <c r="J944" s="441"/>
    </row>
    <row r="945" spans="1:10" ht="38.25">
      <c r="A945" s="3" t="s">
        <v>0</v>
      </c>
      <c r="B945" s="3" t="s">
        <v>770</v>
      </c>
      <c r="C945" s="3" t="s">
        <v>2</v>
      </c>
      <c r="D945" s="3" t="s">
        <v>3</v>
      </c>
      <c r="E945" s="4" t="s">
        <v>4</v>
      </c>
      <c r="F945" s="4" t="s">
        <v>5</v>
      </c>
      <c r="G945" s="3" t="s">
        <v>6</v>
      </c>
      <c r="H945" s="4" t="s">
        <v>7</v>
      </c>
      <c r="I945" s="5" t="s">
        <v>8</v>
      </c>
      <c r="J945" s="6" t="s">
        <v>9</v>
      </c>
    </row>
    <row r="946" spans="1:10" ht="15" customHeight="1">
      <c r="A946" s="50">
        <v>1</v>
      </c>
      <c r="B946" s="97" t="s">
        <v>357</v>
      </c>
      <c r="C946" s="37" t="s">
        <v>11</v>
      </c>
      <c r="D946" s="37">
        <v>5</v>
      </c>
      <c r="E946" s="91"/>
      <c r="F946" s="44"/>
      <c r="G946" s="45"/>
      <c r="H946" s="44"/>
      <c r="I946" s="46"/>
      <c r="J946" s="47"/>
    </row>
    <row r="947" spans="1:10" ht="15" customHeight="1">
      <c r="A947" s="253">
        <v>2</v>
      </c>
      <c r="B947" s="97" t="s">
        <v>358</v>
      </c>
      <c r="C947" s="37" t="s">
        <v>11</v>
      </c>
      <c r="D947" s="37">
        <v>5</v>
      </c>
      <c r="E947" s="63"/>
      <c r="F947" s="63"/>
      <c r="G947" s="63"/>
      <c r="H947" s="63"/>
      <c r="I947" s="63"/>
      <c r="J947" s="63"/>
    </row>
    <row r="948" spans="1:10" ht="15" customHeight="1">
      <c r="A948" s="50">
        <v>3</v>
      </c>
      <c r="B948" s="97" t="s">
        <v>359</v>
      </c>
      <c r="C948" s="37" t="s">
        <v>11</v>
      </c>
      <c r="D948" s="37">
        <v>100</v>
      </c>
      <c r="E948" s="48"/>
      <c r="F948" s="48"/>
      <c r="G948" s="48"/>
      <c r="H948" s="48"/>
      <c r="I948" s="48"/>
      <c r="J948" s="48"/>
    </row>
    <row r="949" spans="1:10" ht="15" customHeight="1">
      <c r="A949" s="253">
        <v>4</v>
      </c>
      <c r="B949" s="97" t="s">
        <v>360</v>
      </c>
      <c r="C949" s="37" t="s">
        <v>11</v>
      </c>
      <c r="D949" s="37">
        <v>3</v>
      </c>
      <c r="E949" s="48"/>
      <c r="F949" s="48"/>
      <c r="G949" s="48"/>
      <c r="H949" s="48"/>
      <c r="I949" s="48"/>
      <c r="J949" s="48"/>
    </row>
    <row r="950" spans="1:10" ht="15" customHeight="1">
      <c r="A950" s="104">
        <v>5</v>
      </c>
      <c r="B950" s="329" t="s">
        <v>361</v>
      </c>
      <c r="C950" s="37" t="s">
        <v>11</v>
      </c>
      <c r="D950" s="98">
        <v>3</v>
      </c>
      <c r="E950" s="48"/>
      <c r="F950" s="48"/>
      <c r="G950" s="48"/>
      <c r="H950" s="48"/>
      <c r="I950" s="48"/>
      <c r="J950" s="48"/>
    </row>
    <row r="951" spans="1:10" ht="12.75">
      <c r="A951" s="182"/>
      <c r="B951" s="15" t="s">
        <v>929</v>
      </c>
      <c r="C951" s="16"/>
      <c r="D951" s="17"/>
      <c r="E951" s="16"/>
      <c r="F951" s="18">
        <f>SUM(F945:F950)</f>
        <v>0</v>
      </c>
      <c r="G951" s="19"/>
      <c r="H951" s="18">
        <f>SUM(H945:H950)</f>
        <v>0</v>
      </c>
      <c r="I951" s="16"/>
      <c r="J951" s="16"/>
    </row>
    <row r="954" spans="1:10" ht="15">
      <c r="A954" s="438" t="s">
        <v>897</v>
      </c>
      <c r="B954" s="438"/>
      <c r="I954" s="440" t="s">
        <v>1039</v>
      </c>
      <c r="J954" s="441"/>
    </row>
    <row r="955" spans="1:10" ht="38.25">
      <c r="A955" s="3" t="s">
        <v>0</v>
      </c>
      <c r="B955" s="3" t="s">
        <v>770</v>
      </c>
      <c r="C955" s="3" t="s">
        <v>2</v>
      </c>
      <c r="D955" s="3" t="s">
        <v>3</v>
      </c>
      <c r="E955" s="4" t="s">
        <v>4</v>
      </c>
      <c r="F955" s="4" t="s">
        <v>5</v>
      </c>
      <c r="G955" s="3" t="s">
        <v>6</v>
      </c>
      <c r="H955" s="4" t="s">
        <v>7</v>
      </c>
      <c r="I955" s="5" t="s">
        <v>8</v>
      </c>
      <c r="J955" s="6" t="s">
        <v>9</v>
      </c>
    </row>
    <row r="956" spans="1:11" ht="63.75">
      <c r="A956" s="50">
        <v>1</v>
      </c>
      <c r="B956" s="97" t="s">
        <v>362</v>
      </c>
      <c r="C956" s="37" t="s">
        <v>11</v>
      </c>
      <c r="D956" s="37">
        <v>200</v>
      </c>
      <c r="E956" s="91"/>
      <c r="F956" s="44"/>
      <c r="G956" s="45"/>
      <c r="H956" s="44"/>
      <c r="I956" s="46"/>
      <c r="J956" s="47"/>
      <c r="K956" s="242"/>
    </row>
    <row r="957" spans="1:10" ht="63.75">
      <c r="A957" s="253">
        <v>2</v>
      </c>
      <c r="B957" s="97" t="s">
        <v>363</v>
      </c>
      <c r="C957" s="37" t="s">
        <v>11</v>
      </c>
      <c r="D957" s="37">
        <v>200</v>
      </c>
      <c r="E957" s="63"/>
      <c r="F957" s="63"/>
      <c r="G957" s="63"/>
      <c r="H957" s="63"/>
      <c r="I957" s="63"/>
      <c r="J957" s="63"/>
    </row>
    <row r="958" spans="1:10" ht="25.5">
      <c r="A958" s="50">
        <v>3</v>
      </c>
      <c r="B958" s="97" t="s">
        <v>364</v>
      </c>
      <c r="C958" s="37" t="s">
        <v>11</v>
      </c>
      <c r="D958" s="37">
        <v>60</v>
      </c>
      <c r="E958" s="48"/>
      <c r="F958" s="48"/>
      <c r="G958" s="48"/>
      <c r="H958" s="48"/>
      <c r="I958" s="48"/>
      <c r="J958" s="48"/>
    </row>
    <row r="959" spans="1:10" ht="30.75" customHeight="1">
      <c r="A959" s="51">
        <v>4</v>
      </c>
      <c r="B959" s="254" t="s">
        <v>365</v>
      </c>
      <c r="C959" s="37" t="s">
        <v>11</v>
      </c>
      <c r="D959" s="37">
        <v>1000</v>
      </c>
      <c r="E959" s="48"/>
      <c r="F959" s="48"/>
      <c r="G959" s="48"/>
      <c r="H959" s="48"/>
      <c r="I959" s="48"/>
      <c r="J959" s="48"/>
    </row>
    <row r="960" spans="1:10" ht="12.75">
      <c r="A960" s="182"/>
      <c r="B960" s="15" t="s">
        <v>929</v>
      </c>
      <c r="C960" s="16"/>
      <c r="D960" s="17"/>
      <c r="E960" s="16"/>
      <c r="F960" s="18">
        <f>SUM(F954:F959)</f>
        <v>0</v>
      </c>
      <c r="G960" s="19"/>
      <c r="H960" s="18">
        <f>SUM(H954:H959)</f>
        <v>0</v>
      </c>
      <c r="I960" s="16"/>
      <c r="J960" s="16"/>
    </row>
    <row r="963" spans="1:10" ht="15">
      <c r="A963" s="438" t="s">
        <v>898</v>
      </c>
      <c r="B963" s="438"/>
      <c r="I963" s="440" t="s">
        <v>1041</v>
      </c>
      <c r="J963" s="441"/>
    </row>
    <row r="964" spans="1:10" ht="38.25">
      <c r="A964" s="3" t="s">
        <v>0</v>
      </c>
      <c r="B964" s="3" t="s">
        <v>770</v>
      </c>
      <c r="C964" s="3" t="s">
        <v>2</v>
      </c>
      <c r="D964" s="3" t="s">
        <v>3</v>
      </c>
      <c r="E964" s="163" t="s">
        <v>4</v>
      </c>
      <c r="F964" s="163" t="s">
        <v>5</v>
      </c>
      <c r="G964" s="164" t="s">
        <v>6</v>
      </c>
      <c r="H964" s="163" t="s">
        <v>7</v>
      </c>
      <c r="I964" s="165" t="s">
        <v>8</v>
      </c>
      <c r="J964" s="6" t="s">
        <v>9</v>
      </c>
    </row>
    <row r="965" spans="1:10" ht="23.25" customHeight="1">
      <c r="A965" s="104">
        <v>1</v>
      </c>
      <c r="B965" s="136" t="str">
        <f>'[1]PAKIETY JEDNORAZÓWKA'!B1154</f>
        <v>Wielorazowa sonda do pomiaru temperatury na skórze</v>
      </c>
      <c r="C965" s="95" t="str">
        <f>'[1]PAKIETY JEDNORAZÓWKA'!C1154</f>
        <v>szt.</v>
      </c>
      <c r="D965" s="252">
        <f>'[1]PAKIETY JEDNORAZÓWKA'!D1154</f>
        <v>1</v>
      </c>
      <c r="E965" s="106"/>
      <c r="F965" s="107"/>
      <c r="G965" s="108"/>
      <c r="H965" s="107"/>
      <c r="I965" s="51"/>
      <c r="J965" s="109"/>
    </row>
    <row r="966" spans="1:10" ht="21" customHeight="1">
      <c r="A966" s="104">
        <v>2</v>
      </c>
      <c r="B966" s="136" t="str">
        <f>'[1]PAKIETY JEDNORAZÓWKA'!B1155</f>
        <v>Pojedynczy przewód do czujnika temperatury</v>
      </c>
      <c r="C966" s="95" t="str">
        <f>'[1]PAKIETY JEDNORAZÓWKA'!C1155</f>
        <v>szt.</v>
      </c>
      <c r="D966" s="252">
        <f>'[1]PAKIETY JEDNORAZÓWKA'!D1155</f>
        <v>1</v>
      </c>
      <c r="E966" s="106"/>
      <c r="F966" s="107"/>
      <c r="G966" s="108"/>
      <c r="H966" s="107"/>
      <c r="I966" s="51"/>
      <c r="J966" s="109"/>
    </row>
    <row r="967" spans="1:10" ht="28.5" customHeight="1">
      <c r="A967" s="104">
        <v>3</v>
      </c>
      <c r="B967" s="136" t="str">
        <f>'[1]PAKIETY JEDNORAZÓWKA'!B1156</f>
        <v>Przewód  główny EKG noworodkowy 3 odprowadzeniowy o dł. 1,2m  kompatybilny z monitorem pacjenta B105</v>
      </c>
      <c r="C967" s="95" t="str">
        <f>'[1]PAKIETY JEDNORAZÓWKA'!C1156</f>
        <v>szt.</v>
      </c>
      <c r="D967" s="252">
        <f>'[1]PAKIETY JEDNORAZÓWKA'!D1156</f>
        <v>1</v>
      </c>
      <c r="E967" s="106"/>
      <c r="F967" s="107"/>
      <c r="G967" s="108"/>
      <c r="H967" s="107"/>
      <c r="I967" s="51"/>
      <c r="J967" s="109"/>
    </row>
    <row r="968" spans="1:10" ht="28.5" customHeight="1">
      <c r="A968" s="104">
        <v>4</v>
      </c>
      <c r="B968" s="136" t="str">
        <f>'[1]PAKIETY JEDNORAZÓWKA'!B1157</f>
        <v>Elektrody dla wcześniaków jednorazowego użytku nie wydzielające zapachu, żel stały, o średnicy do 24 mm hermetycznie pakowane po 3 sztuki, hypoalergiczne</v>
      </c>
      <c r="C968" s="95" t="str">
        <f>'[1]PAKIETY JEDNORAZÓWKA'!C1157</f>
        <v>szt.</v>
      </c>
      <c r="D968" s="252">
        <f>'[1]PAKIETY JEDNORAZÓWKA'!D1157</f>
        <v>50</v>
      </c>
      <c r="E968" s="106"/>
      <c r="F968" s="107"/>
      <c r="G968" s="108"/>
      <c r="H968" s="107"/>
      <c r="I968" s="51"/>
      <c r="J968" s="109"/>
    </row>
    <row r="969" spans="1:10" ht="21.75" customHeight="1">
      <c r="A969" s="104">
        <v>5</v>
      </c>
      <c r="B969" s="136" t="str">
        <f>'[1]PAKIETY JEDNORAZÓWKA'!B1158</f>
        <v>Kabel pacjenta  Red LNC-04 kompatybilny ze stanowiskiem Panda</v>
      </c>
      <c r="C969" s="95" t="str">
        <f>'[1]PAKIETY JEDNORAZÓWKA'!C1158</f>
        <v>szt.</v>
      </c>
      <c r="D969" s="252">
        <f>'[1]PAKIETY JEDNORAZÓWKA'!D1158</f>
        <v>1</v>
      </c>
      <c r="E969" s="106"/>
      <c r="F969" s="107"/>
      <c r="G969" s="108"/>
      <c r="H969" s="107"/>
      <c r="I969" s="51"/>
      <c r="J969" s="109"/>
    </row>
    <row r="970" spans="1:10" ht="30" customHeight="1">
      <c r="A970" s="104">
        <v>6</v>
      </c>
      <c r="B970" s="136" t="str">
        <f>'[1]PAKIETY JEDNORAZÓWKA'!B1159</f>
        <v>Czujnik do pomiaru saturacji jednorazowego użytku LNCS NEO dla dziecka o wadze &lt; 3 kg &gt; 40 kg  ( Neonatal/Adult)  kompatybilny z kablem pacjenta Red LNC-04 </v>
      </c>
      <c r="C970" s="95" t="str">
        <f>'[1]PAKIETY JEDNORAZÓWKA'!C1159</f>
        <v>szt.</v>
      </c>
      <c r="D970" s="252">
        <f>'[1]PAKIETY JEDNORAZÓWKA'!D1159</f>
        <v>250</v>
      </c>
      <c r="E970" s="106"/>
      <c r="F970" s="107"/>
      <c r="G970" s="108"/>
      <c r="H970" s="107"/>
      <c r="I970" s="51"/>
      <c r="J970" s="109"/>
    </row>
    <row r="971" spans="1:10" ht="24.75" customHeight="1">
      <c r="A971" s="104">
        <v>7</v>
      </c>
      <c r="B971" s="136" t="str">
        <f>'[1]PAKIETY JEDNORAZÓWKA'!B1160</f>
        <v>Przewód łączący mankiet neonatologiczny z monitorem pacjenta B105 o dł. 3,6m</v>
      </c>
      <c r="C971" s="95" t="str">
        <f>'[1]PAKIETY JEDNORAZÓWKA'!C1160</f>
        <v>szt.</v>
      </c>
      <c r="D971" s="252">
        <f>'[1]PAKIETY JEDNORAZÓWKA'!D1160</f>
        <v>1</v>
      </c>
      <c r="E971" s="106"/>
      <c r="F971" s="107"/>
      <c r="G971" s="108"/>
      <c r="H971" s="107"/>
      <c r="I971" s="51"/>
      <c r="J971" s="109"/>
    </row>
    <row r="972" spans="1:10" ht="48" customHeight="1">
      <c r="A972" s="104">
        <v>8</v>
      </c>
      <c r="B972" s="430" t="str">
        <f>'[1]PAKIETY JEDNORAZÓWKA'!B1161</f>
        <v>Mankiety z dwoma przewodami, neonatologiczne kompatybilne z przewodem łączącym monitor pacjenta B105 .mankiety o rozmiarach 1 (3-6 cm), rozm 2 (4-8 cm),rozm 3 (6-11cm), rozm 4 (7-13cm), rozm 5 (8-15cm) każdy rozmiar oznaczony innym kolorem, złącze typu Ne</v>
      </c>
      <c r="C972" s="431" t="str">
        <f>'[1]PAKIETY JEDNORAZÓWKA'!C1161</f>
        <v>szt.</v>
      </c>
      <c r="D972" s="432">
        <f>'[1]PAKIETY JEDNORAZÓWKA'!D1161</f>
        <v>200</v>
      </c>
      <c r="E972" s="63"/>
      <c r="F972" s="63"/>
      <c r="G972" s="63"/>
      <c r="H972" s="63"/>
      <c r="I972" s="63"/>
      <c r="J972" s="63"/>
    </row>
    <row r="973" spans="1:10" ht="37.5" customHeight="1">
      <c r="A973" s="104">
        <v>9</v>
      </c>
      <c r="B973" s="421" t="s">
        <v>1109</v>
      </c>
      <c r="C973" s="255" t="s">
        <v>11</v>
      </c>
      <c r="D973" s="255">
        <v>100</v>
      </c>
      <c r="E973" s="424"/>
      <c r="F973" s="424"/>
      <c r="G973" s="426"/>
      <c r="H973" s="424"/>
      <c r="I973" s="428"/>
      <c r="J973" s="428"/>
    </row>
    <row r="974" spans="1:10" ht="30" customHeight="1">
      <c r="A974" s="104">
        <v>10</v>
      </c>
      <c r="B974" s="422" t="s">
        <v>1110</v>
      </c>
      <c r="C974" s="423" t="s">
        <v>69</v>
      </c>
      <c r="D974" s="423">
        <v>10</v>
      </c>
      <c r="E974" s="425"/>
      <c r="F974" s="424"/>
      <c r="G974" s="427"/>
      <c r="H974" s="424"/>
      <c r="I974" s="429"/>
      <c r="J974" s="429"/>
    </row>
    <row r="975" spans="1:10" ht="30" customHeight="1">
      <c r="A975" s="104">
        <v>11</v>
      </c>
      <c r="B975" s="422" t="s">
        <v>1111</v>
      </c>
      <c r="C975" s="423" t="s">
        <v>1114</v>
      </c>
      <c r="D975" s="423">
        <v>2</v>
      </c>
      <c r="E975" s="425"/>
      <c r="F975" s="424"/>
      <c r="G975" s="427"/>
      <c r="H975" s="424"/>
      <c r="I975" s="429"/>
      <c r="J975" s="429"/>
    </row>
    <row r="976" spans="1:10" ht="36.75" customHeight="1">
      <c r="A976" s="104">
        <v>12</v>
      </c>
      <c r="B976" s="422" t="s">
        <v>1112</v>
      </c>
      <c r="C976" s="423" t="s">
        <v>1114</v>
      </c>
      <c r="D976" s="423">
        <v>1</v>
      </c>
      <c r="E976" s="425"/>
      <c r="F976" s="424"/>
      <c r="G976" s="427"/>
      <c r="H976" s="424"/>
      <c r="I976" s="429"/>
      <c r="J976" s="429"/>
    </row>
    <row r="977" spans="1:10" ht="26.25" customHeight="1">
      <c r="A977" s="104">
        <v>13</v>
      </c>
      <c r="B977" s="422" t="s">
        <v>1113</v>
      </c>
      <c r="C977" s="423" t="s">
        <v>1114</v>
      </c>
      <c r="D977" s="423">
        <v>2</v>
      </c>
      <c r="E977" s="425"/>
      <c r="F977" s="424"/>
      <c r="G977" s="427"/>
      <c r="H977" s="424"/>
      <c r="I977" s="429"/>
      <c r="J977" s="429"/>
    </row>
    <row r="978" spans="1:10" ht="12.75">
      <c r="A978" s="182"/>
      <c r="B978" s="433" t="s">
        <v>929</v>
      </c>
      <c r="C978" s="434"/>
      <c r="D978" s="435"/>
      <c r="E978" s="434"/>
      <c r="F978" s="436">
        <f>SUM(F967:F972)</f>
        <v>0</v>
      </c>
      <c r="G978" s="437"/>
      <c r="H978" s="436">
        <f>SUM(H967:H972)</f>
        <v>0</v>
      </c>
      <c r="I978" s="434"/>
      <c r="J978" s="434"/>
    </row>
    <row r="981" spans="1:10" ht="15" customHeight="1">
      <c r="A981" s="438" t="s">
        <v>372</v>
      </c>
      <c r="B981" s="438"/>
      <c r="I981" s="440" t="s">
        <v>1042</v>
      </c>
      <c r="J981" s="441"/>
    </row>
    <row r="982" spans="1:10" ht="38.25">
      <c r="A982" s="3" t="s">
        <v>0</v>
      </c>
      <c r="B982" s="3" t="s">
        <v>770</v>
      </c>
      <c r="C982" s="3" t="s">
        <v>2</v>
      </c>
      <c r="D982" s="3" t="s">
        <v>3</v>
      </c>
      <c r="E982" s="4" t="s">
        <v>4</v>
      </c>
      <c r="F982" s="4" t="s">
        <v>5</v>
      </c>
      <c r="G982" s="3" t="s">
        <v>6</v>
      </c>
      <c r="H982" s="4" t="s">
        <v>7</v>
      </c>
      <c r="I982" s="5" t="s">
        <v>8</v>
      </c>
      <c r="J982" s="6" t="s">
        <v>9</v>
      </c>
    </row>
    <row r="983" spans="1:10" ht="25.5">
      <c r="A983" s="50">
        <v>1</v>
      </c>
      <c r="B983" s="238" t="s">
        <v>371</v>
      </c>
      <c r="C983" s="255" t="s">
        <v>69</v>
      </c>
      <c r="D983" s="255">
        <v>20</v>
      </c>
      <c r="E983" s="91"/>
      <c r="F983" s="44"/>
      <c r="G983" s="45"/>
      <c r="H983" s="44"/>
      <c r="I983" s="46"/>
      <c r="J983" s="47"/>
    </row>
    <row r="984" spans="1:10" ht="24" customHeight="1">
      <c r="A984" s="253">
        <v>2</v>
      </c>
      <c r="B984" s="238" t="s">
        <v>366</v>
      </c>
      <c r="C984" s="255" t="s">
        <v>11</v>
      </c>
      <c r="D984" s="255">
        <v>1</v>
      </c>
      <c r="E984" s="63"/>
      <c r="F984" s="63"/>
      <c r="G984" s="63"/>
      <c r="H984" s="63"/>
      <c r="I984" s="63"/>
      <c r="J984" s="63"/>
    </row>
    <row r="985" spans="1:10" ht="25.5">
      <c r="A985" s="50">
        <v>3</v>
      </c>
      <c r="B985" s="238" t="s">
        <v>367</v>
      </c>
      <c r="C985" s="255" t="s">
        <v>69</v>
      </c>
      <c r="D985" s="255">
        <v>1</v>
      </c>
      <c r="E985" s="48"/>
      <c r="F985" s="48"/>
      <c r="G985" s="48"/>
      <c r="H985" s="48"/>
      <c r="I985" s="48"/>
      <c r="J985" s="48"/>
    </row>
    <row r="986" spans="1:10" ht="25.5">
      <c r="A986" s="253">
        <v>4</v>
      </c>
      <c r="B986" s="238" t="s">
        <v>368</v>
      </c>
      <c r="C986" s="255" t="s">
        <v>11</v>
      </c>
      <c r="D986" s="255">
        <v>1</v>
      </c>
      <c r="E986" s="48"/>
      <c r="F986" s="48"/>
      <c r="G986" s="48"/>
      <c r="H986" s="48"/>
      <c r="I986" s="48"/>
      <c r="J986" s="48"/>
    </row>
    <row r="987" spans="1:10" ht="38.25">
      <c r="A987" s="50">
        <v>5</v>
      </c>
      <c r="B987" s="238" t="s">
        <v>369</v>
      </c>
      <c r="C987" s="255" t="s">
        <v>11</v>
      </c>
      <c r="D987" s="255">
        <v>500</v>
      </c>
      <c r="E987" s="48"/>
      <c r="F987" s="48"/>
      <c r="G987" s="48"/>
      <c r="H987" s="48"/>
      <c r="I987" s="48"/>
      <c r="J987" s="48"/>
    </row>
    <row r="988" spans="1:10" ht="33.75" customHeight="1">
      <c r="A988" s="51">
        <v>6</v>
      </c>
      <c r="B988" s="238" t="s">
        <v>370</v>
      </c>
      <c r="C988" s="255" t="s">
        <v>11</v>
      </c>
      <c r="D988" s="255">
        <v>1</v>
      </c>
      <c r="E988" s="48"/>
      <c r="F988" s="48"/>
      <c r="G988" s="48"/>
      <c r="H988" s="48"/>
      <c r="I988" s="48"/>
      <c r="J988" s="48"/>
    </row>
    <row r="989" spans="1:10" ht="12.75">
      <c r="A989" s="182"/>
      <c r="B989" s="15" t="s">
        <v>929</v>
      </c>
      <c r="C989" s="16"/>
      <c r="D989" s="17"/>
      <c r="E989" s="16"/>
      <c r="F989" s="18">
        <f>SUM(F983:F988)</f>
        <v>0</v>
      </c>
      <c r="G989" s="19"/>
      <c r="H989" s="18">
        <f>SUM(H983:H988)</f>
        <v>0</v>
      </c>
      <c r="I989" s="16"/>
      <c r="J989" s="16"/>
    </row>
    <row r="992" spans="1:10" ht="17.25" customHeight="1">
      <c r="A992" s="438" t="s">
        <v>899</v>
      </c>
      <c r="B992" s="438"/>
      <c r="I992" s="440" t="s">
        <v>1040</v>
      </c>
      <c r="J992" s="441"/>
    </row>
    <row r="993" spans="1:10" ht="38.25">
      <c r="A993" s="3" t="s">
        <v>0</v>
      </c>
      <c r="B993" s="3" t="s">
        <v>770</v>
      </c>
      <c r="C993" s="3" t="s">
        <v>2</v>
      </c>
      <c r="D993" s="3" t="s">
        <v>3</v>
      </c>
      <c r="E993" s="4" t="s">
        <v>4</v>
      </c>
      <c r="F993" s="4" t="s">
        <v>5</v>
      </c>
      <c r="G993" s="3" t="s">
        <v>6</v>
      </c>
      <c r="H993" s="4" t="s">
        <v>7</v>
      </c>
      <c r="I993" s="5" t="s">
        <v>8</v>
      </c>
      <c r="J993" s="6" t="s">
        <v>9</v>
      </c>
    </row>
    <row r="994" spans="1:10" ht="15" customHeight="1">
      <c r="A994" s="104">
        <v>1</v>
      </c>
      <c r="B994" s="256" t="s">
        <v>373</v>
      </c>
      <c r="C994" s="257" t="s">
        <v>11</v>
      </c>
      <c r="D994" s="257">
        <v>7</v>
      </c>
      <c r="E994" s="91"/>
      <c r="F994" s="44"/>
      <c r="G994" s="45"/>
      <c r="H994" s="44"/>
      <c r="I994" s="46"/>
      <c r="J994" s="47"/>
    </row>
    <row r="995" spans="1:10" ht="15" customHeight="1">
      <c r="A995" s="51">
        <v>2</v>
      </c>
      <c r="B995" s="256" t="s">
        <v>374</v>
      </c>
      <c r="C995" s="257" t="s">
        <v>11</v>
      </c>
      <c r="D995" s="257">
        <v>7</v>
      </c>
      <c r="E995" s="48"/>
      <c r="F995" s="48"/>
      <c r="G995" s="48"/>
      <c r="H995" s="48"/>
      <c r="I995" s="48"/>
      <c r="J995" s="48"/>
    </row>
    <row r="996" spans="1:10" ht="15" customHeight="1">
      <c r="A996" s="104">
        <v>3</v>
      </c>
      <c r="B996" s="256" t="s">
        <v>375</v>
      </c>
      <c r="C996" s="257" t="s">
        <v>11</v>
      </c>
      <c r="D996" s="257">
        <v>7</v>
      </c>
      <c r="E996" s="48"/>
      <c r="F996" s="48"/>
      <c r="G996" s="48"/>
      <c r="H996" s="48"/>
      <c r="I996" s="48"/>
      <c r="J996" s="48"/>
    </row>
    <row r="997" spans="1:10" ht="15" customHeight="1">
      <c r="A997" s="51">
        <v>4</v>
      </c>
      <c r="B997" s="256" t="s">
        <v>376</v>
      </c>
      <c r="C997" s="257" t="s">
        <v>11</v>
      </c>
      <c r="D997" s="257">
        <v>7</v>
      </c>
      <c r="E997" s="48"/>
      <c r="F997" s="48"/>
      <c r="G997" s="48"/>
      <c r="H997" s="48"/>
      <c r="I997" s="48"/>
      <c r="J997" s="48"/>
    </row>
    <row r="998" spans="1:10" ht="25.5">
      <c r="A998" s="104">
        <v>5</v>
      </c>
      <c r="B998" s="256" t="s">
        <v>377</v>
      </c>
      <c r="C998" s="255" t="s">
        <v>11</v>
      </c>
      <c r="D998" s="255">
        <v>300</v>
      </c>
      <c r="E998" s="48"/>
      <c r="F998" s="48"/>
      <c r="G998" s="48"/>
      <c r="H998" s="48"/>
      <c r="I998" s="48"/>
      <c r="J998" s="48"/>
    </row>
    <row r="999" spans="1:10" ht="12.75">
      <c r="A999" s="182"/>
      <c r="B999" s="15" t="s">
        <v>929</v>
      </c>
      <c r="C999" s="16"/>
      <c r="D999" s="17"/>
      <c r="E999" s="16"/>
      <c r="F999" s="18">
        <f>SUM(F993:F998)</f>
        <v>0</v>
      </c>
      <c r="G999" s="19"/>
      <c r="H999" s="18">
        <f>SUM(H993:H998)</f>
        <v>0</v>
      </c>
      <c r="I999" s="16"/>
      <c r="J999" s="16"/>
    </row>
    <row r="1002" spans="1:10" ht="12.75" customHeight="1">
      <c r="A1002" s="438" t="s">
        <v>900</v>
      </c>
      <c r="B1002" s="438"/>
      <c r="I1002" s="440" t="s">
        <v>1040</v>
      </c>
      <c r="J1002" s="441"/>
    </row>
    <row r="1003" spans="1:10" ht="38.25">
      <c r="A1003" s="3" t="s">
        <v>0</v>
      </c>
      <c r="B1003" s="3" t="s">
        <v>770</v>
      </c>
      <c r="C1003" s="3" t="s">
        <v>2</v>
      </c>
      <c r="D1003" s="3" t="s">
        <v>3</v>
      </c>
      <c r="E1003" s="4" t="s">
        <v>4</v>
      </c>
      <c r="F1003" s="4" t="s">
        <v>5</v>
      </c>
      <c r="G1003" s="3" t="s">
        <v>6</v>
      </c>
      <c r="H1003" s="4" t="s">
        <v>7</v>
      </c>
      <c r="I1003" s="5" t="s">
        <v>8</v>
      </c>
      <c r="J1003" s="6" t="s">
        <v>9</v>
      </c>
    </row>
    <row r="1004" spans="1:10" ht="15" customHeight="1">
      <c r="A1004" s="50">
        <v>1</v>
      </c>
      <c r="B1004" s="260" t="s">
        <v>378</v>
      </c>
      <c r="C1004" s="257" t="s">
        <v>11</v>
      </c>
      <c r="D1004" s="257">
        <v>50</v>
      </c>
      <c r="E1004" s="91"/>
      <c r="F1004" s="44"/>
      <c r="G1004" s="45"/>
      <c r="H1004" s="44"/>
      <c r="I1004" s="46"/>
      <c r="J1004" s="47"/>
    </row>
    <row r="1005" spans="1:10" ht="15" customHeight="1">
      <c r="A1005" s="253">
        <v>2</v>
      </c>
      <c r="B1005" s="260" t="s">
        <v>379</v>
      </c>
      <c r="C1005" s="257" t="s">
        <v>11</v>
      </c>
      <c r="D1005" s="257">
        <v>50</v>
      </c>
      <c r="E1005" s="63"/>
      <c r="F1005" s="63"/>
      <c r="G1005" s="63"/>
      <c r="H1005" s="63"/>
      <c r="I1005" s="63"/>
      <c r="J1005" s="63"/>
    </row>
    <row r="1006" spans="1:10" ht="15" customHeight="1">
      <c r="A1006" s="50">
        <v>3</v>
      </c>
      <c r="B1006" s="260" t="s">
        <v>380</v>
      </c>
      <c r="C1006" s="257" t="s">
        <v>11</v>
      </c>
      <c r="D1006" s="257">
        <v>100</v>
      </c>
      <c r="E1006" s="48"/>
      <c r="F1006" s="48"/>
      <c r="G1006" s="48"/>
      <c r="H1006" s="48"/>
      <c r="I1006" s="48"/>
      <c r="J1006" s="48"/>
    </row>
    <row r="1007" spans="1:10" ht="15" customHeight="1">
      <c r="A1007" s="253">
        <v>4</v>
      </c>
      <c r="B1007" s="260" t="s">
        <v>381</v>
      </c>
      <c r="C1007" s="257" t="s">
        <v>11</v>
      </c>
      <c r="D1007" s="257">
        <v>28</v>
      </c>
      <c r="E1007" s="48"/>
      <c r="F1007" s="48"/>
      <c r="G1007" s="48"/>
      <c r="H1007" s="48"/>
      <c r="I1007" s="48"/>
      <c r="J1007" s="48"/>
    </row>
    <row r="1008" spans="1:10" ht="15" customHeight="1">
      <c r="A1008" s="50">
        <v>5</v>
      </c>
      <c r="B1008" s="260" t="s">
        <v>382</v>
      </c>
      <c r="C1008" s="257" t="s">
        <v>11</v>
      </c>
      <c r="D1008" s="257">
        <v>28</v>
      </c>
      <c r="E1008" s="48"/>
      <c r="F1008" s="48"/>
      <c r="G1008" s="48"/>
      <c r="H1008" s="48"/>
      <c r="I1008" s="48"/>
      <c r="J1008" s="48"/>
    </row>
    <row r="1009" spans="1:10" ht="15" customHeight="1">
      <c r="A1009" s="253">
        <v>6</v>
      </c>
      <c r="B1009" s="260" t="s">
        <v>383</v>
      </c>
      <c r="C1009" s="257" t="s">
        <v>11</v>
      </c>
      <c r="D1009" s="257">
        <v>14</v>
      </c>
      <c r="E1009" s="63"/>
      <c r="F1009" s="63"/>
      <c r="G1009" s="63"/>
      <c r="H1009" s="63"/>
      <c r="I1009" s="63"/>
      <c r="J1009" s="63"/>
    </row>
    <row r="1010" spans="1:10" ht="15" customHeight="1">
      <c r="A1010" s="50">
        <v>7</v>
      </c>
      <c r="B1010" s="260" t="s">
        <v>384</v>
      </c>
      <c r="C1010" s="257" t="s">
        <v>11</v>
      </c>
      <c r="D1010" s="257">
        <v>14</v>
      </c>
      <c r="E1010" s="48"/>
      <c r="F1010" s="48"/>
      <c r="G1010" s="48"/>
      <c r="H1010" s="48"/>
      <c r="I1010" s="48"/>
      <c r="J1010" s="48"/>
    </row>
    <row r="1011" spans="1:10" ht="15" customHeight="1">
      <c r="A1011" s="51">
        <v>8</v>
      </c>
      <c r="B1011" s="260" t="s">
        <v>385</v>
      </c>
      <c r="C1011" s="257" t="s">
        <v>11</v>
      </c>
      <c r="D1011" s="257">
        <v>1</v>
      </c>
      <c r="E1011" s="48"/>
      <c r="F1011" s="48"/>
      <c r="G1011" s="48"/>
      <c r="H1011" s="48"/>
      <c r="I1011" s="48"/>
      <c r="J1011" s="48"/>
    </row>
    <row r="1012" spans="1:10" ht="12.75">
      <c r="A1012" s="182"/>
      <c r="B1012" s="15" t="s">
        <v>929</v>
      </c>
      <c r="C1012" s="16"/>
      <c r="D1012" s="17"/>
      <c r="E1012" s="16"/>
      <c r="F1012" s="18">
        <f>SUM(F1006:F1011)</f>
        <v>0</v>
      </c>
      <c r="G1012" s="19"/>
      <c r="H1012" s="18">
        <f>SUM(H1006:H1011)</f>
        <v>0</v>
      </c>
      <c r="I1012" s="16"/>
      <c r="J1012" s="16"/>
    </row>
    <row r="1013" spans="1:10" ht="12.75">
      <c r="A1013" s="78"/>
      <c r="B1013" s="84"/>
      <c r="C1013" s="84"/>
      <c r="D1013" s="84"/>
      <c r="E1013" s="84"/>
      <c r="F1013" s="84"/>
      <c r="G1013" s="84"/>
      <c r="H1013" s="84"/>
      <c r="I1013" s="84"/>
      <c r="J1013" s="84"/>
    </row>
    <row r="1015" spans="1:10" ht="15">
      <c r="A1015" s="438" t="s">
        <v>901</v>
      </c>
      <c r="B1015" s="438"/>
      <c r="C1015" s="439"/>
      <c r="D1015" s="439"/>
      <c r="E1015" s="439"/>
      <c r="F1015" s="439"/>
      <c r="I1015" s="440" t="s">
        <v>1041</v>
      </c>
      <c r="J1015" s="441"/>
    </row>
    <row r="1016" spans="1:10" ht="38.25">
      <c r="A1016" s="3" t="s">
        <v>0</v>
      </c>
      <c r="B1016" s="3" t="s">
        <v>770</v>
      </c>
      <c r="C1016" s="3" t="s">
        <v>2</v>
      </c>
      <c r="D1016" s="3" t="s">
        <v>3</v>
      </c>
      <c r="E1016" s="4" t="s">
        <v>4</v>
      </c>
      <c r="F1016" s="4" t="s">
        <v>5</v>
      </c>
      <c r="G1016" s="3" t="s">
        <v>6</v>
      </c>
      <c r="H1016" s="4" t="s">
        <v>7</v>
      </c>
      <c r="I1016" s="5" t="s">
        <v>8</v>
      </c>
      <c r="J1016" s="6" t="s">
        <v>9</v>
      </c>
    </row>
    <row r="1017" spans="1:10" ht="15" customHeight="1">
      <c r="A1017" s="50">
        <v>1</v>
      </c>
      <c r="B1017" s="260" t="s">
        <v>386</v>
      </c>
      <c r="C1017" s="255" t="s">
        <v>11</v>
      </c>
      <c r="D1017" s="255">
        <v>2</v>
      </c>
      <c r="E1017" s="91"/>
      <c r="F1017" s="44"/>
      <c r="G1017" s="45"/>
      <c r="H1017" s="44"/>
      <c r="I1017" s="46"/>
      <c r="J1017" s="47"/>
    </row>
    <row r="1018" spans="1:10" ht="15" customHeight="1">
      <c r="A1018" s="51">
        <v>2</v>
      </c>
      <c r="B1018" s="260" t="s">
        <v>387</v>
      </c>
      <c r="C1018" s="255" t="s">
        <v>11</v>
      </c>
      <c r="D1018" s="255">
        <v>1</v>
      </c>
      <c r="E1018" s="48"/>
      <c r="F1018" s="48"/>
      <c r="G1018" s="48"/>
      <c r="H1018" s="48"/>
      <c r="I1018" s="48"/>
      <c r="J1018" s="48"/>
    </row>
    <row r="1019" spans="1:10" ht="15" customHeight="1">
      <c r="A1019" s="50">
        <v>3</v>
      </c>
      <c r="B1019" s="260" t="s">
        <v>388</v>
      </c>
      <c r="C1019" s="255" t="s">
        <v>11</v>
      </c>
      <c r="D1019" s="255">
        <v>1</v>
      </c>
      <c r="E1019" s="48"/>
      <c r="F1019" s="48"/>
      <c r="G1019" s="48"/>
      <c r="H1019" s="48"/>
      <c r="I1019" s="48"/>
      <c r="J1019" s="48"/>
    </row>
    <row r="1020" spans="1:10" ht="15" customHeight="1">
      <c r="A1020" s="51">
        <v>4</v>
      </c>
      <c r="B1020" s="260" t="s">
        <v>389</v>
      </c>
      <c r="C1020" s="255" t="s">
        <v>11</v>
      </c>
      <c r="D1020" s="255">
        <v>6</v>
      </c>
      <c r="E1020" s="48"/>
      <c r="F1020" s="48"/>
      <c r="G1020" s="48"/>
      <c r="H1020" s="48"/>
      <c r="I1020" s="48"/>
      <c r="J1020" s="48"/>
    </row>
    <row r="1021" spans="1:10" ht="15" customHeight="1">
      <c r="A1021" s="50">
        <v>5</v>
      </c>
      <c r="B1021" s="260" t="s">
        <v>390</v>
      </c>
      <c r="C1021" s="255" t="s">
        <v>11</v>
      </c>
      <c r="D1021" s="255">
        <v>4</v>
      </c>
      <c r="E1021" s="48"/>
      <c r="F1021" s="48"/>
      <c r="G1021" s="48"/>
      <c r="H1021" s="48"/>
      <c r="I1021" s="48"/>
      <c r="J1021" s="48"/>
    </row>
    <row r="1022" spans="1:10" ht="15" customHeight="1">
      <c r="A1022" s="51">
        <v>6</v>
      </c>
      <c r="B1022" s="260" t="s">
        <v>391</v>
      </c>
      <c r="C1022" s="255" t="s">
        <v>11</v>
      </c>
      <c r="D1022" s="255">
        <v>1</v>
      </c>
      <c r="E1022" s="48"/>
      <c r="F1022" s="48"/>
      <c r="G1022" s="48"/>
      <c r="H1022" s="48"/>
      <c r="I1022" s="48"/>
      <c r="J1022" s="48"/>
    </row>
    <row r="1023" spans="1:10" ht="15" customHeight="1">
      <c r="A1023" s="50">
        <v>7</v>
      </c>
      <c r="B1023" s="260" t="s">
        <v>392</v>
      </c>
      <c r="C1023" s="255" t="s">
        <v>11</v>
      </c>
      <c r="D1023" s="255">
        <v>2</v>
      </c>
      <c r="E1023" s="63"/>
      <c r="F1023" s="63"/>
      <c r="G1023" s="63"/>
      <c r="H1023" s="63"/>
      <c r="I1023" s="63"/>
      <c r="J1023" s="63"/>
    </row>
    <row r="1024" spans="1:10" ht="56.25" customHeight="1">
      <c r="A1024" s="51">
        <v>8</v>
      </c>
      <c r="B1024" s="260" t="s">
        <v>393</v>
      </c>
      <c r="C1024" s="255" t="s">
        <v>11</v>
      </c>
      <c r="D1024" s="255">
        <v>100</v>
      </c>
      <c r="E1024" s="48"/>
      <c r="F1024" s="48"/>
      <c r="G1024" s="48"/>
      <c r="H1024" s="48"/>
      <c r="I1024" s="48"/>
      <c r="J1024" s="48"/>
    </row>
    <row r="1025" spans="1:10" ht="19.5" customHeight="1">
      <c r="A1025" s="50">
        <v>9</v>
      </c>
      <c r="B1025" s="260" t="s">
        <v>394</v>
      </c>
      <c r="C1025" s="255" t="s">
        <v>11</v>
      </c>
      <c r="D1025" s="255">
        <v>50</v>
      </c>
      <c r="E1025" s="48"/>
      <c r="F1025" s="48"/>
      <c r="G1025" s="48"/>
      <c r="H1025" s="48"/>
      <c r="I1025" s="48"/>
      <c r="J1025" s="48"/>
    </row>
    <row r="1026" spans="1:10" ht="25.5">
      <c r="A1026" s="51">
        <v>10</v>
      </c>
      <c r="B1026" s="260" t="s">
        <v>395</v>
      </c>
      <c r="C1026" s="255" t="s">
        <v>11</v>
      </c>
      <c r="D1026" s="255">
        <v>50</v>
      </c>
      <c r="E1026" s="48"/>
      <c r="F1026" s="48"/>
      <c r="G1026" s="48"/>
      <c r="H1026" s="48"/>
      <c r="I1026" s="48"/>
      <c r="J1026" s="48"/>
    </row>
    <row r="1027" spans="1:10" ht="25.5">
      <c r="A1027" s="50">
        <v>11</v>
      </c>
      <c r="B1027" s="260" t="s">
        <v>396</v>
      </c>
      <c r="C1027" s="255" t="s">
        <v>11</v>
      </c>
      <c r="D1027" s="255">
        <v>100</v>
      </c>
      <c r="E1027" s="48"/>
      <c r="F1027" s="48"/>
      <c r="G1027" s="48"/>
      <c r="H1027" s="48"/>
      <c r="I1027" s="48"/>
      <c r="J1027" s="48"/>
    </row>
    <row r="1028" spans="1:10" ht="42" customHeight="1">
      <c r="A1028" s="51">
        <v>12</v>
      </c>
      <c r="B1028" s="260" t="s">
        <v>397</v>
      </c>
      <c r="C1028" s="255" t="s">
        <v>11</v>
      </c>
      <c r="D1028" s="255">
        <v>100</v>
      </c>
      <c r="E1028" s="48"/>
      <c r="F1028" s="48"/>
      <c r="G1028" s="48"/>
      <c r="H1028" s="48"/>
      <c r="I1028" s="48"/>
      <c r="J1028" s="48"/>
    </row>
    <row r="1029" spans="1:10" ht="51">
      <c r="A1029" s="104">
        <v>13</v>
      </c>
      <c r="B1029" s="260" t="s">
        <v>398</v>
      </c>
      <c r="C1029" s="255" t="s">
        <v>11</v>
      </c>
      <c r="D1029" s="255">
        <v>100</v>
      </c>
      <c r="E1029" s="48"/>
      <c r="F1029" s="48"/>
      <c r="G1029" s="48"/>
      <c r="H1029" s="48"/>
      <c r="I1029" s="48"/>
      <c r="J1029" s="48"/>
    </row>
    <row r="1030" spans="1:10" ht="12.75">
      <c r="A1030" s="182"/>
      <c r="B1030" s="15" t="s">
        <v>929</v>
      </c>
      <c r="C1030" s="16"/>
      <c r="D1030" s="17"/>
      <c r="E1030" s="16"/>
      <c r="F1030" s="18">
        <f>SUM(F1024:F1029)</f>
        <v>0</v>
      </c>
      <c r="G1030" s="19"/>
      <c r="H1030" s="18">
        <f>SUM(H1024:H1029)</f>
        <v>0</v>
      </c>
      <c r="I1030" s="16"/>
      <c r="J1030" s="16"/>
    </row>
    <row r="1033" spans="1:10" ht="15">
      <c r="A1033" s="438" t="s">
        <v>902</v>
      </c>
      <c r="B1033" s="438"/>
      <c r="I1033" s="440" t="s">
        <v>1041</v>
      </c>
      <c r="J1033" s="441"/>
    </row>
    <row r="1034" spans="1:11" ht="38.25">
      <c r="A1034" s="3" t="s">
        <v>0</v>
      </c>
      <c r="B1034" s="3" t="s">
        <v>770</v>
      </c>
      <c r="C1034" s="3" t="s">
        <v>2</v>
      </c>
      <c r="D1034" s="3" t="s">
        <v>3</v>
      </c>
      <c r="E1034" s="163" t="s">
        <v>4</v>
      </c>
      <c r="F1034" s="163" t="s">
        <v>5</v>
      </c>
      <c r="G1034" s="164" t="s">
        <v>6</v>
      </c>
      <c r="H1034" s="163" t="s">
        <v>7</v>
      </c>
      <c r="I1034" s="165" t="s">
        <v>8</v>
      </c>
      <c r="J1034" s="6" t="s">
        <v>9</v>
      </c>
      <c r="K1034" s="472"/>
    </row>
    <row r="1035" spans="1:11" ht="20.25" customHeight="1">
      <c r="A1035" s="104">
        <v>1</v>
      </c>
      <c r="B1035" s="183" t="s">
        <v>971</v>
      </c>
      <c r="C1035" s="184" t="s">
        <v>11</v>
      </c>
      <c r="D1035" s="184">
        <v>200</v>
      </c>
      <c r="E1035" s="106"/>
      <c r="F1035" s="107"/>
      <c r="G1035" s="108"/>
      <c r="H1035" s="107"/>
      <c r="I1035" s="51"/>
      <c r="J1035" s="109"/>
      <c r="K1035" s="473"/>
    </row>
    <row r="1038" spans="1:10" ht="15">
      <c r="A1038" s="438" t="s">
        <v>903</v>
      </c>
      <c r="B1038" s="438"/>
      <c r="I1038" s="440" t="s">
        <v>1041</v>
      </c>
      <c r="J1038" s="441"/>
    </row>
    <row r="1039" spans="1:10" ht="38.25">
      <c r="A1039" s="3" t="s">
        <v>0</v>
      </c>
      <c r="B1039" s="3" t="s">
        <v>770</v>
      </c>
      <c r="C1039" s="3" t="s">
        <v>2</v>
      </c>
      <c r="D1039" s="3" t="s">
        <v>3</v>
      </c>
      <c r="E1039" s="4" t="s">
        <v>4</v>
      </c>
      <c r="F1039" s="4" t="s">
        <v>5</v>
      </c>
      <c r="G1039" s="3" t="s">
        <v>6</v>
      </c>
      <c r="H1039" s="4" t="s">
        <v>7</v>
      </c>
      <c r="I1039" s="5" t="s">
        <v>8</v>
      </c>
      <c r="J1039" s="6" t="s">
        <v>9</v>
      </c>
    </row>
    <row r="1040" spans="1:10" ht="15" customHeight="1">
      <c r="A1040" s="50">
        <v>1</v>
      </c>
      <c r="B1040" s="261" t="s">
        <v>380</v>
      </c>
      <c r="C1040" s="184" t="s">
        <v>11</v>
      </c>
      <c r="D1040" s="184">
        <v>20</v>
      </c>
      <c r="E1040" s="91"/>
      <c r="F1040" s="44"/>
      <c r="G1040" s="45"/>
      <c r="H1040" s="44"/>
      <c r="I1040" s="46"/>
      <c r="J1040" s="47"/>
    </row>
    <row r="1041" spans="1:10" ht="15" customHeight="1">
      <c r="A1041" s="253">
        <v>2</v>
      </c>
      <c r="B1041" s="261" t="s">
        <v>399</v>
      </c>
      <c r="C1041" s="184" t="s">
        <v>11</v>
      </c>
      <c r="D1041" s="184">
        <v>6</v>
      </c>
      <c r="E1041" s="63"/>
      <c r="F1041" s="63"/>
      <c r="G1041" s="63"/>
      <c r="H1041" s="63"/>
      <c r="I1041" s="63"/>
      <c r="J1041" s="63"/>
    </row>
    <row r="1042" spans="1:10" ht="15" customHeight="1">
      <c r="A1042" s="50">
        <v>3</v>
      </c>
      <c r="B1042" s="261" t="s">
        <v>400</v>
      </c>
      <c r="C1042" s="184" t="s">
        <v>18</v>
      </c>
      <c r="D1042" s="184">
        <v>4</v>
      </c>
      <c r="E1042" s="48"/>
      <c r="F1042" s="48"/>
      <c r="G1042" s="48"/>
      <c r="H1042" s="48"/>
      <c r="I1042" s="48"/>
      <c r="J1042" s="48"/>
    </row>
    <row r="1043" spans="1:10" ht="15" customHeight="1">
      <c r="A1043" s="253">
        <v>4</v>
      </c>
      <c r="B1043" s="261" t="s">
        <v>391</v>
      </c>
      <c r="C1043" s="184" t="s">
        <v>18</v>
      </c>
      <c r="D1043" s="184">
        <v>2</v>
      </c>
      <c r="E1043" s="48"/>
      <c r="F1043" s="48"/>
      <c r="G1043" s="48"/>
      <c r="H1043" s="48"/>
      <c r="I1043" s="48"/>
      <c r="J1043" s="48"/>
    </row>
    <row r="1044" spans="1:10" ht="15" customHeight="1">
      <c r="A1044" s="50">
        <v>5</v>
      </c>
      <c r="B1044" s="261" t="s">
        <v>379</v>
      </c>
      <c r="C1044" s="184" t="s">
        <v>18</v>
      </c>
      <c r="D1044" s="184">
        <v>20</v>
      </c>
      <c r="E1044" s="48"/>
      <c r="F1044" s="48"/>
      <c r="G1044" s="48"/>
      <c r="H1044" s="48"/>
      <c r="I1044" s="48"/>
      <c r="J1044" s="48"/>
    </row>
    <row r="1045" spans="1:10" ht="15" customHeight="1">
      <c r="A1045" s="51">
        <v>6</v>
      </c>
      <c r="B1045" s="261" t="s">
        <v>378</v>
      </c>
      <c r="C1045" s="184" t="s">
        <v>18</v>
      </c>
      <c r="D1045" s="184">
        <v>20</v>
      </c>
      <c r="E1045" s="48"/>
      <c r="F1045" s="48"/>
      <c r="G1045" s="48"/>
      <c r="H1045" s="48"/>
      <c r="I1045" s="48"/>
      <c r="J1045" s="48"/>
    </row>
    <row r="1046" spans="1:10" ht="12.75">
      <c r="A1046" s="182"/>
      <c r="B1046" s="15" t="s">
        <v>929</v>
      </c>
      <c r="C1046" s="16"/>
      <c r="D1046" s="17"/>
      <c r="E1046" s="16"/>
      <c r="F1046" s="18">
        <f>SUM(F1040:F1045)</f>
        <v>0</v>
      </c>
      <c r="G1046" s="19"/>
      <c r="H1046" s="18">
        <f>SUM(H1040:H1045)</f>
        <v>0</v>
      </c>
      <c r="I1046" s="16"/>
      <c r="J1046" s="16"/>
    </row>
    <row r="1047" ht="15" customHeight="1"/>
    <row r="1048" ht="12.75" customHeight="1"/>
    <row r="1049" spans="1:10" ht="15" customHeight="1">
      <c r="A1049" s="438" t="s">
        <v>904</v>
      </c>
      <c r="B1049" s="438"/>
      <c r="I1049" s="440" t="s">
        <v>1040</v>
      </c>
      <c r="J1049" s="441"/>
    </row>
    <row r="1050" spans="1:10" ht="35.25" customHeight="1">
      <c r="A1050" s="3" t="s">
        <v>0</v>
      </c>
      <c r="B1050" s="3" t="s">
        <v>770</v>
      </c>
      <c r="C1050" s="3" t="s">
        <v>2</v>
      </c>
      <c r="D1050" s="3" t="s">
        <v>3</v>
      </c>
      <c r="E1050" s="163" t="s">
        <v>4</v>
      </c>
      <c r="F1050" s="163" t="s">
        <v>5</v>
      </c>
      <c r="G1050" s="164" t="s">
        <v>6</v>
      </c>
      <c r="H1050" s="163" t="s">
        <v>7</v>
      </c>
      <c r="I1050" s="165" t="s">
        <v>8</v>
      </c>
      <c r="J1050" s="6" t="s">
        <v>9</v>
      </c>
    </row>
    <row r="1051" spans="1:10" ht="44.25" customHeight="1">
      <c r="A1051" s="104">
        <v>1</v>
      </c>
      <c r="B1051" s="136" t="s">
        <v>401</v>
      </c>
      <c r="C1051" s="255" t="s">
        <v>18</v>
      </c>
      <c r="D1051" s="255">
        <v>2000</v>
      </c>
      <c r="E1051" s="106"/>
      <c r="F1051" s="107"/>
      <c r="G1051" s="108"/>
      <c r="H1051" s="107"/>
      <c r="I1051" s="51"/>
      <c r="J1051" s="109"/>
    </row>
    <row r="1052" ht="12.75" customHeight="1"/>
    <row r="1053" ht="12.75" customHeight="1"/>
    <row r="1054" spans="1:10" ht="15" customHeight="1">
      <c r="A1054" s="438" t="s">
        <v>905</v>
      </c>
      <c r="B1054" s="438"/>
      <c r="I1054" s="440" t="s">
        <v>1040</v>
      </c>
      <c r="J1054" s="441"/>
    </row>
    <row r="1055" spans="1:10" ht="44.25" customHeight="1">
      <c r="A1055" s="3" t="s">
        <v>0</v>
      </c>
      <c r="B1055" s="3" t="s">
        <v>770</v>
      </c>
      <c r="C1055" s="3" t="s">
        <v>2</v>
      </c>
      <c r="D1055" s="3" t="s">
        <v>3</v>
      </c>
      <c r="E1055" s="163" t="s">
        <v>4</v>
      </c>
      <c r="F1055" s="163" t="s">
        <v>5</v>
      </c>
      <c r="G1055" s="164" t="s">
        <v>6</v>
      </c>
      <c r="H1055" s="163" t="s">
        <v>7</v>
      </c>
      <c r="I1055" s="165" t="s">
        <v>8</v>
      </c>
      <c r="J1055" s="6" t="s">
        <v>9</v>
      </c>
    </row>
    <row r="1056" spans="1:10" ht="22.5" customHeight="1">
      <c r="A1056" s="104">
        <v>1</v>
      </c>
      <c r="B1056" s="61" t="s">
        <v>402</v>
      </c>
      <c r="C1056" s="41" t="s">
        <v>11</v>
      </c>
      <c r="D1056" s="42">
        <v>6</v>
      </c>
      <c r="E1056" s="106"/>
      <c r="F1056" s="107"/>
      <c r="G1056" s="108"/>
      <c r="H1056" s="107"/>
      <c r="I1056" s="51"/>
      <c r="J1056" s="109"/>
    </row>
    <row r="1057" ht="12" customHeight="1"/>
    <row r="1058" ht="12" customHeight="1"/>
    <row r="1059" spans="1:10" ht="15" customHeight="1">
      <c r="A1059" s="438" t="s">
        <v>906</v>
      </c>
      <c r="B1059" s="438"/>
      <c r="I1059" s="440" t="s">
        <v>1040</v>
      </c>
      <c r="J1059" s="441"/>
    </row>
    <row r="1060" spans="1:10" ht="38.25">
      <c r="A1060" s="3" t="s">
        <v>0</v>
      </c>
      <c r="B1060" s="3" t="s">
        <v>770</v>
      </c>
      <c r="C1060" s="3" t="s">
        <v>2</v>
      </c>
      <c r="D1060" s="3" t="s">
        <v>3</v>
      </c>
      <c r="E1060" s="4" t="s">
        <v>4</v>
      </c>
      <c r="F1060" s="4" t="s">
        <v>5</v>
      </c>
      <c r="G1060" s="3" t="s">
        <v>6</v>
      </c>
      <c r="H1060" s="4" t="s">
        <v>7</v>
      </c>
      <c r="I1060" s="5" t="s">
        <v>8</v>
      </c>
      <c r="J1060" s="6" t="s">
        <v>9</v>
      </c>
    </row>
    <row r="1061" spans="1:11" ht="39" customHeight="1">
      <c r="A1061" s="50">
        <v>1</v>
      </c>
      <c r="B1061" s="38" t="s">
        <v>404</v>
      </c>
      <c r="C1061" s="1" t="s">
        <v>69</v>
      </c>
      <c r="D1061" s="262">
        <v>3</v>
      </c>
      <c r="E1061" s="91"/>
      <c r="F1061" s="44"/>
      <c r="G1061" s="45"/>
      <c r="H1061" s="44"/>
      <c r="I1061" s="46"/>
      <c r="J1061" s="47"/>
      <c r="K1061" s="371"/>
    </row>
    <row r="1062" spans="1:11" ht="46.5" customHeight="1">
      <c r="A1062" s="253">
        <v>2</v>
      </c>
      <c r="B1062" s="40" t="s">
        <v>907</v>
      </c>
      <c r="C1062" s="41" t="s">
        <v>69</v>
      </c>
      <c r="D1062" s="41">
        <v>3</v>
      </c>
      <c r="E1062" s="63"/>
      <c r="F1062" s="63"/>
      <c r="G1062" s="63"/>
      <c r="H1062" s="63"/>
      <c r="I1062" s="63"/>
      <c r="J1062" s="63"/>
      <c r="K1062" s="372"/>
    </row>
    <row r="1063" spans="1:11" ht="39" customHeight="1">
      <c r="A1063" s="51">
        <v>3</v>
      </c>
      <c r="B1063" s="38" t="s">
        <v>403</v>
      </c>
      <c r="C1063" s="1" t="s">
        <v>11</v>
      </c>
      <c r="D1063" s="1">
        <v>2</v>
      </c>
      <c r="E1063" s="48"/>
      <c r="F1063" s="48"/>
      <c r="G1063" s="48"/>
      <c r="H1063" s="48"/>
      <c r="I1063" s="48"/>
      <c r="J1063" s="48"/>
      <c r="K1063" s="384"/>
    </row>
    <row r="1064" spans="1:10" ht="15" customHeight="1">
      <c r="A1064" s="182"/>
      <c r="B1064" s="15" t="s">
        <v>929</v>
      </c>
      <c r="C1064" s="16"/>
      <c r="D1064" s="17"/>
      <c r="E1064" s="16"/>
      <c r="F1064" s="18">
        <f>SUM(F1058:F1063)</f>
        <v>0</v>
      </c>
      <c r="G1064" s="19"/>
      <c r="H1064" s="18">
        <f>SUM(H1058:H1063)</f>
        <v>0</v>
      </c>
      <c r="I1064" s="16"/>
      <c r="J1064" s="16"/>
    </row>
    <row r="1065" ht="12" customHeight="1"/>
    <row r="1066" ht="12" customHeight="1"/>
    <row r="1067" spans="1:10" ht="15" customHeight="1">
      <c r="A1067" s="438" t="s">
        <v>1043</v>
      </c>
      <c r="B1067" s="438"/>
      <c r="I1067" s="440" t="s">
        <v>1040</v>
      </c>
      <c r="J1067" s="441"/>
    </row>
    <row r="1068" spans="1:10" ht="39" customHeight="1">
      <c r="A1068" s="3" t="s">
        <v>0</v>
      </c>
      <c r="B1068" s="3" t="s">
        <v>770</v>
      </c>
      <c r="C1068" s="3" t="s">
        <v>2</v>
      </c>
      <c r="D1068" s="3" t="s">
        <v>3</v>
      </c>
      <c r="E1068" s="4" t="s">
        <v>4</v>
      </c>
      <c r="F1068" s="4" t="s">
        <v>5</v>
      </c>
      <c r="G1068" s="3" t="s">
        <v>6</v>
      </c>
      <c r="H1068" s="4" t="s">
        <v>7</v>
      </c>
      <c r="I1068" s="5" t="s">
        <v>8</v>
      </c>
      <c r="J1068" s="6" t="s">
        <v>9</v>
      </c>
    </row>
    <row r="1069" spans="1:10" ht="48" customHeight="1">
      <c r="A1069" s="50">
        <v>1</v>
      </c>
      <c r="B1069" s="66" t="s">
        <v>405</v>
      </c>
      <c r="C1069" s="1" t="s">
        <v>11</v>
      </c>
      <c r="D1069" s="26">
        <v>3000</v>
      </c>
      <c r="E1069" s="91"/>
      <c r="F1069" s="44"/>
      <c r="G1069" s="45"/>
      <c r="H1069" s="44"/>
      <c r="I1069" s="46"/>
      <c r="J1069" s="47"/>
    </row>
    <row r="1070" spans="1:10" ht="42" customHeight="1">
      <c r="A1070" s="253">
        <v>2</v>
      </c>
      <c r="B1070" s="38" t="s">
        <v>407</v>
      </c>
      <c r="C1070" s="1" t="s">
        <v>11</v>
      </c>
      <c r="D1070" s="26">
        <v>2500</v>
      </c>
      <c r="E1070" s="63"/>
      <c r="F1070" s="63"/>
      <c r="G1070" s="63"/>
      <c r="H1070" s="63"/>
      <c r="I1070" s="63"/>
      <c r="J1070" s="63"/>
    </row>
    <row r="1071" spans="1:10" ht="34.5" customHeight="1">
      <c r="A1071" s="104">
        <v>3</v>
      </c>
      <c r="B1071" s="60" t="s">
        <v>406</v>
      </c>
      <c r="C1071" s="1" t="s">
        <v>11</v>
      </c>
      <c r="D1071" s="26">
        <v>1200</v>
      </c>
      <c r="E1071" s="48"/>
      <c r="F1071" s="48"/>
      <c r="G1071" s="48"/>
      <c r="H1071" s="48"/>
      <c r="I1071" s="48"/>
      <c r="J1071" s="48"/>
    </row>
    <row r="1072" spans="1:10" ht="15" customHeight="1">
      <c r="A1072" s="182"/>
      <c r="B1072" s="15" t="s">
        <v>929</v>
      </c>
      <c r="C1072" s="16"/>
      <c r="D1072" s="17"/>
      <c r="E1072" s="16"/>
      <c r="F1072" s="18">
        <f>SUM(F1065:F1071)</f>
        <v>0</v>
      </c>
      <c r="G1072" s="19"/>
      <c r="H1072" s="18">
        <f>SUM(H1065:H1071)</f>
        <v>0</v>
      </c>
      <c r="I1072" s="16"/>
      <c r="J1072" s="16"/>
    </row>
    <row r="1073" ht="12" customHeight="1"/>
    <row r="1074" ht="12" customHeight="1"/>
    <row r="1075" spans="1:10" ht="15" customHeight="1">
      <c r="A1075" s="438" t="s">
        <v>908</v>
      </c>
      <c r="B1075" s="438"/>
      <c r="J1075" s="377" t="s">
        <v>999</v>
      </c>
    </row>
    <row r="1076" spans="1:10" ht="40.5" customHeight="1">
      <c r="A1076" s="3" t="s">
        <v>0</v>
      </c>
      <c r="B1076" s="3" t="s">
        <v>770</v>
      </c>
      <c r="C1076" s="3" t="s">
        <v>2</v>
      </c>
      <c r="D1076" s="3" t="s">
        <v>3</v>
      </c>
      <c r="E1076" s="163" t="s">
        <v>4</v>
      </c>
      <c r="F1076" s="163" t="s">
        <v>5</v>
      </c>
      <c r="G1076" s="164" t="s">
        <v>6</v>
      </c>
      <c r="H1076" s="163" t="s">
        <v>7</v>
      </c>
      <c r="I1076" s="165" t="s">
        <v>8</v>
      </c>
      <c r="J1076" s="6" t="s">
        <v>9</v>
      </c>
    </row>
    <row r="1077" spans="1:10" ht="60.75" customHeight="1">
      <c r="A1077" s="104">
        <v>1</v>
      </c>
      <c r="B1077" s="263" t="s">
        <v>408</v>
      </c>
      <c r="C1077" s="1" t="s">
        <v>11</v>
      </c>
      <c r="D1077" s="57">
        <v>1500</v>
      </c>
      <c r="E1077" s="106"/>
      <c r="F1077" s="107"/>
      <c r="G1077" s="108"/>
      <c r="H1077" s="107"/>
      <c r="I1077" s="51"/>
      <c r="J1077" s="109"/>
    </row>
    <row r="1078" spans="1:10" ht="12" customHeight="1">
      <c r="A1078" s="78"/>
      <c r="B1078" s="258"/>
      <c r="C1078" s="259"/>
      <c r="D1078" s="259"/>
      <c r="E1078" s="84"/>
      <c r="F1078" s="84"/>
      <c r="G1078" s="84"/>
      <c r="H1078" s="84"/>
      <c r="I1078" s="84"/>
      <c r="J1078" s="84"/>
    </row>
    <row r="1079" ht="12" customHeight="1"/>
    <row r="1080" spans="1:10" ht="15" customHeight="1">
      <c r="A1080" s="438" t="s">
        <v>909</v>
      </c>
      <c r="B1080" s="438"/>
      <c r="I1080" s="440" t="s">
        <v>1040</v>
      </c>
      <c r="J1080" s="441"/>
    </row>
    <row r="1081" spans="1:10" ht="41.25" customHeight="1">
      <c r="A1081" s="3" t="s">
        <v>0</v>
      </c>
      <c r="B1081" s="3" t="s">
        <v>770</v>
      </c>
      <c r="C1081" s="164" t="s">
        <v>2</v>
      </c>
      <c r="D1081" s="164" t="s">
        <v>3</v>
      </c>
      <c r="E1081" s="163" t="s">
        <v>4</v>
      </c>
      <c r="F1081" s="163" t="s">
        <v>5</v>
      </c>
      <c r="G1081" s="164" t="s">
        <v>6</v>
      </c>
      <c r="H1081" s="163" t="s">
        <v>7</v>
      </c>
      <c r="I1081" s="165" t="s">
        <v>8</v>
      </c>
      <c r="J1081" s="6" t="s">
        <v>9</v>
      </c>
    </row>
    <row r="1082" spans="1:10" ht="72" customHeight="1">
      <c r="A1082" s="104">
        <v>1</v>
      </c>
      <c r="B1082" s="216" t="s">
        <v>409</v>
      </c>
      <c r="C1082" s="191" t="s">
        <v>19</v>
      </c>
      <c r="D1082" s="264">
        <v>50</v>
      </c>
      <c r="E1082" s="106"/>
      <c r="F1082" s="107"/>
      <c r="G1082" s="108"/>
      <c r="H1082" s="107"/>
      <c r="I1082" s="51"/>
      <c r="J1082" s="109"/>
    </row>
    <row r="1083" ht="12" customHeight="1"/>
    <row r="1084" ht="12" customHeight="1"/>
    <row r="1085" spans="1:10" ht="15" customHeight="1">
      <c r="A1085" s="438" t="s">
        <v>910</v>
      </c>
      <c r="B1085" s="438"/>
      <c r="I1085" s="440" t="s">
        <v>1041</v>
      </c>
      <c r="J1085" s="441"/>
    </row>
    <row r="1086" spans="1:10" ht="40.5" customHeight="1">
      <c r="A1086" s="3" t="s">
        <v>0</v>
      </c>
      <c r="B1086" s="3" t="s">
        <v>770</v>
      </c>
      <c r="C1086" s="164" t="s">
        <v>2</v>
      </c>
      <c r="D1086" s="164" t="s">
        <v>3</v>
      </c>
      <c r="E1086" s="4" t="s">
        <v>4</v>
      </c>
      <c r="F1086" s="4" t="s">
        <v>5</v>
      </c>
      <c r="G1086" s="3" t="s">
        <v>6</v>
      </c>
      <c r="H1086" s="4" t="s">
        <v>7</v>
      </c>
      <c r="I1086" s="5" t="s">
        <v>8</v>
      </c>
      <c r="J1086" s="6" t="s">
        <v>9</v>
      </c>
    </row>
    <row r="1087" spans="1:11" ht="46.5" customHeight="1">
      <c r="A1087" s="156">
        <v>1</v>
      </c>
      <c r="B1087" s="145" t="s">
        <v>972</v>
      </c>
      <c r="C1087" s="215" t="s">
        <v>556</v>
      </c>
      <c r="D1087" s="28">
        <v>300</v>
      </c>
      <c r="E1087" s="154"/>
      <c r="F1087" s="44"/>
      <c r="G1087" s="45"/>
      <c r="H1087" s="44"/>
      <c r="I1087" s="46"/>
      <c r="J1087" s="47"/>
      <c r="K1087" s="397"/>
    </row>
    <row r="1088" spans="1:11" ht="38.25" customHeight="1">
      <c r="A1088" s="265">
        <v>2</v>
      </c>
      <c r="B1088" s="145" t="s">
        <v>973</v>
      </c>
      <c r="C1088" s="215" t="s">
        <v>18</v>
      </c>
      <c r="D1088" s="28">
        <v>300</v>
      </c>
      <c r="E1088" s="266"/>
      <c r="F1088" s="48"/>
      <c r="G1088" s="48"/>
      <c r="H1088" s="48"/>
      <c r="I1088" s="48"/>
      <c r="J1088" s="48"/>
      <c r="K1088" s="370"/>
    </row>
    <row r="1089" spans="1:10" ht="15" customHeight="1">
      <c r="A1089" s="182"/>
      <c r="B1089" s="15" t="s">
        <v>929</v>
      </c>
      <c r="C1089" s="16"/>
      <c r="D1089" s="17"/>
      <c r="E1089" s="16"/>
      <c r="F1089" s="18">
        <f>SUM(F1083:F1088)</f>
        <v>0</v>
      </c>
      <c r="G1089" s="19"/>
      <c r="H1089" s="18">
        <f>SUM(H1083:H1088)</f>
        <v>0</v>
      </c>
      <c r="I1089" s="16"/>
      <c r="J1089" s="16"/>
    </row>
    <row r="1090" ht="12" customHeight="1"/>
    <row r="1091" ht="12" customHeight="1"/>
    <row r="1092" spans="1:10" ht="15" customHeight="1">
      <c r="A1092" s="438" t="s">
        <v>911</v>
      </c>
      <c r="B1092" s="438"/>
      <c r="I1092" s="440" t="s">
        <v>1040</v>
      </c>
      <c r="J1092" s="441"/>
    </row>
    <row r="1093" spans="1:10" ht="40.5" customHeight="1">
      <c r="A1093" s="3" t="s">
        <v>0</v>
      </c>
      <c r="B1093" s="3" t="s">
        <v>770</v>
      </c>
      <c r="C1093" s="3" t="s">
        <v>2</v>
      </c>
      <c r="D1093" s="3" t="s">
        <v>3</v>
      </c>
      <c r="E1093" s="163" t="s">
        <v>4</v>
      </c>
      <c r="F1093" s="163" t="s">
        <v>5</v>
      </c>
      <c r="G1093" s="164" t="s">
        <v>6</v>
      </c>
      <c r="H1093" s="163" t="s">
        <v>7</v>
      </c>
      <c r="I1093" s="165" t="s">
        <v>8</v>
      </c>
      <c r="J1093" s="6" t="s">
        <v>9</v>
      </c>
    </row>
    <row r="1094" spans="1:10" ht="20.25" customHeight="1">
      <c r="A1094" s="104">
        <v>1</v>
      </c>
      <c r="B1094" s="60" t="s">
        <v>410</v>
      </c>
      <c r="C1094" s="1" t="s">
        <v>11</v>
      </c>
      <c r="D1094" s="57">
        <v>6000</v>
      </c>
      <c r="E1094" s="106"/>
      <c r="F1094" s="107"/>
      <c r="G1094" s="108"/>
      <c r="H1094" s="107"/>
      <c r="I1094" s="51"/>
      <c r="J1094" s="109"/>
    </row>
    <row r="1095" ht="12" customHeight="1"/>
    <row r="1096" ht="12" customHeight="1"/>
    <row r="1097" spans="1:10" ht="15" customHeight="1">
      <c r="A1097" s="438" t="s">
        <v>912</v>
      </c>
      <c r="B1097" s="438"/>
      <c r="I1097" s="440" t="s">
        <v>1040</v>
      </c>
      <c r="J1097" s="441"/>
    </row>
    <row r="1098" spans="1:10" ht="36.75" customHeight="1">
      <c r="A1098" s="3" t="s">
        <v>0</v>
      </c>
      <c r="B1098" s="3" t="s">
        <v>770</v>
      </c>
      <c r="C1098" s="3" t="s">
        <v>2</v>
      </c>
      <c r="D1098" s="3" t="s">
        <v>3</v>
      </c>
      <c r="E1098" s="4" t="s">
        <v>4</v>
      </c>
      <c r="F1098" s="4" t="s">
        <v>5</v>
      </c>
      <c r="G1098" s="3" t="s">
        <v>6</v>
      </c>
      <c r="H1098" s="4" t="s">
        <v>7</v>
      </c>
      <c r="I1098" s="5" t="s">
        <v>8</v>
      </c>
      <c r="J1098" s="6" t="s">
        <v>9</v>
      </c>
    </row>
    <row r="1099" spans="1:10" ht="27.75" customHeight="1">
      <c r="A1099" s="50">
        <v>1</v>
      </c>
      <c r="B1099" s="38" t="s">
        <v>913</v>
      </c>
      <c r="C1099" s="1" t="s">
        <v>11</v>
      </c>
      <c r="D1099" s="1">
        <v>60</v>
      </c>
      <c r="E1099" s="91"/>
      <c r="F1099" s="44"/>
      <c r="G1099" s="45"/>
      <c r="H1099" s="44"/>
      <c r="I1099" s="46"/>
      <c r="J1099" s="47"/>
    </row>
    <row r="1100" spans="1:10" ht="21.75" customHeight="1">
      <c r="A1100" s="51">
        <v>2</v>
      </c>
      <c r="B1100" s="40" t="s">
        <v>411</v>
      </c>
      <c r="C1100" s="41" t="s">
        <v>11</v>
      </c>
      <c r="D1100" s="192">
        <v>2</v>
      </c>
      <c r="E1100" s="48"/>
      <c r="F1100" s="48"/>
      <c r="G1100" s="48"/>
      <c r="H1100" s="48"/>
      <c r="I1100" s="48"/>
      <c r="J1100" s="48"/>
    </row>
    <row r="1101" spans="1:10" ht="15" customHeight="1">
      <c r="A1101" s="182"/>
      <c r="B1101" s="15" t="s">
        <v>929</v>
      </c>
      <c r="C1101" s="16"/>
      <c r="D1101" s="17"/>
      <c r="E1101" s="16"/>
      <c r="F1101" s="18">
        <f>SUM(F1095:F1100)</f>
        <v>0</v>
      </c>
      <c r="G1101" s="19"/>
      <c r="H1101" s="18">
        <f>SUM(H1095:H1100)</f>
        <v>0</v>
      </c>
      <c r="I1101" s="16"/>
      <c r="J1101" s="16"/>
    </row>
    <row r="1102" ht="12" customHeight="1"/>
    <row r="1103" ht="12" customHeight="1"/>
    <row r="1104" spans="1:10" ht="15" customHeight="1">
      <c r="A1104" s="438" t="s">
        <v>914</v>
      </c>
      <c r="B1104" s="438"/>
      <c r="I1104" s="442" t="s">
        <v>1107</v>
      </c>
      <c r="J1104" s="443"/>
    </row>
    <row r="1105" spans="1:10" ht="50.25" customHeight="1">
      <c r="A1105" s="3" t="s">
        <v>0</v>
      </c>
      <c r="B1105" s="3" t="s">
        <v>770</v>
      </c>
      <c r="C1105" s="3" t="s">
        <v>2</v>
      </c>
      <c r="D1105" s="3" t="s">
        <v>3</v>
      </c>
      <c r="E1105" s="4" t="s">
        <v>4</v>
      </c>
      <c r="F1105" s="4" t="s">
        <v>5</v>
      </c>
      <c r="G1105" s="3" t="s">
        <v>6</v>
      </c>
      <c r="H1105" s="4" t="s">
        <v>7</v>
      </c>
      <c r="I1105" s="5" t="s">
        <v>8</v>
      </c>
      <c r="J1105" s="6" t="s">
        <v>9</v>
      </c>
    </row>
    <row r="1106" spans="1:10" ht="30.75" customHeight="1">
      <c r="A1106" s="50">
        <v>1</v>
      </c>
      <c r="B1106" s="134" t="s">
        <v>412</v>
      </c>
      <c r="C1106" s="124" t="s">
        <v>11</v>
      </c>
      <c r="D1106" s="124">
        <v>20</v>
      </c>
      <c r="E1106" s="91"/>
      <c r="F1106" s="44"/>
      <c r="G1106" s="45"/>
      <c r="H1106" s="44"/>
      <c r="I1106" s="46"/>
      <c r="J1106" s="47"/>
    </row>
    <row r="1107" spans="1:10" ht="30.75" customHeight="1">
      <c r="A1107" s="253">
        <v>2</v>
      </c>
      <c r="B1107" s="134" t="s">
        <v>413</v>
      </c>
      <c r="C1107" s="124" t="s">
        <v>11</v>
      </c>
      <c r="D1107" s="124">
        <v>40</v>
      </c>
      <c r="E1107" s="63"/>
      <c r="F1107" s="63"/>
      <c r="G1107" s="63"/>
      <c r="H1107" s="63"/>
      <c r="I1107" s="63"/>
      <c r="J1107" s="63"/>
    </row>
    <row r="1108" spans="1:10" ht="30.75" customHeight="1">
      <c r="A1108" s="50">
        <v>3</v>
      </c>
      <c r="B1108" s="134" t="s">
        <v>414</v>
      </c>
      <c r="C1108" s="124" t="s">
        <v>11</v>
      </c>
      <c r="D1108" s="124">
        <v>81</v>
      </c>
      <c r="E1108" s="48"/>
      <c r="F1108" s="48"/>
      <c r="G1108" s="48"/>
      <c r="H1108" s="48"/>
      <c r="I1108" s="48"/>
      <c r="J1108" s="48"/>
    </row>
    <row r="1109" spans="1:10" ht="30.75" customHeight="1">
      <c r="A1109" s="253">
        <v>4</v>
      </c>
      <c r="B1109" s="134" t="s">
        <v>415</v>
      </c>
      <c r="C1109" s="124" t="s">
        <v>11</v>
      </c>
      <c r="D1109" s="124">
        <v>600</v>
      </c>
      <c r="E1109" s="48"/>
      <c r="F1109" s="48"/>
      <c r="G1109" s="48"/>
      <c r="H1109" s="48"/>
      <c r="I1109" s="48"/>
      <c r="J1109" s="48"/>
    </row>
    <row r="1110" spans="1:10" ht="30.75" customHeight="1">
      <c r="A1110" s="50">
        <v>5</v>
      </c>
      <c r="B1110" s="134" t="s">
        <v>416</v>
      </c>
      <c r="C1110" s="124" t="s">
        <v>11</v>
      </c>
      <c r="D1110" s="124">
        <v>3</v>
      </c>
      <c r="E1110" s="48"/>
      <c r="F1110" s="48"/>
      <c r="G1110" s="48"/>
      <c r="H1110" s="48"/>
      <c r="I1110" s="48"/>
      <c r="J1110" s="48"/>
    </row>
    <row r="1111" spans="1:10" ht="30.75" customHeight="1">
      <c r="A1111" s="253">
        <v>6</v>
      </c>
      <c r="B1111" s="134" t="s">
        <v>417</v>
      </c>
      <c r="C1111" s="124" t="s">
        <v>11</v>
      </c>
      <c r="D1111" s="124">
        <v>700</v>
      </c>
      <c r="E1111" s="48"/>
      <c r="F1111" s="48"/>
      <c r="G1111" s="48"/>
      <c r="H1111" s="48"/>
      <c r="I1111" s="48"/>
      <c r="J1111" s="48"/>
    </row>
    <row r="1112" spans="1:10" ht="30.75" customHeight="1">
      <c r="A1112" s="50">
        <v>7</v>
      </c>
      <c r="B1112" s="134" t="s">
        <v>418</v>
      </c>
      <c r="C1112" s="124" t="s">
        <v>11</v>
      </c>
      <c r="D1112" s="124">
        <v>250</v>
      </c>
      <c r="E1112" s="48"/>
      <c r="F1112" s="48"/>
      <c r="G1112" s="48"/>
      <c r="H1112" s="48"/>
      <c r="I1112" s="48"/>
      <c r="J1112" s="48"/>
    </row>
    <row r="1113" spans="1:10" ht="30.75" customHeight="1">
      <c r="A1113" s="253">
        <v>8</v>
      </c>
      <c r="B1113" s="134" t="s">
        <v>419</v>
      </c>
      <c r="C1113" s="124" t="s">
        <v>11</v>
      </c>
      <c r="D1113" s="124">
        <v>72</v>
      </c>
      <c r="E1113" s="48"/>
      <c r="F1113" s="48"/>
      <c r="G1113" s="48"/>
      <c r="H1113" s="48"/>
      <c r="I1113" s="48"/>
      <c r="J1113" s="48"/>
    </row>
    <row r="1114" spans="1:10" ht="30.75" customHeight="1">
      <c r="A1114" s="50">
        <v>9</v>
      </c>
      <c r="B1114" s="134" t="s">
        <v>420</v>
      </c>
      <c r="C1114" s="124" t="s">
        <v>11</v>
      </c>
      <c r="D1114" s="124">
        <v>3</v>
      </c>
      <c r="E1114" s="48"/>
      <c r="F1114" s="48"/>
      <c r="G1114" s="48"/>
      <c r="H1114" s="48"/>
      <c r="I1114" s="48"/>
      <c r="J1114" s="48"/>
    </row>
    <row r="1115" spans="1:10" ht="30.75" customHeight="1">
      <c r="A1115" s="253">
        <v>10</v>
      </c>
      <c r="B1115" s="134" t="s">
        <v>421</v>
      </c>
      <c r="C1115" s="124" t="s">
        <v>11</v>
      </c>
      <c r="D1115" s="124">
        <v>100</v>
      </c>
      <c r="E1115" s="48"/>
      <c r="F1115" s="48"/>
      <c r="G1115" s="48"/>
      <c r="H1115" s="48"/>
      <c r="I1115" s="48"/>
      <c r="J1115" s="48"/>
    </row>
    <row r="1116" spans="1:10" ht="30.75" customHeight="1">
      <c r="A1116" s="50">
        <v>11</v>
      </c>
      <c r="B1116" s="40" t="s">
        <v>422</v>
      </c>
      <c r="C1116" s="124" t="s">
        <v>69</v>
      </c>
      <c r="D1116" s="124">
        <v>1</v>
      </c>
      <c r="E1116" s="48"/>
      <c r="F1116" s="48"/>
      <c r="G1116" s="48"/>
      <c r="H1116" s="48"/>
      <c r="I1116" s="48"/>
      <c r="J1116" s="48"/>
    </row>
    <row r="1117" spans="1:10" ht="55.5" customHeight="1">
      <c r="A1117" s="253">
        <v>12</v>
      </c>
      <c r="B1117" s="40" t="s">
        <v>423</v>
      </c>
      <c r="C1117" s="124" t="s">
        <v>11</v>
      </c>
      <c r="D1117" s="124">
        <v>1</v>
      </c>
      <c r="E1117" s="48"/>
      <c r="F1117" s="48"/>
      <c r="G1117" s="48"/>
      <c r="H1117" s="48"/>
      <c r="I1117" s="48"/>
      <c r="J1117" s="48"/>
    </row>
    <row r="1118" spans="1:10" ht="65.25" customHeight="1">
      <c r="A1118" s="104">
        <v>13</v>
      </c>
      <c r="B1118" s="61" t="s">
        <v>424</v>
      </c>
      <c r="C1118" s="124" t="s">
        <v>11</v>
      </c>
      <c r="D1118" s="124">
        <v>1</v>
      </c>
      <c r="E1118" s="48"/>
      <c r="F1118" s="48"/>
      <c r="G1118" s="48"/>
      <c r="H1118" s="48"/>
      <c r="I1118" s="48"/>
      <c r="J1118" s="48"/>
    </row>
    <row r="1119" spans="1:10" ht="15" customHeight="1">
      <c r="A1119" s="182"/>
      <c r="B1119" s="15" t="s">
        <v>929</v>
      </c>
      <c r="C1119" s="16"/>
      <c r="D1119" s="17"/>
      <c r="E1119" s="16"/>
      <c r="F1119" s="18">
        <f>SUM(F1113:F1118)</f>
        <v>0</v>
      </c>
      <c r="G1119" s="19"/>
      <c r="H1119" s="18">
        <f>SUM(H1113:H1118)</f>
        <v>0</v>
      </c>
      <c r="I1119" s="16"/>
      <c r="J1119" s="16"/>
    </row>
    <row r="1120" ht="12" customHeight="1"/>
    <row r="1121" ht="12" customHeight="1"/>
    <row r="1122" spans="1:10" ht="15" customHeight="1">
      <c r="A1122" s="438" t="s">
        <v>915</v>
      </c>
      <c r="B1122" s="438"/>
      <c r="I1122" s="440" t="s">
        <v>1040</v>
      </c>
      <c r="J1122" s="441"/>
    </row>
    <row r="1123" spans="1:10" ht="38.25">
      <c r="A1123" s="3" t="s">
        <v>0</v>
      </c>
      <c r="B1123" s="3" t="s">
        <v>770</v>
      </c>
      <c r="C1123" s="3" t="s">
        <v>2</v>
      </c>
      <c r="D1123" s="3" t="s">
        <v>3</v>
      </c>
      <c r="E1123" s="4" t="s">
        <v>4</v>
      </c>
      <c r="F1123" s="4" t="s">
        <v>5</v>
      </c>
      <c r="G1123" s="3" t="s">
        <v>6</v>
      </c>
      <c r="H1123" s="4" t="s">
        <v>7</v>
      </c>
      <c r="I1123" s="5" t="s">
        <v>8</v>
      </c>
      <c r="J1123" s="6" t="s">
        <v>9</v>
      </c>
    </row>
    <row r="1124" spans="1:10" ht="44.25" customHeight="1">
      <c r="A1124" s="50">
        <v>1</v>
      </c>
      <c r="B1124" s="267" t="s">
        <v>425</v>
      </c>
      <c r="C1124" s="268" t="s">
        <v>11</v>
      </c>
      <c r="D1124" s="95">
        <v>300</v>
      </c>
      <c r="E1124" s="91"/>
      <c r="F1124" s="44"/>
      <c r="G1124" s="45"/>
      <c r="H1124" s="44"/>
      <c r="I1124" s="46"/>
      <c r="J1124" s="47"/>
    </row>
    <row r="1125" spans="1:10" ht="44.25" customHeight="1">
      <c r="A1125" s="51">
        <v>2</v>
      </c>
      <c r="B1125" s="88" t="s">
        <v>426</v>
      </c>
      <c r="C1125" s="268" t="s">
        <v>11</v>
      </c>
      <c r="D1125" s="252">
        <v>500</v>
      </c>
      <c r="E1125" s="48"/>
      <c r="F1125" s="48"/>
      <c r="G1125" s="48"/>
      <c r="H1125" s="48"/>
      <c r="I1125" s="48"/>
      <c r="J1125" s="48"/>
    </row>
    <row r="1126" spans="1:10" ht="12.75">
      <c r="A1126" s="182"/>
      <c r="B1126" s="15" t="s">
        <v>929</v>
      </c>
      <c r="C1126" s="16"/>
      <c r="D1126" s="17"/>
      <c r="E1126" s="16"/>
      <c r="F1126" s="18">
        <f>SUM(F1119:F1125)</f>
        <v>0</v>
      </c>
      <c r="G1126" s="19"/>
      <c r="H1126" s="18">
        <f>SUM(H1119:H1125)</f>
        <v>0</v>
      </c>
      <c r="I1126" s="16"/>
      <c r="J1126" s="16"/>
    </row>
    <row r="1129" spans="1:10" ht="15">
      <c r="A1129" s="438" t="s">
        <v>916</v>
      </c>
      <c r="B1129" s="438"/>
      <c r="I1129" s="440" t="s">
        <v>1041</v>
      </c>
      <c r="J1129" s="441"/>
    </row>
    <row r="1130" spans="1:10" ht="38.25">
      <c r="A1130" s="3" t="s">
        <v>0</v>
      </c>
      <c r="B1130" s="3" t="s">
        <v>770</v>
      </c>
      <c r="C1130" s="3" t="s">
        <v>2</v>
      </c>
      <c r="D1130" s="3" t="s">
        <v>3</v>
      </c>
      <c r="E1130" s="4" t="s">
        <v>4</v>
      </c>
      <c r="F1130" s="4" t="s">
        <v>5</v>
      </c>
      <c r="G1130" s="3" t="s">
        <v>6</v>
      </c>
      <c r="H1130" s="4" t="s">
        <v>7</v>
      </c>
      <c r="I1130" s="5" t="s">
        <v>8</v>
      </c>
      <c r="J1130" s="6" t="s">
        <v>9</v>
      </c>
    </row>
    <row r="1131" spans="1:10" ht="25.5">
      <c r="A1131" s="50">
        <v>1</v>
      </c>
      <c r="B1131" s="269" t="s">
        <v>427</v>
      </c>
      <c r="C1131" s="270" t="s">
        <v>11</v>
      </c>
      <c r="D1131" s="270">
        <v>20</v>
      </c>
      <c r="E1131" s="91"/>
      <c r="F1131" s="44"/>
      <c r="G1131" s="45"/>
      <c r="H1131" s="44"/>
      <c r="I1131" s="46"/>
      <c r="J1131" s="47"/>
    </row>
    <row r="1132" spans="1:10" ht="38.25">
      <c r="A1132" s="253">
        <v>2</v>
      </c>
      <c r="B1132" s="271" t="s">
        <v>428</v>
      </c>
      <c r="C1132" s="1" t="s">
        <v>11</v>
      </c>
      <c r="D1132" s="1">
        <v>50</v>
      </c>
      <c r="E1132" s="63"/>
      <c r="F1132" s="63"/>
      <c r="G1132" s="63"/>
      <c r="H1132" s="63"/>
      <c r="I1132" s="63"/>
      <c r="J1132" s="63"/>
    </row>
    <row r="1133" spans="1:10" ht="25.5">
      <c r="A1133" s="50">
        <v>3</v>
      </c>
      <c r="B1133" s="272" t="s">
        <v>429</v>
      </c>
      <c r="C1133" s="1" t="s">
        <v>11</v>
      </c>
      <c r="D1133" s="273">
        <v>20</v>
      </c>
      <c r="E1133" s="48"/>
      <c r="F1133" s="48"/>
      <c r="G1133" s="48"/>
      <c r="H1133" s="48"/>
      <c r="I1133" s="48"/>
      <c r="J1133" s="48"/>
    </row>
    <row r="1134" spans="1:10" ht="25.5">
      <c r="A1134" s="253">
        <v>4</v>
      </c>
      <c r="B1134" s="272" t="s">
        <v>430</v>
      </c>
      <c r="C1134" s="1" t="s">
        <v>11</v>
      </c>
      <c r="D1134" s="273">
        <v>20</v>
      </c>
      <c r="E1134" s="48"/>
      <c r="F1134" s="48"/>
      <c r="G1134" s="48"/>
      <c r="H1134" s="48"/>
      <c r="I1134" s="48"/>
      <c r="J1134" s="48"/>
    </row>
    <row r="1135" spans="1:10" ht="25.5">
      <c r="A1135" s="50">
        <v>5</v>
      </c>
      <c r="B1135" s="159" t="s">
        <v>431</v>
      </c>
      <c r="C1135" s="1" t="s">
        <v>11</v>
      </c>
      <c r="D1135" s="274">
        <v>200</v>
      </c>
      <c r="E1135" s="48"/>
      <c r="F1135" s="48"/>
      <c r="G1135" s="48"/>
      <c r="H1135" s="48"/>
      <c r="I1135" s="48"/>
      <c r="J1135" s="48"/>
    </row>
    <row r="1136" spans="1:10" ht="38.25">
      <c r="A1136" s="253">
        <v>6</v>
      </c>
      <c r="B1136" s="159" t="s">
        <v>432</v>
      </c>
      <c r="C1136" s="1" t="s">
        <v>11</v>
      </c>
      <c r="D1136" s="274">
        <v>25</v>
      </c>
      <c r="E1136" s="48"/>
      <c r="F1136" s="48"/>
      <c r="G1136" s="48"/>
      <c r="H1136" s="48"/>
      <c r="I1136" s="48"/>
      <c r="J1136" s="48"/>
    </row>
    <row r="1137" spans="1:10" ht="25.5">
      <c r="A1137" s="50">
        <v>7</v>
      </c>
      <c r="B1137" s="127" t="s">
        <v>433</v>
      </c>
      <c r="C1137" s="1" t="s">
        <v>11</v>
      </c>
      <c r="D1137" s="1">
        <v>10</v>
      </c>
      <c r="E1137" s="48"/>
      <c r="F1137" s="48"/>
      <c r="G1137" s="48"/>
      <c r="H1137" s="48"/>
      <c r="I1137" s="48"/>
      <c r="J1137" s="48"/>
    </row>
    <row r="1138" spans="1:10" ht="19.5" customHeight="1">
      <c r="A1138" s="253">
        <v>8</v>
      </c>
      <c r="B1138" s="275" t="s">
        <v>434</v>
      </c>
      <c r="C1138" s="1" t="s">
        <v>11</v>
      </c>
      <c r="D1138" s="276">
        <v>10</v>
      </c>
      <c r="E1138" s="48"/>
      <c r="F1138" s="48"/>
      <c r="G1138" s="48"/>
      <c r="H1138" s="48"/>
      <c r="I1138" s="48"/>
      <c r="J1138" s="48"/>
    </row>
    <row r="1139" spans="1:10" ht="51">
      <c r="A1139" s="50">
        <v>9</v>
      </c>
      <c r="B1139" s="271" t="s">
        <v>435</v>
      </c>
      <c r="C1139" s="1" t="s">
        <v>11</v>
      </c>
      <c r="D1139" s="276">
        <v>45</v>
      </c>
      <c r="E1139" s="48"/>
      <c r="F1139" s="48"/>
      <c r="G1139" s="48"/>
      <c r="H1139" s="48"/>
      <c r="I1139" s="48"/>
      <c r="J1139" s="48"/>
    </row>
    <row r="1140" spans="1:10" ht="45" customHeight="1">
      <c r="A1140" s="253">
        <v>10</v>
      </c>
      <c r="B1140" s="271" t="s">
        <v>436</v>
      </c>
      <c r="C1140" s="1" t="s">
        <v>11</v>
      </c>
      <c r="D1140" s="276">
        <v>5</v>
      </c>
      <c r="E1140" s="48"/>
      <c r="F1140" s="48"/>
      <c r="G1140" s="48"/>
      <c r="H1140" s="48"/>
      <c r="I1140" s="48"/>
      <c r="J1140" s="48"/>
    </row>
    <row r="1141" spans="1:10" ht="51">
      <c r="A1141" s="50">
        <v>11</v>
      </c>
      <c r="B1141" s="271" t="s">
        <v>437</v>
      </c>
      <c r="C1141" s="1" t="s">
        <v>11</v>
      </c>
      <c r="D1141" s="276">
        <v>30</v>
      </c>
      <c r="E1141" s="48"/>
      <c r="F1141" s="48"/>
      <c r="G1141" s="48"/>
      <c r="H1141" s="48"/>
      <c r="I1141" s="48"/>
      <c r="J1141" s="48"/>
    </row>
    <row r="1142" spans="1:10" ht="51">
      <c r="A1142" s="253">
        <v>12</v>
      </c>
      <c r="B1142" s="271" t="s">
        <v>438</v>
      </c>
      <c r="C1142" s="1" t="s">
        <v>11</v>
      </c>
      <c r="D1142" s="276">
        <v>35</v>
      </c>
      <c r="E1142" s="48"/>
      <c r="F1142" s="48"/>
      <c r="G1142" s="48"/>
      <c r="H1142" s="48"/>
      <c r="I1142" s="48"/>
      <c r="J1142" s="48"/>
    </row>
    <row r="1143" spans="1:10" ht="51">
      <c r="A1143" s="50">
        <v>13</v>
      </c>
      <c r="B1143" s="271" t="s">
        <v>439</v>
      </c>
      <c r="C1143" s="1" t="s">
        <v>11</v>
      </c>
      <c r="D1143" s="276">
        <v>15</v>
      </c>
      <c r="E1143" s="48"/>
      <c r="F1143" s="48"/>
      <c r="G1143" s="48"/>
      <c r="H1143" s="48"/>
      <c r="I1143" s="48"/>
      <c r="J1143" s="48"/>
    </row>
    <row r="1144" spans="1:10" ht="51">
      <c r="A1144" s="253">
        <v>14</v>
      </c>
      <c r="B1144" s="271" t="s">
        <v>440</v>
      </c>
      <c r="C1144" s="1" t="s">
        <v>11</v>
      </c>
      <c r="D1144" s="276">
        <v>15</v>
      </c>
      <c r="E1144" s="48"/>
      <c r="F1144" s="48"/>
      <c r="G1144" s="48"/>
      <c r="H1144" s="48"/>
      <c r="I1144" s="48"/>
      <c r="J1144" s="48"/>
    </row>
    <row r="1145" spans="1:10" ht="45.75" customHeight="1">
      <c r="A1145" s="50">
        <v>15</v>
      </c>
      <c r="B1145" s="271" t="s">
        <v>441</v>
      </c>
      <c r="C1145" s="1" t="s">
        <v>11</v>
      </c>
      <c r="D1145" s="276">
        <v>25</v>
      </c>
      <c r="E1145" s="48"/>
      <c r="F1145" s="48"/>
      <c r="G1145" s="48"/>
      <c r="H1145" s="48"/>
      <c r="I1145" s="48"/>
      <c r="J1145" s="48"/>
    </row>
    <row r="1146" spans="1:10" ht="40.5" customHeight="1">
      <c r="A1146" s="51">
        <v>16</v>
      </c>
      <c r="B1146" s="278" t="s">
        <v>442</v>
      </c>
      <c r="C1146" s="1" t="s">
        <v>11</v>
      </c>
      <c r="D1146" s="277">
        <v>120</v>
      </c>
      <c r="E1146" s="48"/>
      <c r="F1146" s="48"/>
      <c r="G1146" s="48"/>
      <c r="H1146" s="48"/>
      <c r="I1146" s="48"/>
      <c r="J1146" s="48"/>
    </row>
    <row r="1147" spans="1:10" ht="12.75">
      <c r="A1147" s="182"/>
      <c r="B1147" s="15" t="s">
        <v>929</v>
      </c>
      <c r="C1147" s="16"/>
      <c r="D1147" s="17"/>
      <c r="E1147" s="16"/>
      <c r="F1147" s="18">
        <f>SUM(F1141:F1146)</f>
        <v>0</v>
      </c>
      <c r="G1147" s="19"/>
      <c r="H1147" s="18">
        <f>SUM(H1141:H1146)</f>
        <v>0</v>
      </c>
      <c r="I1147" s="16"/>
      <c r="J1147" s="16"/>
    </row>
    <row r="1150" spans="1:10" ht="15">
      <c r="A1150" s="438" t="s">
        <v>917</v>
      </c>
      <c r="B1150" s="438"/>
      <c r="I1150" s="440" t="s">
        <v>1041</v>
      </c>
      <c r="J1150" s="441"/>
    </row>
    <row r="1151" spans="1:10" ht="38.25">
      <c r="A1151" s="3" t="s">
        <v>0</v>
      </c>
      <c r="B1151" s="3" t="s">
        <v>1</v>
      </c>
      <c r="C1151" s="3" t="s">
        <v>2</v>
      </c>
      <c r="D1151" s="3" t="s">
        <v>3</v>
      </c>
      <c r="E1151" s="4" t="s">
        <v>4</v>
      </c>
      <c r="F1151" s="4" t="s">
        <v>5</v>
      </c>
      <c r="G1151" s="3" t="s">
        <v>6</v>
      </c>
      <c r="H1151" s="4" t="s">
        <v>7</v>
      </c>
      <c r="I1151" s="5" t="s">
        <v>8</v>
      </c>
      <c r="J1151" s="6" t="s">
        <v>9</v>
      </c>
    </row>
    <row r="1152" spans="1:10" ht="25.5">
      <c r="A1152" s="50">
        <v>1</v>
      </c>
      <c r="B1152" s="159" t="s">
        <v>443</v>
      </c>
      <c r="C1152" s="160" t="s">
        <v>11</v>
      </c>
      <c r="D1152" s="274">
        <v>3</v>
      </c>
      <c r="E1152" s="91"/>
      <c r="F1152" s="44"/>
      <c r="G1152" s="45"/>
      <c r="H1152" s="44"/>
      <c r="I1152" s="46"/>
      <c r="J1152" s="47"/>
    </row>
    <row r="1153" spans="1:10" ht="17.25" customHeight="1">
      <c r="A1153" s="253">
        <v>2</v>
      </c>
      <c r="B1153" s="159" t="s">
        <v>444</v>
      </c>
      <c r="C1153" s="160" t="s">
        <v>11</v>
      </c>
      <c r="D1153" s="274">
        <v>3</v>
      </c>
      <c r="E1153" s="63"/>
      <c r="F1153" s="63"/>
      <c r="G1153" s="63"/>
      <c r="H1153" s="63"/>
      <c r="I1153" s="63"/>
      <c r="J1153" s="63"/>
    </row>
    <row r="1154" spans="1:10" ht="17.25" customHeight="1">
      <c r="A1154" s="50">
        <v>3</v>
      </c>
      <c r="B1154" s="159" t="s">
        <v>445</v>
      </c>
      <c r="C1154" s="160" t="s">
        <v>11</v>
      </c>
      <c r="D1154" s="274">
        <v>25</v>
      </c>
      <c r="E1154" s="48"/>
      <c r="F1154" s="48"/>
      <c r="G1154" s="48"/>
      <c r="H1154" s="48"/>
      <c r="I1154" s="48"/>
      <c r="J1154" s="48"/>
    </row>
    <row r="1155" spans="1:10" ht="17.25" customHeight="1">
      <c r="A1155" s="253">
        <v>4</v>
      </c>
      <c r="B1155" s="159" t="s">
        <v>446</v>
      </c>
      <c r="C1155" s="160" t="s">
        <v>11</v>
      </c>
      <c r="D1155" s="274">
        <v>3</v>
      </c>
      <c r="E1155" s="48"/>
      <c r="F1155" s="48"/>
      <c r="G1155" s="48"/>
      <c r="H1155" s="48"/>
      <c r="I1155" s="48"/>
      <c r="J1155" s="48"/>
    </row>
    <row r="1156" spans="1:10" ht="17.25" customHeight="1">
      <c r="A1156" s="50">
        <v>5</v>
      </c>
      <c r="B1156" s="159" t="s">
        <v>447</v>
      </c>
      <c r="C1156" s="160" t="s">
        <v>11</v>
      </c>
      <c r="D1156" s="274">
        <v>20</v>
      </c>
      <c r="E1156" s="48"/>
      <c r="F1156" s="48"/>
      <c r="G1156" s="48"/>
      <c r="H1156" s="48"/>
      <c r="I1156" s="48"/>
      <c r="J1156" s="48"/>
    </row>
    <row r="1157" spans="1:10" ht="25.5">
      <c r="A1157" s="253">
        <v>6</v>
      </c>
      <c r="B1157" s="40" t="s">
        <v>448</v>
      </c>
      <c r="C1157" s="160" t="s">
        <v>11</v>
      </c>
      <c r="D1157" s="279">
        <v>8</v>
      </c>
      <c r="E1157" s="48"/>
      <c r="F1157" s="48"/>
      <c r="G1157" s="48"/>
      <c r="H1157" s="48"/>
      <c r="I1157" s="48"/>
      <c r="J1157" s="48"/>
    </row>
    <row r="1158" spans="1:10" ht="21.75" customHeight="1">
      <c r="A1158" s="50">
        <v>7</v>
      </c>
      <c r="B1158" s="159" t="s">
        <v>449</v>
      </c>
      <c r="C1158" s="160" t="s">
        <v>11</v>
      </c>
      <c r="D1158" s="274">
        <v>4</v>
      </c>
      <c r="E1158" s="48"/>
      <c r="F1158" s="48"/>
      <c r="G1158" s="48"/>
      <c r="H1158" s="48"/>
      <c r="I1158" s="48"/>
      <c r="J1158" s="48"/>
    </row>
    <row r="1159" spans="1:10" ht="21.75" customHeight="1">
      <c r="A1159" s="253">
        <v>8</v>
      </c>
      <c r="B1159" s="280" t="s">
        <v>450</v>
      </c>
      <c r="C1159" s="160" t="s">
        <v>11</v>
      </c>
      <c r="D1159" s="273">
        <v>8</v>
      </c>
      <c r="E1159" s="48"/>
      <c r="F1159" s="48"/>
      <c r="G1159" s="48"/>
      <c r="H1159" s="48"/>
      <c r="I1159" s="48"/>
      <c r="J1159" s="48"/>
    </row>
    <row r="1160" spans="1:10" ht="21.75" customHeight="1">
      <c r="A1160" s="50">
        <v>9</v>
      </c>
      <c r="B1160" s="159" t="s">
        <v>451</v>
      </c>
      <c r="C1160" s="160" t="s">
        <v>11</v>
      </c>
      <c r="D1160" s="274">
        <v>4</v>
      </c>
      <c r="E1160" s="48"/>
      <c r="F1160" s="48"/>
      <c r="G1160" s="48"/>
      <c r="H1160" s="48"/>
      <c r="I1160" s="48"/>
      <c r="J1160" s="48"/>
    </row>
    <row r="1161" spans="1:10" ht="21.75" customHeight="1">
      <c r="A1161" s="253">
        <v>10</v>
      </c>
      <c r="B1161" s="159" t="s">
        <v>452</v>
      </c>
      <c r="C1161" s="160" t="s">
        <v>11</v>
      </c>
      <c r="D1161" s="274">
        <v>4</v>
      </c>
      <c r="E1161" s="48"/>
      <c r="F1161" s="48"/>
      <c r="G1161" s="48"/>
      <c r="H1161" s="48"/>
      <c r="I1161" s="48"/>
      <c r="J1161" s="48"/>
    </row>
    <row r="1162" spans="1:10" ht="25.5">
      <c r="A1162" s="50">
        <v>11</v>
      </c>
      <c r="B1162" s="159" t="s">
        <v>453</v>
      </c>
      <c r="C1162" s="160" t="s">
        <v>11</v>
      </c>
      <c r="D1162" s="274">
        <v>2</v>
      </c>
      <c r="E1162" s="48"/>
      <c r="F1162" s="48"/>
      <c r="G1162" s="48"/>
      <c r="H1162" s="48"/>
      <c r="I1162" s="48"/>
      <c r="J1162" s="48"/>
    </row>
    <row r="1163" spans="1:10" ht="25.5">
      <c r="A1163" s="51">
        <v>12</v>
      </c>
      <c r="B1163" s="159" t="s">
        <v>454</v>
      </c>
      <c r="C1163" s="160" t="s">
        <v>11</v>
      </c>
      <c r="D1163" s="274">
        <v>3</v>
      </c>
      <c r="E1163" s="48"/>
      <c r="F1163" s="48"/>
      <c r="G1163" s="48"/>
      <c r="H1163" s="48"/>
      <c r="I1163" s="48"/>
      <c r="J1163" s="48"/>
    </row>
    <row r="1164" spans="1:10" ht="12.75">
      <c r="A1164" s="182"/>
      <c r="B1164" s="416" t="s">
        <v>929</v>
      </c>
      <c r="C1164" s="16"/>
      <c r="D1164" s="17"/>
      <c r="E1164" s="16"/>
      <c r="F1164" s="18">
        <f>SUM(F1158:F1163)</f>
        <v>0</v>
      </c>
      <c r="G1164" s="19"/>
      <c r="H1164" s="18">
        <f>SUM(H1158:H1163)</f>
        <v>0</v>
      </c>
      <c r="I1164" s="16"/>
      <c r="J1164" s="16"/>
    </row>
    <row r="1165" spans="1:10" ht="12.75">
      <c r="A1165" s="178"/>
      <c r="B1165" s="411"/>
      <c r="C1165" s="412"/>
      <c r="D1165" s="413"/>
      <c r="E1165" s="412"/>
      <c r="F1165" s="414"/>
      <c r="G1165" s="415"/>
      <c r="H1165" s="414"/>
      <c r="I1165" s="412"/>
      <c r="J1165" s="412"/>
    </row>
    <row r="1166" spans="1:10" ht="12.75">
      <c r="A1166" s="178"/>
      <c r="B1166" s="411"/>
      <c r="C1166" s="412"/>
      <c r="D1166" s="413"/>
      <c r="E1166" s="412"/>
      <c r="F1166" s="414"/>
      <c r="G1166" s="415"/>
      <c r="H1166" s="414"/>
      <c r="I1166" s="412"/>
      <c r="J1166" s="412"/>
    </row>
    <row r="1167" spans="1:10" ht="15">
      <c r="A1167" s="438" t="s">
        <v>918</v>
      </c>
      <c r="B1167" s="438"/>
      <c r="I1167" s="440" t="s">
        <v>1041</v>
      </c>
      <c r="J1167" s="441"/>
    </row>
    <row r="1168" spans="1:10" ht="38.25">
      <c r="A1168" s="3" t="s">
        <v>0</v>
      </c>
      <c r="B1168" s="3" t="s">
        <v>770</v>
      </c>
      <c r="C1168" s="3" t="s">
        <v>2</v>
      </c>
      <c r="D1168" s="3" t="s">
        <v>3</v>
      </c>
      <c r="E1168" s="4" t="s">
        <v>4</v>
      </c>
      <c r="F1168" s="4" t="s">
        <v>5</v>
      </c>
      <c r="G1168" s="3" t="s">
        <v>6</v>
      </c>
      <c r="H1168" s="4" t="s">
        <v>7</v>
      </c>
      <c r="I1168" s="5" t="s">
        <v>8</v>
      </c>
      <c r="J1168" s="6" t="s">
        <v>9</v>
      </c>
    </row>
    <row r="1169" spans="1:10" ht="51">
      <c r="A1169" s="50">
        <v>1</v>
      </c>
      <c r="B1169" s="280" t="s">
        <v>463</v>
      </c>
      <c r="C1169" s="281" t="s">
        <v>69</v>
      </c>
      <c r="D1169" s="273">
        <v>10</v>
      </c>
      <c r="E1169" s="91"/>
      <c r="F1169" s="44"/>
      <c r="G1169" s="45"/>
      <c r="H1169" s="44"/>
      <c r="I1169" s="46"/>
      <c r="J1169" s="47"/>
    </row>
    <row r="1170" spans="1:10" ht="38.25">
      <c r="A1170" s="253">
        <v>2</v>
      </c>
      <c r="B1170" s="280" t="s">
        <v>462</v>
      </c>
      <c r="C1170" s="281" t="s">
        <v>69</v>
      </c>
      <c r="D1170" s="273">
        <v>40</v>
      </c>
      <c r="E1170" s="63"/>
      <c r="F1170" s="63"/>
      <c r="G1170" s="63"/>
      <c r="H1170" s="63"/>
      <c r="I1170" s="63"/>
      <c r="J1170" s="63"/>
    </row>
    <row r="1171" spans="1:10" ht="51">
      <c r="A1171" s="50">
        <v>3</v>
      </c>
      <c r="B1171" s="280" t="s">
        <v>461</v>
      </c>
      <c r="C1171" s="281" t="s">
        <v>69</v>
      </c>
      <c r="D1171" s="273">
        <v>4</v>
      </c>
      <c r="E1171" s="48"/>
      <c r="F1171" s="48"/>
      <c r="G1171" s="48"/>
      <c r="H1171" s="48"/>
      <c r="I1171" s="48"/>
      <c r="J1171" s="48"/>
    </row>
    <row r="1172" spans="1:10" ht="38.25">
      <c r="A1172" s="253">
        <v>4</v>
      </c>
      <c r="B1172" s="280" t="s">
        <v>455</v>
      </c>
      <c r="C1172" s="281" t="s">
        <v>69</v>
      </c>
      <c r="D1172" s="273">
        <v>8</v>
      </c>
      <c r="E1172" s="48"/>
      <c r="F1172" s="48"/>
      <c r="G1172" s="48"/>
      <c r="H1172" s="48"/>
      <c r="I1172" s="48"/>
      <c r="J1172" s="48"/>
    </row>
    <row r="1173" spans="1:10" ht="30.75" customHeight="1">
      <c r="A1173" s="50">
        <v>5</v>
      </c>
      <c r="B1173" s="159" t="s">
        <v>456</v>
      </c>
      <c r="C1173" s="160" t="s">
        <v>11</v>
      </c>
      <c r="D1173" s="274">
        <v>4</v>
      </c>
      <c r="E1173" s="48"/>
      <c r="F1173" s="48"/>
      <c r="G1173" s="48"/>
      <c r="H1173" s="48"/>
      <c r="I1173" s="48"/>
      <c r="J1173" s="48"/>
    </row>
    <row r="1174" spans="1:10" ht="21.75" customHeight="1">
      <c r="A1174" s="253">
        <v>6</v>
      </c>
      <c r="B1174" s="159" t="s">
        <v>457</v>
      </c>
      <c r="C1174" s="160" t="s">
        <v>11</v>
      </c>
      <c r="D1174" s="274">
        <v>8</v>
      </c>
      <c r="E1174" s="48"/>
      <c r="F1174" s="48"/>
      <c r="G1174" s="48"/>
      <c r="H1174" s="48"/>
      <c r="I1174" s="48"/>
      <c r="J1174" s="48"/>
    </row>
    <row r="1175" spans="1:10" ht="21.75" customHeight="1">
      <c r="A1175" s="50">
        <v>7</v>
      </c>
      <c r="B1175" s="159" t="s">
        <v>458</v>
      </c>
      <c r="C1175" s="160" t="s">
        <v>69</v>
      </c>
      <c r="D1175" s="274">
        <v>30</v>
      </c>
      <c r="E1175" s="48"/>
      <c r="F1175" s="48"/>
      <c r="G1175" s="48"/>
      <c r="H1175" s="48"/>
      <c r="I1175" s="48"/>
      <c r="J1175" s="48"/>
    </row>
    <row r="1176" spans="1:10" ht="21.75" customHeight="1">
      <c r="A1176" s="253">
        <v>8</v>
      </c>
      <c r="B1176" s="159" t="s">
        <v>459</v>
      </c>
      <c r="C1176" s="160" t="s">
        <v>69</v>
      </c>
      <c r="D1176" s="274">
        <v>30</v>
      </c>
      <c r="E1176" s="48"/>
      <c r="F1176" s="48"/>
      <c r="G1176" s="48"/>
      <c r="H1176" s="48"/>
      <c r="I1176" s="48"/>
      <c r="J1176" s="48"/>
    </row>
    <row r="1177" spans="1:10" ht="29.25" customHeight="1">
      <c r="A1177" s="104">
        <v>9</v>
      </c>
      <c r="B1177" s="159" t="s">
        <v>460</v>
      </c>
      <c r="C1177" s="160" t="s">
        <v>69</v>
      </c>
      <c r="D1177" s="274">
        <v>60</v>
      </c>
      <c r="E1177" s="48"/>
      <c r="F1177" s="48"/>
      <c r="G1177" s="48"/>
      <c r="H1177" s="48"/>
      <c r="I1177" s="48"/>
      <c r="J1177" s="48"/>
    </row>
    <row r="1178" spans="1:10" ht="12.75">
      <c r="A1178" s="182"/>
      <c r="B1178" s="15" t="s">
        <v>929</v>
      </c>
      <c r="C1178" s="16"/>
      <c r="D1178" s="17"/>
      <c r="E1178" s="16"/>
      <c r="F1178" s="18">
        <f>SUM(F1172:F1177)</f>
        <v>0</v>
      </c>
      <c r="G1178" s="19"/>
      <c r="H1178" s="18">
        <f>SUM(H1172:H1177)</f>
        <v>0</v>
      </c>
      <c r="I1178" s="16"/>
      <c r="J1178" s="16"/>
    </row>
    <row r="1179" spans="1:10" ht="12.75">
      <c r="A1179" s="74"/>
      <c r="B1179" s="84"/>
      <c r="C1179" s="84"/>
      <c r="D1179" s="84"/>
      <c r="E1179" s="84"/>
      <c r="F1179" s="84"/>
      <c r="G1179" s="84"/>
      <c r="H1179" s="84"/>
      <c r="I1179" s="84"/>
      <c r="J1179" s="84"/>
    </row>
    <row r="1181" spans="1:10" ht="15">
      <c r="A1181" s="438" t="s">
        <v>919</v>
      </c>
      <c r="B1181" s="438"/>
      <c r="I1181" s="440" t="s">
        <v>1041</v>
      </c>
      <c r="J1181" s="441"/>
    </row>
    <row r="1182" spans="1:10" ht="38.25">
      <c r="A1182" s="3" t="s">
        <v>0</v>
      </c>
      <c r="B1182" s="3" t="s">
        <v>770</v>
      </c>
      <c r="C1182" s="3" t="s">
        <v>2</v>
      </c>
      <c r="D1182" s="3" t="s">
        <v>3</v>
      </c>
      <c r="E1182" s="4" t="s">
        <v>4</v>
      </c>
      <c r="F1182" s="4" t="s">
        <v>5</v>
      </c>
      <c r="G1182" s="3" t="s">
        <v>6</v>
      </c>
      <c r="H1182" s="4" t="s">
        <v>7</v>
      </c>
      <c r="I1182" s="5" t="s">
        <v>8</v>
      </c>
      <c r="J1182" s="6" t="s">
        <v>9</v>
      </c>
    </row>
    <row r="1183" spans="1:10" ht="28.5" customHeight="1">
      <c r="A1183" s="50">
        <v>1</v>
      </c>
      <c r="B1183" s="38" t="s">
        <v>464</v>
      </c>
      <c r="C1183" s="39" t="s">
        <v>11</v>
      </c>
      <c r="D1183" s="39">
        <v>60</v>
      </c>
      <c r="E1183" s="91"/>
      <c r="F1183" s="44"/>
      <c r="G1183" s="45"/>
      <c r="H1183" s="44"/>
      <c r="I1183" s="46"/>
      <c r="J1183" s="47"/>
    </row>
    <row r="1184" spans="1:10" ht="29.25" customHeight="1">
      <c r="A1184" s="51">
        <v>2</v>
      </c>
      <c r="B1184" s="38" t="s">
        <v>465</v>
      </c>
      <c r="C1184" s="39" t="s">
        <v>11</v>
      </c>
      <c r="D1184" s="39">
        <v>60</v>
      </c>
      <c r="E1184" s="63"/>
      <c r="F1184" s="63"/>
      <c r="G1184" s="63"/>
      <c r="H1184" s="63"/>
      <c r="I1184" s="63"/>
      <c r="J1184" s="63"/>
    </row>
    <row r="1185" spans="1:10" ht="38.25">
      <c r="A1185" s="156">
        <v>3</v>
      </c>
      <c r="B1185" s="38" t="s">
        <v>466</v>
      </c>
      <c r="C1185" s="39" t="s">
        <v>11</v>
      </c>
      <c r="D1185" s="39">
        <v>75</v>
      </c>
      <c r="E1185" s="48"/>
      <c r="F1185" s="48"/>
      <c r="G1185" s="48"/>
      <c r="H1185" s="48"/>
      <c r="I1185" s="48"/>
      <c r="J1185" s="48"/>
    </row>
    <row r="1186" spans="1:10" ht="38.25">
      <c r="A1186" s="265">
        <v>4</v>
      </c>
      <c r="B1186" s="280" t="s">
        <v>467</v>
      </c>
      <c r="C1186" s="39" t="s">
        <v>11</v>
      </c>
      <c r="D1186" s="192">
        <v>2</v>
      </c>
      <c r="E1186" s="48"/>
      <c r="F1186" s="48"/>
      <c r="G1186" s="48"/>
      <c r="H1186" s="48"/>
      <c r="I1186" s="48"/>
      <c r="J1186" s="48"/>
    </row>
    <row r="1187" spans="1:10" ht="51">
      <c r="A1187" s="156">
        <v>5</v>
      </c>
      <c r="B1187" s="282" t="s">
        <v>468</v>
      </c>
      <c r="C1187" s="39" t="s">
        <v>11</v>
      </c>
      <c r="D1187" s="276">
        <v>75</v>
      </c>
      <c r="E1187" s="48"/>
      <c r="F1187" s="48"/>
      <c r="G1187" s="48"/>
      <c r="H1187" s="48"/>
      <c r="I1187" s="48"/>
      <c r="J1187" s="48"/>
    </row>
    <row r="1188" spans="1:10" ht="20.25" customHeight="1">
      <c r="A1188" s="265">
        <v>6</v>
      </c>
      <c r="B1188" s="159" t="s">
        <v>469</v>
      </c>
      <c r="C1188" s="39" t="s">
        <v>11</v>
      </c>
      <c r="D1188" s="274">
        <v>75</v>
      </c>
      <c r="E1188" s="48"/>
      <c r="F1188" s="48"/>
      <c r="G1188" s="48"/>
      <c r="H1188" s="48"/>
      <c r="I1188" s="48"/>
      <c r="J1188" s="48"/>
    </row>
    <row r="1189" spans="1:10" ht="20.25" customHeight="1">
      <c r="A1189" s="156">
        <v>7</v>
      </c>
      <c r="B1189" s="159" t="s">
        <v>470</v>
      </c>
      <c r="C1189" s="39" t="s">
        <v>11</v>
      </c>
      <c r="D1189" s="274">
        <v>2</v>
      </c>
      <c r="E1189" s="48"/>
      <c r="F1189" s="48"/>
      <c r="G1189" s="48"/>
      <c r="H1189" s="48"/>
      <c r="I1189" s="48"/>
      <c r="J1189" s="48"/>
    </row>
    <row r="1190" spans="1:10" ht="51">
      <c r="A1190" s="265">
        <v>8</v>
      </c>
      <c r="B1190" s="280" t="s">
        <v>471</v>
      </c>
      <c r="C1190" s="39" t="s">
        <v>11</v>
      </c>
      <c r="D1190" s="273">
        <v>140</v>
      </c>
      <c r="E1190" s="48"/>
      <c r="F1190" s="48"/>
      <c r="G1190" s="48"/>
      <c r="H1190" s="48"/>
      <c r="I1190" s="48"/>
      <c r="J1190" s="48"/>
    </row>
    <row r="1191" spans="1:10" ht="21.75" customHeight="1">
      <c r="A1191" s="156">
        <v>9</v>
      </c>
      <c r="B1191" s="280" t="s">
        <v>472</v>
      </c>
      <c r="C1191" s="39" t="s">
        <v>11</v>
      </c>
      <c r="D1191" s="273">
        <v>50</v>
      </c>
      <c r="E1191" s="48"/>
      <c r="F1191" s="48"/>
      <c r="G1191" s="48"/>
      <c r="H1191" s="48"/>
      <c r="I1191" s="48"/>
      <c r="J1191" s="48"/>
    </row>
    <row r="1192" spans="1:12" ht="21.75" customHeight="1">
      <c r="A1192" s="265">
        <v>10</v>
      </c>
      <c r="B1192" s="159" t="s">
        <v>473</v>
      </c>
      <c r="C1192" s="39" t="s">
        <v>11</v>
      </c>
      <c r="D1192" s="274">
        <v>8</v>
      </c>
      <c r="E1192" s="48"/>
      <c r="F1192" s="48"/>
      <c r="G1192" s="48"/>
      <c r="H1192" s="48"/>
      <c r="I1192" s="48"/>
      <c r="J1192" s="48"/>
      <c r="K1192" s="472"/>
      <c r="L1192" s="474"/>
    </row>
    <row r="1193" spans="1:12" ht="39" customHeight="1">
      <c r="A1193" s="265">
        <v>11</v>
      </c>
      <c r="B1193" s="280" t="s">
        <v>974</v>
      </c>
      <c r="C1193" s="281" t="s">
        <v>11</v>
      </c>
      <c r="D1193" s="273">
        <v>240</v>
      </c>
      <c r="E1193" s="48"/>
      <c r="F1193" s="48"/>
      <c r="G1193" s="48"/>
      <c r="H1193" s="48"/>
      <c r="I1193" s="48"/>
      <c r="J1193" s="48"/>
      <c r="K1193" s="475"/>
      <c r="L1193" s="474"/>
    </row>
    <row r="1194" spans="1:10" ht="12.75" customHeight="1">
      <c r="A1194" s="182"/>
      <c r="B1194" s="15" t="s">
        <v>929</v>
      </c>
      <c r="C1194" s="16"/>
      <c r="D1194" s="17"/>
      <c r="E1194" s="16"/>
      <c r="F1194" s="18">
        <f>SUM(F1188:F1193)</f>
        <v>0</v>
      </c>
      <c r="G1194" s="19"/>
      <c r="H1194" s="18">
        <f>SUM(H1188:H1193)</f>
        <v>0</v>
      </c>
      <c r="I1194" s="16"/>
      <c r="J1194" s="16"/>
    </row>
    <row r="1195" ht="12.75" customHeight="1">
      <c r="A1195" s="78"/>
    </row>
    <row r="1196" ht="12.75" customHeight="1">
      <c r="A1196" s="74"/>
    </row>
    <row r="1197" spans="1:10" ht="12.75" customHeight="1">
      <c r="A1197" s="438" t="s">
        <v>920</v>
      </c>
      <c r="B1197" s="438"/>
      <c r="I1197" s="440" t="s">
        <v>1040</v>
      </c>
      <c r="J1197" s="441"/>
    </row>
    <row r="1198" spans="1:10" ht="38.25">
      <c r="A1198" s="3" t="s">
        <v>0</v>
      </c>
      <c r="B1198" s="3" t="s">
        <v>770</v>
      </c>
      <c r="C1198" s="3" t="s">
        <v>2</v>
      </c>
      <c r="D1198" s="3" t="s">
        <v>3</v>
      </c>
      <c r="E1198" s="4" t="s">
        <v>4</v>
      </c>
      <c r="F1198" s="4" t="s">
        <v>5</v>
      </c>
      <c r="G1198" s="3" t="s">
        <v>6</v>
      </c>
      <c r="H1198" s="4" t="s">
        <v>7</v>
      </c>
      <c r="I1198" s="5" t="s">
        <v>8</v>
      </c>
      <c r="J1198" s="6" t="s">
        <v>9</v>
      </c>
    </row>
    <row r="1199" spans="1:10" ht="38.25">
      <c r="A1199" s="50">
        <v>1</v>
      </c>
      <c r="B1199" s="94" t="s">
        <v>474</v>
      </c>
      <c r="C1199" s="95" t="s">
        <v>11</v>
      </c>
      <c r="D1199" s="95">
        <v>200</v>
      </c>
      <c r="E1199" s="91"/>
      <c r="F1199" s="44"/>
      <c r="G1199" s="45"/>
      <c r="H1199" s="44"/>
      <c r="I1199" s="46"/>
      <c r="J1199" s="47"/>
    </row>
    <row r="1200" spans="1:10" ht="25.5">
      <c r="A1200" s="51">
        <v>2</v>
      </c>
      <c r="B1200" s="94" t="s">
        <v>475</v>
      </c>
      <c r="C1200" s="95" t="s">
        <v>11</v>
      </c>
      <c r="D1200" s="95">
        <v>2</v>
      </c>
      <c r="E1200" s="48"/>
      <c r="F1200" s="48"/>
      <c r="G1200" s="48"/>
      <c r="H1200" s="48"/>
      <c r="I1200" s="48"/>
      <c r="J1200" s="48"/>
    </row>
    <row r="1201" spans="1:10" ht="25.5">
      <c r="A1201" s="51">
        <v>3</v>
      </c>
      <c r="B1201" s="136" t="s">
        <v>476</v>
      </c>
      <c r="C1201" s="95" t="s">
        <v>11</v>
      </c>
      <c r="D1201" s="252">
        <v>15</v>
      </c>
      <c r="E1201" s="48"/>
      <c r="F1201" s="48"/>
      <c r="G1201" s="48"/>
      <c r="H1201" s="48"/>
      <c r="I1201" s="48"/>
      <c r="J1201" s="48"/>
    </row>
    <row r="1202" spans="1:10" ht="12.75">
      <c r="A1202" s="182"/>
      <c r="B1202" s="15" t="s">
        <v>929</v>
      </c>
      <c r="C1202" s="16"/>
      <c r="D1202" s="17"/>
      <c r="E1202" s="16"/>
      <c r="F1202" s="18">
        <f>SUM(F1196:F1201)</f>
        <v>0</v>
      </c>
      <c r="G1202" s="19"/>
      <c r="H1202" s="18">
        <f>SUM(H1196:H1201)</f>
        <v>0</v>
      </c>
      <c r="I1202" s="16"/>
      <c r="J1202" s="16"/>
    </row>
    <row r="1205" spans="1:10" ht="15">
      <c r="A1205" s="438" t="s">
        <v>921</v>
      </c>
      <c r="B1205" s="438"/>
      <c r="I1205" s="440" t="s">
        <v>1040</v>
      </c>
      <c r="J1205" s="441"/>
    </row>
    <row r="1206" spans="1:10" ht="38.25">
      <c r="A1206" s="3" t="s">
        <v>0</v>
      </c>
      <c r="B1206" s="3" t="s">
        <v>770</v>
      </c>
      <c r="C1206" s="3" t="s">
        <v>2</v>
      </c>
      <c r="D1206" s="3" t="s">
        <v>3</v>
      </c>
      <c r="E1206" s="163" t="s">
        <v>4</v>
      </c>
      <c r="F1206" s="163" t="s">
        <v>5</v>
      </c>
      <c r="G1206" s="164" t="s">
        <v>6</v>
      </c>
      <c r="H1206" s="163" t="s">
        <v>7</v>
      </c>
      <c r="I1206" s="165" t="s">
        <v>8</v>
      </c>
      <c r="J1206" s="6" t="s">
        <v>9</v>
      </c>
    </row>
    <row r="1207" spans="1:10" ht="25.5">
      <c r="A1207" s="104">
        <v>1</v>
      </c>
      <c r="B1207" s="136" t="s">
        <v>477</v>
      </c>
      <c r="C1207" s="95" t="s">
        <v>11</v>
      </c>
      <c r="D1207" s="252">
        <v>500</v>
      </c>
      <c r="E1207" s="106"/>
      <c r="F1207" s="107"/>
      <c r="G1207" s="108"/>
      <c r="H1207" s="107"/>
      <c r="I1207" s="51"/>
      <c r="J1207" s="109"/>
    </row>
    <row r="1210" spans="1:10" ht="15">
      <c r="A1210" s="438" t="s">
        <v>922</v>
      </c>
      <c r="B1210" s="438"/>
      <c r="I1210" s="440" t="s">
        <v>1041</v>
      </c>
      <c r="J1210" s="441"/>
    </row>
    <row r="1211" spans="1:10" ht="38.25">
      <c r="A1211" s="3" t="s">
        <v>0</v>
      </c>
      <c r="B1211" s="3" t="s">
        <v>770</v>
      </c>
      <c r="C1211" s="3" t="s">
        <v>2</v>
      </c>
      <c r="D1211" s="3" t="s">
        <v>3</v>
      </c>
      <c r="E1211" s="4" t="s">
        <v>4</v>
      </c>
      <c r="F1211" s="4" t="s">
        <v>5</v>
      </c>
      <c r="G1211" s="3" t="s">
        <v>6</v>
      </c>
      <c r="H1211" s="4" t="s">
        <v>7</v>
      </c>
      <c r="I1211" s="5" t="s">
        <v>8</v>
      </c>
      <c r="J1211" s="6" t="s">
        <v>9</v>
      </c>
    </row>
    <row r="1212" spans="1:10" ht="25.5">
      <c r="A1212" s="50">
        <v>1</v>
      </c>
      <c r="B1212" s="147" t="s">
        <v>478</v>
      </c>
      <c r="C1212" s="268" t="s">
        <v>11</v>
      </c>
      <c r="D1212" s="268">
        <v>2</v>
      </c>
      <c r="E1212" s="91"/>
      <c r="F1212" s="44"/>
      <c r="G1212" s="45"/>
      <c r="H1212" s="44"/>
      <c r="I1212" s="46"/>
      <c r="J1212" s="47"/>
    </row>
    <row r="1213" spans="1:10" ht="63.75">
      <c r="A1213" s="51">
        <v>2</v>
      </c>
      <c r="B1213" s="147" t="s">
        <v>479</v>
      </c>
      <c r="C1213" s="268" t="s">
        <v>11</v>
      </c>
      <c r="D1213" s="268">
        <v>2</v>
      </c>
      <c r="E1213" s="63"/>
      <c r="F1213" s="63"/>
      <c r="G1213" s="63"/>
      <c r="H1213" s="63"/>
      <c r="I1213" s="63"/>
      <c r="J1213" s="63"/>
    </row>
    <row r="1214" spans="1:10" ht="25.5">
      <c r="A1214" s="156">
        <v>3</v>
      </c>
      <c r="B1214" s="147" t="s">
        <v>480</v>
      </c>
      <c r="C1214" s="268" t="s">
        <v>11</v>
      </c>
      <c r="D1214" s="268">
        <v>2</v>
      </c>
      <c r="E1214" s="48"/>
      <c r="F1214" s="48"/>
      <c r="G1214" s="48"/>
      <c r="H1214" s="48"/>
      <c r="I1214" s="48"/>
      <c r="J1214" s="48"/>
    </row>
    <row r="1215" spans="1:10" ht="28.5" customHeight="1">
      <c r="A1215" s="265">
        <v>4</v>
      </c>
      <c r="B1215" s="147" t="s">
        <v>481</v>
      </c>
      <c r="C1215" s="268" t="s">
        <v>11</v>
      </c>
      <c r="D1215" s="268">
        <v>4</v>
      </c>
      <c r="E1215" s="48"/>
      <c r="F1215" s="48"/>
      <c r="G1215" s="48"/>
      <c r="H1215" s="48"/>
      <c r="I1215" s="48"/>
      <c r="J1215" s="48"/>
    </row>
    <row r="1216" spans="1:10" ht="25.5">
      <c r="A1216" s="156">
        <v>5</v>
      </c>
      <c r="B1216" s="147" t="s">
        <v>482</v>
      </c>
      <c r="C1216" s="268" t="s">
        <v>11</v>
      </c>
      <c r="D1216" s="268">
        <v>2</v>
      </c>
      <c r="E1216" s="48"/>
      <c r="F1216" s="48"/>
      <c r="G1216" s="48"/>
      <c r="H1216" s="48"/>
      <c r="I1216" s="48"/>
      <c r="J1216" s="48"/>
    </row>
    <row r="1217" spans="1:10" ht="25.5">
      <c r="A1217" s="265">
        <v>6</v>
      </c>
      <c r="B1217" s="88" t="s">
        <v>483</v>
      </c>
      <c r="C1217" s="268" t="s">
        <v>11</v>
      </c>
      <c r="D1217" s="268">
        <v>2</v>
      </c>
      <c r="E1217" s="48"/>
      <c r="F1217" s="48"/>
      <c r="G1217" s="48"/>
      <c r="H1217" s="48"/>
      <c r="I1217" s="48"/>
      <c r="J1217" s="48"/>
    </row>
    <row r="1218" spans="1:10" ht="12.75">
      <c r="A1218" s="182"/>
      <c r="B1218" s="15" t="s">
        <v>929</v>
      </c>
      <c r="C1218" s="16"/>
      <c r="D1218" s="17"/>
      <c r="E1218" s="16"/>
      <c r="F1218" s="18">
        <f>SUM(F1212:F1217)</f>
        <v>0</v>
      </c>
      <c r="G1218" s="19"/>
      <c r="H1218" s="18">
        <f>SUM(H1212:H1217)</f>
        <v>0</v>
      </c>
      <c r="I1218" s="16"/>
      <c r="J1218" s="16"/>
    </row>
    <row r="1221" spans="1:10" ht="15">
      <c r="A1221" s="438" t="s">
        <v>1069</v>
      </c>
      <c r="B1221" s="438"/>
      <c r="C1221" s="439"/>
      <c r="D1221" s="439"/>
      <c r="E1221" s="439"/>
      <c r="F1221" s="439"/>
      <c r="G1221" s="439"/>
      <c r="H1221" s="439"/>
      <c r="I1221" s="439"/>
      <c r="J1221" s="439"/>
    </row>
    <row r="1222" spans="1:10" ht="38.25">
      <c r="A1222" s="3" t="s">
        <v>0</v>
      </c>
      <c r="B1222" s="3" t="s">
        <v>770</v>
      </c>
      <c r="C1222" s="3" t="s">
        <v>2</v>
      </c>
      <c r="D1222" s="3" t="s">
        <v>3</v>
      </c>
      <c r="E1222" s="4" t="s">
        <v>4</v>
      </c>
      <c r="F1222" s="4" t="s">
        <v>5</v>
      </c>
      <c r="G1222" s="3" t="s">
        <v>6</v>
      </c>
      <c r="H1222" s="4" t="s">
        <v>7</v>
      </c>
      <c r="I1222" s="5" t="s">
        <v>8</v>
      </c>
      <c r="J1222" s="6" t="s">
        <v>9</v>
      </c>
    </row>
    <row r="1223" spans="1:10" ht="25.5">
      <c r="A1223" s="50">
        <v>1</v>
      </c>
      <c r="B1223" s="94" t="s">
        <v>484</v>
      </c>
      <c r="C1223" s="95" t="s">
        <v>11</v>
      </c>
      <c r="D1223" s="95">
        <v>5</v>
      </c>
      <c r="E1223" s="91"/>
      <c r="F1223" s="44"/>
      <c r="G1223" s="45"/>
      <c r="H1223" s="44"/>
      <c r="I1223" s="46"/>
      <c r="J1223" s="47"/>
    </row>
    <row r="1224" spans="1:10" ht="25.5">
      <c r="A1224" s="253">
        <v>2</v>
      </c>
      <c r="B1224" s="94" t="s">
        <v>485</v>
      </c>
      <c r="C1224" s="95" t="s">
        <v>11</v>
      </c>
      <c r="D1224" s="95">
        <v>2</v>
      </c>
      <c r="E1224" s="63"/>
      <c r="F1224" s="63"/>
      <c r="G1224" s="63"/>
      <c r="H1224" s="63"/>
      <c r="I1224" s="63"/>
      <c r="J1224" s="63"/>
    </row>
    <row r="1225" spans="1:10" ht="38.25">
      <c r="A1225" s="50">
        <v>3</v>
      </c>
      <c r="B1225" s="134" t="s">
        <v>488</v>
      </c>
      <c r="C1225" s="124" t="s">
        <v>11</v>
      </c>
      <c r="D1225" s="124">
        <v>120</v>
      </c>
      <c r="E1225" s="48"/>
      <c r="F1225" s="48"/>
      <c r="G1225" s="48"/>
      <c r="H1225" s="48"/>
      <c r="I1225" s="48"/>
      <c r="J1225" s="48"/>
    </row>
    <row r="1226" spans="1:10" ht="25.5">
      <c r="A1226" s="51">
        <v>4</v>
      </c>
      <c r="B1226" s="94" t="s">
        <v>486</v>
      </c>
      <c r="C1226" s="95" t="s">
        <v>11</v>
      </c>
      <c r="D1226" s="95">
        <v>1</v>
      </c>
      <c r="E1226" s="48"/>
      <c r="F1226" s="48"/>
      <c r="G1226" s="48"/>
      <c r="H1226" s="48"/>
      <c r="I1226" s="48"/>
      <c r="J1226" s="48"/>
    </row>
    <row r="1227" spans="1:10" ht="25.5">
      <c r="A1227" s="104">
        <v>5</v>
      </c>
      <c r="B1227" s="94" t="s">
        <v>487</v>
      </c>
      <c r="C1227" s="95" t="s">
        <v>11</v>
      </c>
      <c r="D1227" s="95">
        <v>500</v>
      </c>
      <c r="E1227" s="48"/>
      <c r="F1227" s="48"/>
      <c r="G1227" s="48"/>
      <c r="H1227" s="48"/>
      <c r="I1227" s="48"/>
      <c r="J1227" s="48"/>
    </row>
    <row r="1228" spans="1:10" ht="12.75">
      <c r="A1228" s="182"/>
      <c r="B1228" s="15" t="s">
        <v>929</v>
      </c>
      <c r="C1228" s="16"/>
      <c r="D1228" s="17"/>
      <c r="E1228" s="16"/>
      <c r="F1228" s="18">
        <f>SUM(F1222:F1227)</f>
        <v>0</v>
      </c>
      <c r="G1228" s="19"/>
      <c r="H1228" s="18">
        <f>SUM(H1222:H1227)</f>
        <v>0</v>
      </c>
      <c r="I1228" s="16"/>
      <c r="J1228" s="16"/>
    </row>
    <row r="1229" ht="12.75">
      <c r="A1229" s="78"/>
    </row>
    <row r="1230" ht="12.75">
      <c r="A1230" s="78"/>
    </row>
    <row r="1231" spans="1:10" ht="15">
      <c r="A1231" s="444" t="s">
        <v>1068</v>
      </c>
      <c r="B1231" s="444"/>
      <c r="C1231" s="443"/>
      <c r="D1231" s="443"/>
      <c r="E1231" s="443"/>
      <c r="F1231" s="443"/>
      <c r="G1231" s="443"/>
      <c r="H1231" s="443"/>
      <c r="I1231" s="443"/>
      <c r="J1231" s="443"/>
    </row>
    <row r="1232" spans="1:10" ht="45.75" customHeight="1">
      <c r="A1232" s="3" t="s">
        <v>0</v>
      </c>
      <c r="B1232" s="3" t="s">
        <v>770</v>
      </c>
      <c r="C1232" s="3" t="s">
        <v>2</v>
      </c>
      <c r="D1232" s="3" t="s">
        <v>3</v>
      </c>
      <c r="E1232" s="4" t="s">
        <v>4</v>
      </c>
      <c r="F1232" s="4" t="s">
        <v>5</v>
      </c>
      <c r="G1232" s="3" t="s">
        <v>6</v>
      </c>
      <c r="H1232" s="4" t="s">
        <v>7</v>
      </c>
      <c r="I1232" s="5" t="s">
        <v>8</v>
      </c>
      <c r="J1232" s="6" t="s">
        <v>9</v>
      </c>
    </row>
    <row r="1233" spans="1:11" ht="71.25" customHeight="1">
      <c r="A1233" s="50">
        <v>1</v>
      </c>
      <c r="B1233" s="40" t="s">
        <v>489</v>
      </c>
      <c r="C1233" s="41" t="s">
        <v>29</v>
      </c>
      <c r="D1233" s="41">
        <v>50</v>
      </c>
      <c r="E1233" s="91"/>
      <c r="F1233" s="44"/>
      <c r="G1233" s="45"/>
      <c r="H1233" s="44"/>
      <c r="I1233" s="46"/>
      <c r="J1233" s="47"/>
      <c r="K1233" s="284"/>
    </row>
    <row r="1234" spans="1:11" ht="79.5" customHeight="1">
      <c r="A1234" s="51">
        <v>2</v>
      </c>
      <c r="B1234" s="40" t="s">
        <v>975</v>
      </c>
      <c r="C1234" s="41" t="s">
        <v>29</v>
      </c>
      <c r="D1234" s="41">
        <v>10</v>
      </c>
      <c r="E1234" s="48"/>
      <c r="F1234" s="48"/>
      <c r="G1234" s="48"/>
      <c r="H1234" s="48"/>
      <c r="I1234" s="48"/>
      <c r="J1234" s="48"/>
      <c r="K1234" s="284"/>
    </row>
    <row r="1235" spans="1:11" ht="42.75" customHeight="1">
      <c r="A1235" s="51">
        <v>3</v>
      </c>
      <c r="B1235" s="40" t="s">
        <v>490</v>
      </c>
      <c r="C1235" s="41" t="s">
        <v>29</v>
      </c>
      <c r="D1235" s="41">
        <v>3</v>
      </c>
      <c r="E1235" s="48"/>
      <c r="F1235" s="48"/>
      <c r="G1235" s="48"/>
      <c r="H1235" s="48"/>
      <c r="I1235" s="48"/>
      <c r="J1235" s="48"/>
      <c r="K1235" s="284"/>
    </row>
    <row r="1236" spans="1:10" ht="19.5" customHeight="1">
      <c r="A1236" s="182"/>
      <c r="B1236" s="15" t="s">
        <v>929</v>
      </c>
      <c r="C1236" s="16"/>
      <c r="D1236" s="17"/>
      <c r="E1236" s="16"/>
      <c r="F1236" s="18">
        <f>SUM(F1229:F1235)</f>
        <v>0</v>
      </c>
      <c r="G1236" s="19"/>
      <c r="H1236" s="18">
        <f>SUM(H1229:H1235)</f>
        <v>0</v>
      </c>
      <c r="I1236" s="16"/>
      <c r="J1236" s="16"/>
    </row>
    <row r="1237" ht="12" customHeight="1"/>
    <row r="1238" ht="12" customHeight="1"/>
    <row r="1239" spans="1:10" ht="12" customHeight="1">
      <c r="A1239" s="438" t="s">
        <v>923</v>
      </c>
      <c r="B1239" s="438"/>
      <c r="I1239" s="440" t="s">
        <v>1040</v>
      </c>
      <c r="J1239" s="441"/>
    </row>
    <row r="1240" spans="1:10" ht="47.25" customHeight="1">
      <c r="A1240" s="3" t="s">
        <v>0</v>
      </c>
      <c r="B1240" s="3" t="s">
        <v>770</v>
      </c>
      <c r="C1240" s="3" t="s">
        <v>2</v>
      </c>
      <c r="D1240" s="3" t="s">
        <v>3</v>
      </c>
      <c r="E1240" s="4" t="s">
        <v>4</v>
      </c>
      <c r="F1240" s="4" t="s">
        <v>5</v>
      </c>
      <c r="G1240" s="3" t="s">
        <v>6</v>
      </c>
      <c r="H1240" s="4" t="s">
        <v>7</v>
      </c>
      <c r="I1240" s="5" t="s">
        <v>8</v>
      </c>
      <c r="J1240" s="6" t="s">
        <v>9</v>
      </c>
    </row>
    <row r="1241" spans="1:10" ht="38.25" customHeight="1">
      <c r="A1241" s="50">
        <v>1</v>
      </c>
      <c r="B1241" s="38" t="s">
        <v>491</v>
      </c>
      <c r="C1241" s="1" t="s">
        <v>11</v>
      </c>
      <c r="D1241" s="1">
        <v>3</v>
      </c>
      <c r="E1241" s="91"/>
      <c r="F1241" s="44"/>
      <c r="G1241" s="45"/>
      <c r="H1241" s="44"/>
      <c r="I1241" s="46"/>
      <c r="J1241" s="47"/>
    </row>
    <row r="1242" spans="1:10" ht="69.75" customHeight="1">
      <c r="A1242" s="51">
        <v>2</v>
      </c>
      <c r="B1242" s="38" t="s">
        <v>492</v>
      </c>
      <c r="C1242" s="1" t="s">
        <v>11</v>
      </c>
      <c r="D1242" s="1">
        <v>5</v>
      </c>
      <c r="E1242" s="48"/>
      <c r="F1242" s="48"/>
      <c r="G1242" s="48"/>
      <c r="H1242" s="48"/>
      <c r="I1242" s="48"/>
      <c r="J1242" s="48"/>
    </row>
    <row r="1243" spans="1:10" ht="19.5" customHeight="1">
      <c r="A1243" s="182"/>
      <c r="B1243" s="15" t="s">
        <v>929</v>
      </c>
      <c r="C1243" s="16"/>
      <c r="D1243" s="17"/>
      <c r="E1243" s="16"/>
      <c r="F1243" s="18">
        <f>SUM(F1236:F1242)</f>
        <v>0</v>
      </c>
      <c r="G1243" s="19"/>
      <c r="H1243" s="18">
        <f>SUM(H1236:H1242)</f>
        <v>0</v>
      </c>
      <c r="I1243" s="16"/>
      <c r="J1243" s="16"/>
    </row>
    <row r="1244" ht="12.75" customHeight="1"/>
    <row r="1245" ht="12.75" customHeight="1"/>
    <row r="1246" ht="12.75" customHeight="1"/>
    <row r="1247" spans="1:10" ht="15" customHeight="1">
      <c r="A1247" s="438" t="s">
        <v>924</v>
      </c>
      <c r="B1247" s="438"/>
      <c r="I1247" s="440" t="s">
        <v>1040</v>
      </c>
      <c r="J1247" s="441"/>
    </row>
    <row r="1248" spans="1:10" ht="36.75" customHeight="1">
      <c r="A1248" s="3" t="s">
        <v>0</v>
      </c>
      <c r="B1248" s="3" t="s">
        <v>770</v>
      </c>
      <c r="C1248" s="3" t="s">
        <v>2</v>
      </c>
      <c r="D1248" s="3" t="s">
        <v>3</v>
      </c>
      <c r="E1248" s="163" t="s">
        <v>4</v>
      </c>
      <c r="F1248" s="163" t="s">
        <v>5</v>
      </c>
      <c r="G1248" s="164" t="s">
        <v>6</v>
      </c>
      <c r="H1248" s="163" t="s">
        <v>7</v>
      </c>
      <c r="I1248" s="165" t="s">
        <v>8</v>
      </c>
      <c r="J1248" s="6" t="s">
        <v>9</v>
      </c>
    </row>
    <row r="1249" spans="1:10" ht="26.25" customHeight="1">
      <c r="A1249" s="104">
        <v>1</v>
      </c>
      <c r="B1249" s="60" t="s">
        <v>493</v>
      </c>
      <c r="C1249" s="1" t="s">
        <v>11</v>
      </c>
      <c r="D1249" s="99">
        <v>20</v>
      </c>
      <c r="E1249" s="106"/>
      <c r="F1249" s="107"/>
      <c r="G1249" s="108"/>
      <c r="H1249" s="107"/>
      <c r="I1249" s="51"/>
      <c r="J1249" s="109"/>
    </row>
    <row r="1250" ht="12.75" customHeight="1"/>
    <row r="1251" ht="12.75" customHeight="1"/>
    <row r="1252" spans="1:10" ht="12.75" customHeight="1">
      <c r="A1252" s="438" t="s">
        <v>1070</v>
      </c>
      <c r="B1252" s="438"/>
      <c r="C1252" s="439"/>
      <c r="D1252" s="439"/>
      <c r="E1252" s="439"/>
      <c r="F1252" s="439"/>
      <c r="G1252" s="439"/>
      <c r="H1252" s="439"/>
      <c r="I1252" s="439"/>
      <c r="J1252" s="439"/>
    </row>
    <row r="1253" spans="1:10" ht="37.5" customHeight="1">
      <c r="A1253" s="3" t="s">
        <v>0</v>
      </c>
      <c r="B1253" s="3" t="s">
        <v>770</v>
      </c>
      <c r="C1253" s="3" t="s">
        <v>2</v>
      </c>
      <c r="D1253" s="3" t="s">
        <v>3</v>
      </c>
      <c r="E1253" s="163" t="s">
        <v>4</v>
      </c>
      <c r="F1253" s="163" t="s">
        <v>5</v>
      </c>
      <c r="G1253" s="164" t="s">
        <v>6</v>
      </c>
      <c r="H1253" s="163" t="s">
        <v>7</v>
      </c>
      <c r="I1253" s="165" t="s">
        <v>8</v>
      </c>
      <c r="J1253" s="6" t="s">
        <v>9</v>
      </c>
    </row>
    <row r="1254" spans="1:10" ht="19.5" customHeight="1">
      <c r="A1254" s="104">
        <v>1</v>
      </c>
      <c r="B1254" s="287" t="s">
        <v>494</v>
      </c>
      <c r="C1254" s="285" t="s">
        <v>11</v>
      </c>
      <c r="D1254" s="286">
        <v>2000</v>
      </c>
      <c r="E1254" s="106"/>
      <c r="F1254" s="107"/>
      <c r="G1254" s="108"/>
      <c r="H1254" s="107"/>
      <c r="I1254" s="51"/>
      <c r="J1254" s="109"/>
    </row>
    <row r="1255" ht="12.75" customHeight="1"/>
    <row r="1256" ht="12.75" customHeight="1"/>
    <row r="1257" spans="1:10" ht="19.5" customHeight="1">
      <c r="A1257" s="438" t="s">
        <v>925</v>
      </c>
      <c r="B1257" s="438"/>
      <c r="C1257" s="439"/>
      <c r="D1257" s="439"/>
      <c r="E1257" s="439"/>
      <c r="F1257" s="439"/>
      <c r="I1257" s="440" t="s">
        <v>1040</v>
      </c>
      <c r="J1257" s="441"/>
    </row>
    <row r="1258" spans="1:10" ht="36.75" customHeight="1">
      <c r="A1258" s="3" t="s">
        <v>0</v>
      </c>
      <c r="B1258" s="3" t="s">
        <v>770</v>
      </c>
      <c r="C1258" s="3" t="s">
        <v>2</v>
      </c>
      <c r="D1258" s="3" t="s">
        <v>3</v>
      </c>
      <c r="E1258" s="163" t="s">
        <v>4</v>
      </c>
      <c r="F1258" s="163" t="s">
        <v>5</v>
      </c>
      <c r="G1258" s="164" t="s">
        <v>6</v>
      </c>
      <c r="H1258" s="163" t="s">
        <v>7</v>
      </c>
      <c r="I1258" s="165" t="s">
        <v>8</v>
      </c>
      <c r="J1258" s="6" t="s">
        <v>9</v>
      </c>
    </row>
    <row r="1259" spans="1:10" ht="32.25" customHeight="1">
      <c r="A1259" s="104">
        <v>1</v>
      </c>
      <c r="B1259" s="238" t="s">
        <v>495</v>
      </c>
      <c r="C1259" s="191" t="s">
        <v>18</v>
      </c>
      <c r="D1259" s="191">
        <v>5</v>
      </c>
      <c r="E1259" s="106"/>
      <c r="F1259" s="107"/>
      <c r="G1259" s="108"/>
      <c r="H1259" s="107"/>
      <c r="I1259" s="51"/>
      <c r="J1259" s="109"/>
    </row>
    <row r="1260" ht="12.75" customHeight="1"/>
    <row r="1261" ht="12.75" customHeight="1"/>
    <row r="1262" spans="1:10" ht="19.5" customHeight="1">
      <c r="A1262" s="438" t="s">
        <v>1071</v>
      </c>
      <c r="B1262" s="438"/>
      <c r="C1262" s="439"/>
      <c r="D1262" s="439"/>
      <c r="E1262" s="439"/>
      <c r="F1262" s="439"/>
      <c r="G1262" s="439"/>
      <c r="H1262" s="439"/>
      <c r="I1262" s="439"/>
      <c r="J1262" s="439"/>
    </row>
    <row r="1263" spans="1:10" ht="38.25">
      <c r="A1263" s="3" t="s">
        <v>0</v>
      </c>
      <c r="B1263" s="3" t="s">
        <v>770</v>
      </c>
      <c r="C1263" s="3" t="s">
        <v>2</v>
      </c>
      <c r="D1263" s="3" t="s">
        <v>3</v>
      </c>
      <c r="E1263" s="4" t="s">
        <v>4</v>
      </c>
      <c r="F1263" s="4" t="s">
        <v>5</v>
      </c>
      <c r="G1263" s="3" t="s">
        <v>6</v>
      </c>
      <c r="H1263" s="4" t="s">
        <v>7</v>
      </c>
      <c r="I1263" s="5" t="s">
        <v>8</v>
      </c>
      <c r="J1263" s="6" t="s">
        <v>9</v>
      </c>
    </row>
    <row r="1264" spans="1:10" ht="27" customHeight="1">
      <c r="A1264" s="50">
        <v>1</v>
      </c>
      <c r="B1264" s="239" t="s">
        <v>496</v>
      </c>
      <c r="C1264" s="32" t="s">
        <v>11</v>
      </c>
      <c r="D1264" s="32">
        <v>4</v>
      </c>
      <c r="E1264" s="91"/>
      <c r="F1264" s="44"/>
      <c r="G1264" s="45"/>
      <c r="H1264" s="44"/>
      <c r="I1264" s="46"/>
      <c r="J1264" s="47"/>
    </row>
    <row r="1265" spans="1:10" ht="32.25" customHeight="1">
      <c r="A1265" s="51">
        <v>2</v>
      </c>
      <c r="B1265" s="239" t="s">
        <v>497</v>
      </c>
      <c r="C1265" s="39" t="s">
        <v>11</v>
      </c>
      <c r="D1265" s="39">
        <v>4</v>
      </c>
      <c r="E1265" s="48"/>
      <c r="F1265" s="48"/>
      <c r="G1265" s="48"/>
      <c r="H1265" s="48"/>
      <c r="I1265" s="48"/>
      <c r="J1265" s="48"/>
    </row>
    <row r="1266" spans="1:10" ht="12.75">
      <c r="A1266" s="182"/>
      <c r="B1266" s="15" t="s">
        <v>929</v>
      </c>
      <c r="C1266" s="16"/>
      <c r="D1266" s="17"/>
      <c r="E1266" s="16"/>
      <c r="F1266" s="18">
        <f>SUM(F1261:F1265)</f>
        <v>0</v>
      </c>
      <c r="G1266" s="19"/>
      <c r="H1266" s="18">
        <f>SUM(H1261:H1265)</f>
        <v>0</v>
      </c>
      <c r="I1266" s="16"/>
      <c r="J1266" s="16"/>
    </row>
    <row r="1269" spans="1:10" ht="15" customHeight="1">
      <c r="A1269" s="438" t="s">
        <v>977</v>
      </c>
      <c r="B1269" s="457"/>
      <c r="C1269" s="381"/>
      <c r="D1269" s="381"/>
      <c r="E1269" s="381"/>
      <c r="F1269" s="381"/>
      <c r="G1269" s="381"/>
      <c r="H1269" s="381"/>
      <c r="I1269" s="440" t="s">
        <v>1040</v>
      </c>
      <c r="J1269" s="441"/>
    </row>
    <row r="1270" spans="1:10" ht="38.25">
      <c r="A1270" s="3" t="s">
        <v>0</v>
      </c>
      <c r="B1270" s="3" t="s">
        <v>770</v>
      </c>
      <c r="C1270" s="164" t="s">
        <v>2</v>
      </c>
      <c r="D1270" s="164" t="s">
        <v>3</v>
      </c>
      <c r="E1270" s="163" t="s">
        <v>4</v>
      </c>
      <c r="F1270" s="163" t="s">
        <v>5</v>
      </c>
      <c r="G1270" s="164" t="s">
        <v>6</v>
      </c>
      <c r="H1270" s="163" t="s">
        <v>7</v>
      </c>
      <c r="I1270" s="165" t="s">
        <v>8</v>
      </c>
      <c r="J1270" s="6" t="s">
        <v>9</v>
      </c>
    </row>
    <row r="1271" spans="1:11" ht="138.75" customHeight="1">
      <c r="A1271" s="104">
        <v>1</v>
      </c>
      <c r="B1271" s="256" t="s">
        <v>498</v>
      </c>
      <c r="C1271" s="191" t="s">
        <v>11</v>
      </c>
      <c r="D1271" s="191">
        <v>50</v>
      </c>
      <c r="E1271" s="106"/>
      <c r="F1271" s="107"/>
      <c r="G1271" s="108"/>
      <c r="H1271" s="107"/>
      <c r="I1271" s="51"/>
      <c r="J1271" s="109"/>
      <c r="K1271" s="376"/>
    </row>
    <row r="1274" spans="1:10" ht="15">
      <c r="A1274" s="438" t="s">
        <v>1072</v>
      </c>
      <c r="B1274" s="438"/>
      <c r="C1274" s="439"/>
      <c r="D1274" s="439"/>
      <c r="E1274" s="439"/>
      <c r="F1274" s="439"/>
      <c r="G1274" s="439"/>
      <c r="H1274" s="439"/>
      <c r="I1274" s="439"/>
      <c r="J1274" s="439"/>
    </row>
    <row r="1275" spans="1:10" ht="38.25">
      <c r="A1275" s="164" t="s">
        <v>0</v>
      </c>
      <c r="B1275" s="3" t="s">
        <v>770</v>
      </c>
      <c r="C1275" s="164" t="s">
        <v>2</v>
      </c>
      <c r="D1275" s="164" t="s">
        <v>3</v>
      </c>
      <c r="E1275" s="163" t="s">
        <v>4</v>
      </c>
      <c r="F1275" s="163" t="s">
        <v>5</v>
      </c>
      <c r="G1275" s="164" t="s">
        <v>6</v>
      </c>
      <c r="H1275" s="163" t="s">
        <v>7</v>
      </c>
      <c r="I1275" s="165" t="s">
        <v>8</v>
      </c>
      <c r="J1275" s="6" t="s">
        <v>9</v>
      </c>
    </row>
    <row r="1276" spans="1:10" ht="30" customHeight="1">
      <c r="A1276" s="104">
        <v>1</v>
      </c>
      <c r="B1276" s="105" t="s">
        <v>499</v>
      </c>
      <c r="C1276" s="288" t="s">
        <v>11</v>
      </c>
      <c r="D1276" s="288">
        <v>5</v>
      </c>
      <c r="E1276" s="106"/>
      <c r="F1276" s="107"/>
      <c r="G1276" s="108"/>
      <c r="H1276" s="107"/>
      <c r="I1276" s="51"/>
      <c r="J1276" s="109"/>
    </row>
    <row r="1279" spans="1:10" ht="15">
      <c r="A1279" s="438" t="s">
        <v>1073</v>
      </c>
      <c r="B1279" s="438"/>
      <c r="C1279" s="439"/>
      <c r="D1279" s="439"/>
      <c r="E1279" s="439"/>
      <c r="F1279" s="439"/>
      <c r="G1279" s="439"/>
      <c r="H1279" s="439"/>
      <c r="I1279" s="439"/>
      <c r="J1279" s="439"/>
    </row>
    <row r="1280" spans="1:10" ht="38.25">
      <c r="A1280" s="3" t="s">
        <v>0</v>
      </c>
      <c r="B1280" s="3" t="s">
        <v>770</v>
      </c>
      <c r="C1280" s="3" t="s">
        <v>2</v>
      </c>
      <c r="D1280" s="3" t="s">
        <v>3</v>
      </c>
      <c r="E1280" s="4" t="s">
        <v>4</v>
      </c>
      <c r="F1280" s="4" t="s">
        <v>5</v>
      </c>
      <c r="G1280" s="3" t="s">
        <v>6</v>
      </c>
      <c r="H1280" s="4" t="s">
        <v>7</v>
      </c>
      <c r="I1280" s="5" t="s">
        <v>8</v>
      </c>
      <c r="J1280" s="6" t="s">
        <v>9</v>
      </c>
    </row>
    <row r="1281" spans="1:10" ht="31.5" customHeight="1">
      <c r="A1281" s="50">
        <v>1</v>
      </c>
      <c r="B1281" s="40" t="s">
        <v>500</v>
      </c>
      <c r="C1281" s="41" t="s">
        <v>11</v>
      </c>
      <c r="D1281" s="41">
        <v>20</v>
      </c>
      <c r="E1281" s="91"/>
      <c r="F1281" s="44"/>
      <c r="G1281" s="45"/>
      <c r="H1281" s="44"/>
      <c r="I1281" s="46"/>
      <c r="J1281" s="47"/>
    </row>
    <row r="1282" spans="1:10" ht="51">
      <c r="A1282" s="51">
        <v>2</v>
      </c>
      <c r="B1282" s="40" t="s">
        <v>501</v>
      </c>
      <c r="C1282" s="41" t="s">
        <v>11</v>
      </c>
      <c r="D1282" s="41">
        <v>10</v>
      </c>
      <c r="E1282" s="48"/>
      <c r="F1282" s="48"/>
      <c r="G1282" s="48"/>
      <c r="H1282" s="48"/>
      <c r="I1282" s="48"/>
      <c r="J1282" s="48"/>
    </row>
    <row r="1283" spans="1:10" ht="42" customHeight="1">
      <c r="A1283" s="50">
        <v>3</v>
      </c>
      <c r="B1283" s="40" t="s">
        <v>502</v>
      </c>
      <c r="C1283" s="41" t="s">
        <v>69</v>
      </c>
      <c r="D1283" s="42">
        <v>5</v>
      </c>
      <c r="E1283" s="48"/>
      <c r="F1283" s="48"/>
      <c r="G1283" s="48"/>
      <c r="H1283" s="48"/>
      <c r="I1283" s="48"/>
      <c r="J1283" s="48"/>
    </row>
    <row r="1284" spans="1:10" ht="31.5" customHeight="1">
      <c r="A1284" s="51">
        <v>4</v>
      </c>
      <c r="B1284" s="40" t="s">
        <v>503</v>
      </c>
      <c r="C1284" s="41" t="s">
        <v>69</v>
      </c>
      <c r="D1284" s="42">
        <v>3</v>
      </c>
      <c r="E1284" s="48"/>
      <c r="F1284" s="48"/>
      <c r="G1284" s="48"/>
      <c r="H1284" s="48"/>
      <c r="I1284" s="48"/>
      <c r="J1284" s="48"/>
    </row>
    <row r="1285" spans="1:10" ht="12.75">
      <c r="A1285" s="182"/>
      <c r="B1285" s="15" t="s">
        <v>929</v>
      </c>
      <c r="C1285" s="16"/>
      <c r="D1285" s="17"/>
      <c r="E1285" s="16"/>
      <c r="F1285" s="18">
        <f>SUM(F1279:F1284)</f>
        <v>0</v>
      </c>
      <c r="G1285" s="19"/>
      <c r="H1285" s="18">
        <f>SUM(H1279:H1284)</f>
        <v>0</v>
      </c>
      <c r="I1285" s="16"/>
      <c r="J1285" s="16"/>
    </row>
    <row r="1288" spans="1:10" ht="15" customHeight="1">
      <c r="A1288" s="444" t="s">
        <v>1074</v>
      </c>
      <c r="B1288" s="444"/>
      <c r="C1288" s="443"/>
      <c r="D1288" s="443"/>
      <c r="E1288" s="443"/>
      <c r="F1288" s="443"/>
      <c r="G1288" s="443"/>
      <c r="H1288" s="443"/>
      <c r="I1288" s="443"/>
      <c r="J1288" s="443"/>
    </row>
    <row r="1289" spans="1:10" ht="38.25">
      <c r="A1289" s="3" t="s">
        <v>0</v>
      </c>
      <c r="B1289" s="3" t="s">
        <v>770</v>
      </c>
      <c r="C1289" s="164" t="s">
        <v>2</v>
      </c>
      <c r="D1289" s="164" t="s">
        <v>3</v>
      </c>
      <c r="E1289" s="163" t="s">
        <v>4</v>
      </c>
      <c r="F1289" s="163" t="s">
        <v>5</v>
      </c>
      <c r="G1289" s="164" t="s">
        <v>6</v>
      </c>
      <c r="H1289" s="163" t="s">
        <v>7</v>
      </c>
      <c r="I1289" s="165" t="s">
        <v>8</v>
      </c>
      <c r="J1289" s="6" t="s">
        <v>9</v>
      </c>
    </row>
    <row r="1290" spans="1:10" ht="51">
      <c r="A1290" s="104">
        <v>1</v>
      </c>
      <c r="B1290" s="216" t="s">
        <v>504</v>
      </c>
      <c r="C1290" s="191" t="s">
        <v>11</v>
      </c>
      <c r="D1290" s="191">
        <v>20</v>
      </c>
      <c r="E1290" s="106"/>
      <c r="F1290" s="107"/>
      <c r="G1290" s="108"/>
      <c r="H1290" s="107"/>
      <c r="I1290" s="51"/>
      <c r="J1290" s="109"/>
    </row>
    <row r="1293" spans="1:10" ht="15" customHeight="1">
      <c r="A1293" s="444" t="s">
        <v>1075</v>
      </c>
      <c r="B1293" s="444"/>
      <c r="C1293" s="443"/>
      <c r="D1293" s="443"/>
      <c r="E1293" s="443"/>
      <c r="F1293" s="443"/>
      <c r="G1293" s="443"/>
      <c r="H1293" s="443"/>
      <c r="I1293" s="443"/>
      <c r="J1293" s="443"/>
    </row>
    <row r="1294" spans="1:10" ht="38.25">
      <c r="A1294" s="3" t="s">
        <v>0</v>
      </c>
      <c r="B1294" s="3" t="s">
        <v>770</v>
      </c>
      <c r="C1294" s="3" t="s">
        <v>2</v>
      </c>
      <c r="D1294" s="3" t="s">
        <v>3</v>
      </c>
      <c r="E1294" s="4" t="s">
        <v>4</v>
      </c>
      <c r="F1294" s="4" t="s">
        <v>5</v>
      </c>
      <c r="G1294" s="3" t="s">
        <v>6</v>
      </c>
      <c r="H1294" s="4" t="s">
        <v>7</v>
      </c>
      <c r="I1294" s="5" t="s">
        <v>8</v>
      </c>
      <c r="J1294" s="6" t="s">
        <v>9</v>
      </c>
    </row>
    <row r="1295" spans="1:11" ht="76.5">
      <c r="A1295" s="50">
        <v>1</v>
      </c>
      <c r="B1295" s="38" t="s">
        <v>505</v>
      </c>
      <c r="C1295" s="1" t="s">
        <v>11</v>
      </c>
      <c r="D1295" s="1">
        <v>100</v>
      </c>
      <c r="E1295" s="91"/>
      <c r="F1295" s="44"/>
      <c r="G1295" s="45"/>
      <c r="H1295" s="44"/>
      <c r="I1295" s="46"/>
      <c r="J1295" s="47"/>
      <c r="K1295" s="80"/>
    </row>
    <row r="1296" spans="1:10" ht="69" customHeight="1">
      <c r="A1296" s="51">
        <v>2</v>
      </c>
      <c r="B1296" s="38" t="s">
        <v>506</v>
      </c>
      <c r="C1296" s="1" t="s">
        <v>11</v>
      </c>
      <c r="D1296" s="1">
        <v>100</v>
      </c>
      <c r="E1296" s="48"/>
      <c r="F1296" s="48"/>
      <c r="G1296" s="48"/>
      <c r="H1296" s="48"/>
      <c r="I1296" s="48"/>
      <c r="J1296" s="48"/>
    </row>
    <row r="1297" spans="1:10" ht="12.75">
      <c r="A1297" s="182"/>
      <c r="B1297" s="15" t="s">
        <v>929</v>
      </c>
      <c r="C1297" s="16"/>
      <c r="D1297" s="17"/>
      <c r="E1297" s="16"/>
      <c r="F1297" s="18">
        <f>SUM(F1291:F1296)</f>
        <v>0</v>
      </c>
      <c r="G1297" s="19"/>
      <c r="H1297" s="18">
        <f>SUM(H1291:H1296)</f>
        <v>0</v>
      </c>
      <c r="I1297" s="16"/>
      <c r="J1297" s="16"/>
    </row>
    <row r="1300" spans="1:10" ht="15" customHeight="1">
      <c r="A1300" s="444" t="s">
        <v>1076</v>
      </c>
      <c r="B1300" s="444"/>
      <c r="C1300" s="443"/>
      <c r="D1300" s="443"/>
      <c r="E1300" s="443"/>
      <c r="F1300" s="443"/>
      <c r="G1300" s="443"/>
      <c r="H1300" s="443"/>
      <c r="I1300" s="443"/>
      <c r="J1300" s="443"/>
    </row>
    <row r="1301" spans="1:10" ht="38.25">
      <c r="A1301" s="3" t="s">
        <v>0</v>
      </c>
      <c r="B1301" s="3" t="s">
        <v>770</v>
      </c>
      <c r="C1301" s="3" t="s">
        <v>2</v>
      </c>
      <c r="D1301" s="3" t="s">
        <v>3</v>
      </c>
      <c r="E1301" s="4" t="s">
        <v>4</v>
      </c>
      <c r="F1301" s="4" t="s">
        <v>5</v>
      </c>
      <c r="G1301" s="3" t="s">
        <v>6</v>
      </c>
      <c r="H1301" s="4" t="s">
        <v>7</v>
      </c>
      <c r="I1301" s="5" t="s">
        <v>8</v>
      </c>
      <c r="J1301" s="6" t="s">
        <v>9</v>
      </c>
    </row>
    <row r="1302" spans="1:10" ht="46.5" customHeight="1">
      <c r="A1302" s="50">
        <v>1</v>
      </c>
      <c r="B1302" s="88" t="s">
        <v>507</v>
      </c>
      <c r="C1302" s="89" t="s">
        <v>11</v>
      </c>
      <c r="D1302" s="289">
        <v>5</v>
      </c>
      <c r="E1302" s="91"/>
      <c r="F1302" s="44"/>
      <c r="G1302" s="45"/>
      <c r="H1302" s="44"/>
      <c r="I1302" s="46"/>
      <c r="J1302" s="47"/>
    </row>
    <row r="1303" spans="1:10" ht="68.25" customHeight="1">
      <c r="A1303" s="253">
        <v>2</v>
      </c>
      <c r="B1303" s="88" t="s">
        <v>508</v>
      </c>
      <c r="C1303" s="89" t="s">
        <v>11</v>
      </c>
      <c r="D1303" s="289">
        <v>800</v>
      </c>
      <c r="E1303" s="63"/>
      <c r="F1303" s="63"/>
      <c r="G1303" s="63"/>
      <c r="H1303" s="63"/>
      <c r="I1303" s="63"/>
      <c r="J1303" s="63"/>
    </row>
    <row r="1304" spans="1:10" ht="24" customHeight="1">
      <c r="A1304" s="51">
        <v>3</v>
      </c>
      <c r="B1304" s="88" t="s">
        <v>926</v>
      </c>
      <c r="C1304" s="89" t="s">
        <v>69</v>
      </c>
      <c r="D1304" s="89">
        <v>60</v>
      </c>
      <c r="E1304" s="48"/>
      <c r="F1304" s="48"/>
      <c r="G1304" s="48"/>
      <c r="H1304" s="48"/>
      <c r="I1304" s="48"/>
      <c r="J1304" s="48"/>
    </row>
    <row r="1305" spans="1:10" ht="12.75">
      <c r="A1305" s="182"/>
      <c r="B1305" s="15" t="s">
        <v>929</v>
      </c>
      <c r="C1305" s="16"/>
      <c r="D1305" s="17"/>
      <c r="E1305" s="16"/>
      <c r="F1305" s="18">
        <f>SUM(F1298:F1304)</f>
        <v>0</v>
      </c>
      <c r="G1305" s="19"/>
      <c r="H1305" s="18">
        <f>SUM(H1298:H1304)</f>
        <v>0</v>
      </c>
      <c r="I1305" s="16"/>
      <c r="J1305" s="16"/>
    </row>
    <row r="1308" spans="1:10" ht="15">
      <c r="A1308" s="444" t="s">
        <v>1077</v>
      </c>
      <c r="B1308" s="444"/>
      <c r="C1308" s="443"/>
      <c r="D1308" s="443"/>
      <c r="E1308" s="443"/>
      <c r="F1308" s="443"/>
      <c r="G1308" s="443"/>
      <c r="H1308" s="443"/>
      <c r="I1308" s="443"/>
      <c r="J1308" s="443"/>
    </row>
    <row r="1309" spans="1:10" ht="38.25">
      <c r="A1309" s="3" t="s">
        <v>0</v>
      </c>
      <c r="B1309" s="3" t="s">
        <v>770</v>
      </c>
      <c r="C1309" s="3" t="s">
        <v>2</v>
      </c>
      <c r="D1309" s="3" t="s">
        <v>3</v>
      </c>
      <c r="E1309" s="4" t="s">
        <v>4</v>
      </c>
      <c r="F1309" s="4" t="s">
        <v>5</v>
      </c>
      <c r="G1309" s="3" t="s">
        <v>6</v>
      </c>
      <c r="H1309" s="4" t="s">
        <v>7</v>
      </c>
      <c r="I1309" s="5" t="s">
        <v>8</v>
      </c>
      <c r="J1309" s="6" t="s">
        <v>9</v>
      </c>
    </row>
    <row r="1310" spans="1:10" ht="46.5" customHeight="1">
      <c r="A1310" s="50">
        <v>1</v>
      </c>
      <c r="B1310" s="88" t="s">
        <v>509</v>
      </c>
      <c r="C1310" s="268" t="s">
        <v>11</v>
      </c>
      <c r="D1310" s="268">
        <v>100</v>
      </c>
      <c r="E1310" s="91"/>
      <c r="F1310" s="44"/>
      <c r="G1310" s="45"/>
      <c r="H1310" s="44"/>
      <c r="I1310" s="46"/>
      <c r="J1310" s="47"/>
    </row>
    <row r="1311" spans="1:10" ht="27" customHeight="1">
      <c r="A1311" s="253">
        <v>2</v>
      </c>
      <c r="B1311" s="88" t="s">
        <v>510</v>
      </c>
      <c r="C1311" s="268" t="s">
        <v>11</v>
      </c>
      <c r="D1311" s="268">
        <v>50</v>
      </c>
      <c r="E1311" s="63"/>
      <c r="F1311" s="63"/>
      <c r="G1311" s="63"/>
      <c r="H1311" s="63"/>
      <c r="I1311" s="63"/>
      <c r="J1311" s="63"/>
    </row>
    <row r="1312" spans="1:10" ht="18.75" customHeight="1">
      <c r="A1312" s="50">
        <v>3</v>
      </c>
      <c r="B1312" s="290" t="s">
        <v>511</v>
      </c>
      <c r="C1312" s="268" t="s">
        <v>11</v>
      </c>
      <c r="D1312" s="268">
        <v>10</v>
      </c>
      <c r="E1312" s="48"/>
      <c r="F1312" s="48"/>
      <c r="G1312" s="48"/>
      <c r="H1312" s="48"/>
      <c r="I1312" s="48"/>
      <c r="J1312" s="48"/>
    </row>
    <row r="1313" spans="1:10" ht="114.75">
      <c r="A1313" s="51">
        <v>4</v>
      </c>
      <c r="B1313" s="291" t="s">
        <v>512</v>
      </c>
      <c r="C1313" s="268" t="s">
        <v>11</v>
      </c>
      <c r="D1313" s="268">
        <v>50</v>
      </c>
      <c r="E1313" s="48"/>
      <c r="F1313" s="48"/>
      <c r="G1313" s="48"/>
      <c r="H1313" s="48"/>
      <c r="I1313" s="48"/>
      <c r="J1313" s="48"/>
    </row>
    <row r="1314" spans="1:10" ht="12.75">
      <c r="A1314" s="182"/>
      <c r="B1314" s="15" t="s">
        <v>929</v>
      </c>
      <c r="C1314" s="16"/>
      <c r="D1314" s="17"/>
      <c r="E1314" s="16"/>
      <c r="F1314" s="18">
        <f>SUM(F1308:F1313)</f>
        <v>0</v>
      </c>
      <c r="G1314" s="19"/>
      <c r="H1314" s="18">
        <f>SUM(H1308:H1313)</f>
        <v>0</v>
      </c>
      <c r="I1314" s="16"/>
      <c r="J1314" s="16"/>
    </row>
    <row r="1317" spans="1:10" ht="15">
      <c r="A1317" s="444" t="s">
        <v>1078</v>
      </c>
      <c r="B1317" s="444"/>
      <c r="C1317" s="443"/>
      <c r="D1317" s="443"/>
      <c r="E1317" s="443"/>
      <c r="F1317" s="443"/>
      <c r="G1317" s="443"/>
      <c r="H1317" s="443"/>
      <c r="I1317" s="443"/>
      <c r="J1317" s="443"/>
    </row>
    <row r="1318" spans="1:10" ht="38.25">
      <c r="A1318" s="3" t="s">
        <v>0</v>
      </c>
      <c r="B1318" s="3" t="s">
        <v>770</v>
      </c>
      <c r="C1318" s="3" t="s">
        <v>2</v>
      </c>
      <c r="D1318" s="3" t="s">
        <v>3</v>
      </c>
      <c r="E1318" s="4" t="s">
        <v>4</v>
      </c>
      <c r="F1318" s="4" t="s">
        <v>5</v>
      </c>
      <c r="G1318" s="3" t="s">
        <v>6</v>
      </c>
      <c r="H1318" s="4" t="s">
        <v>7</v>
      </c>
      <c r="I1318" s="5" t="s">
        <v>8</v>
      </c>
      <c r="J1318" s="6" t="s">
        <v>9</v>
      </c>
    </row>
    <row r="1319" spans="1:10" ht="30.75" customHeight="1">
      <c r="A1319" s="50">
        <v>1</v>
      </c>
      <c r="B1319" s="147" t="s">
        <v>513</v>
      </c>
      <c r="C1319" s="268" t="s">
        <v>11</v>
      </c>
      <c r="D1319" s="276">
        <v>30</v>
      </c>
      <c r="E1319" s="91"/>
      <c r="F1319" s="44"/>
      <c r="G1319" s="45"/>
      <c r="H1319" s="44"/>
      <c r="I1319" s="46"/>
      <c r="J1319" s="47"/>
    </row>
    <row r="1320" spans="1:10" ht="25.5">
      <c r="A1320" s="51">
        <v>2</v>
      </c>
      <c r="B1320" s="147" t="s">
        <v>514</v>
      </c>
      <c r="C1320" s="268" t="s">
        <v>11</v>
      </c>
      <c r="D1320" s="276">
        <v>30</v>
      </c>
      <c r="E1320" s="63"/>
      <c r="F1320" s="63"/>
      <c r="G1320" s="63"/>
      <c r="H1320" s="63"/>
      <c r="I1320" s="63"/>
      <c r="J1320" s="63"/>
    </row>
    <row r="1321" spans="1:10" ht="30.75" customHeight="1">
      <c r="A1321" s="156">
        <v>3</v>
      </c>
      <c r="B1321" s="147" t="s">
        <v>515</v>
      </c>
      <c r="C1321" s="268" t="s">
        <v>11</v>
      </c>
      <c r="D1321" s="268">
        <v>1500</v>
      </c>
      <c r="E1321" s="48"/>
      <c r="F1321" s="48"/>
      <c r="G1321" s="48"/>
      <c r="H1321" s="48"/>
      <c r="I1321" s="48"/>
      <c r="J1321" s="48"/>
    </row>
    <row r="1322" spans="1:10" ht="30.75" customHeight="1">
      <c r="A1322" s="265">
        <v>4</v>
      </c>
      <c r="B1322" s="147" t="s">
        <v>516</v>
      </c>
      <c r="C1322" s="268" t="s">
        <v>11</v>
      </c>
      <c r="D1322" s="276">
        <v>5000</v>
      </c>
      <c r="E1322" s="48"/>
      <c r="F1322" s="48"/>
      <c r="G1322" s="48"/>
      <c r="H1322" s="48"/>
      <c r="I1322" s="48"/>
      <c r="J1322" s="48"/>
    </row>
    <row r="1323" spans="1:10" ht="30.75" customHeight="1">
      <c r="A1323" s="156">
        <v>5</v>
      </c>
      <c r="B1323" s="292" t="s">
        <v>517</v>
      </c>
      <c r="C1323" s="268" t="s">
        <v>11</v>
      </c>
      <c r="D1323" s="293">
        <v>50</v>
      </c>
      <c r="E1323" s="48"/>
      <c r="F1323" s="48"/>
      <c r="G1323" s="48"/>
      <c r="H1323" s="48"/>
      <c r="I1323" s="48"/>
      <c r="J1323" s="48"/>
    </row>
    <row r="1324" spans="1:10" ht="30.75" customHeight="1">
      <c r="A1324" s="265">
        <v>6</v>
      </c>
      <c r="B1324" s="292" t="s">
        <v>518</v>
      </c>
      <c r="C1324" s="268" t="s">
        <v>11</v>
      </c>
      <c r="D1324" s="293">
        <v>60</v>
      </c>
      <c r="E1324" s="48"/>
      <c r="F1324" s="48"/>
      <c r="G1324" s="48"/>
      <c r="H1324" s="48"/>
      <c r="I1324" s="48"/>
      <c r="J1324" s="48"/>
    </row>
    <row r="1325" spans="1:10" ht="66.75" customHeight="1">
      <c r="A1325" s="156">
        <v>7</v>
      </c>
      <c r="B1325" s="88" t="s">
        <v>519</v>
      </c>
      <c r="C1325" s="268" t="s">
        <v>11</v>
      </c>
      <c r="D1325" s="268">
        <v>100</v>
      </c>
      <c r="E1325" s="48"/>
      <c r="F1325" s="48"/>
      <c r="G1325" s="48"/>
      <c r="H1325" s="48"/>
      <c r="I1325" s="48"/>
      <c r="J1325" s="48"/>
    </row>
    <row r="1326" spans="1:10" ht="30.75" customHeight="1">
      <c r="A1326" s="265">
        <v>8</v>
      </c>
      <c r="B1326" s="88" t="s">
        <v>520</v>
      </c>
      <c r="C1326" s="268" t="s">
        <v>11</v>
      </c>
      <c r="D1326" s="268">
        <v>80</v>
      </c>
      <c r="E1326" s="48"/>
      <c r="F1326" s="48"/>
      <c r="G1326" s="48"/>
      <c r="H1326" s="48"/>
      <c r="I1326" s="48"/>
      <c r="J1326" s="48"/>
    </row>
    <row r="1327" spans="1:10" ht="38.25">
      <c r="A1327" s="156">
        <v>9</v>
      </c>
      <c r="B1327" s="159" t="s">
        <v>521</v>
      </c>
      <c r="C1327" s="268" t="s">
        <v>11</v>
      </c>
      <c r="D1327" s="274">
        <v>10</v>
      </c>
      <c r="E1327" s="48"/>
      <c r="F1327" s="48"/>
      <c r="G1327" s="48"/>
      <c r="H1327" s="48"/>
      <c r="I1327" s="48"/>
      <c r="J1327" s="48"/>
    </row>
    <row r="1328" spans="1:10" ht="25.5">
      <c r="A1328" s="265">
        <v>10</v>
      </c>
      <c r="B1328" s="147" t="s">
        <v>522</v>
      </c>
      <c r="C1328" s="268" t="s">
        <v>11</v>
      </c>
      <c r="D1328" s="276">
        <v>300</v>
      </c>
      <c r="E1328" s="48"/>
      <c r="F1328" s="48"/>
      <c r="G1328" s="48"/>
      <c r="H1328" s="48"/>
      <c r="I1328" s="48"/>
      <c r="J1328" s="48"/>
    </row>
    <row r="1329" spans="1:10" ht="51">
      <c r="A1329" s="156">
        <v>11</v>
      </c>
      <c r="B1329" s="147" t="s">
        <v>523</v>
      </c>
      <c r="C1329" s="268" t="s">
        <v>11</v>
      </c>
      <c r="D1329" s="276">
        <v>300</v>
      </c>
      <c r="E1329" s="48"/>
      <c r="F1329" s="48"/>
      <c r="G1329" s="48"/>
      <c r="H1329" s="48"/>
      <c r="I1329" s="48"/>
      <c r="J1329" s="48"/>
    </row>
    <row r="1330" spans="1:10" ht="38.25">
      <c r="A1330" s="265">
        <v>12</v>
      </c>
      <c r="B1330" s="147" t="s">
        <v>524</v>
      </c>
      <c r="C1330" s="268" t="s">
        <v>11</v>
      </c>
      <c r="D1330" s="276">
        <v>1</v>
      </c>
      <c r="E1330" s="48"/>
      <c r="F1330" s="48"/>
      <c r="G1330" s="48"/>
      <c r="H1330" s="48"/>
      <c r="I1330" s="48"/>
      <c r="J1330" s="48"/>
    </row>
    <row r="1331" spans="1:10" ht="18.75" customHeight="1">
      <c r="A1331" s="156">
        <v>13</v>
      </c>
      <c r="B1331" s="88" t="s">
        <v>525</v>
      </c>
      <c r="C1331" s="268" t="s">
        <v>11</v>
      </c>
      <c r="D1331" s="276">
        <v>2000</v>
      </c>
      <c r="E1331" s="48"/>
      <c r="F1331" s="48"/>
      <c r="G1331" s="48"/>
      <c r="H1331" s="48"/>
      <c r="I1331" s="48"/>
      <c r="J1331" s="48"/>
    </row>
    <row r="1332" spans="1:10" ht="21.75" customHeight="1">
      <c r="A1332" s="265">
        <v>14</v>
      </c>
      <c r="B1332" s="88" t="s">
        <v>526</v>
      </c>
      <c r="C1332" s="268" t="s">
        <v>11</v>
      </c>
      <c r="D1332" s="268">
        <v>5</v>
      </c>
      <c r="E1332" s="48"/>
      <c r="F1332" s="48"/>
      <c r="G1332" s="48"/>
      <c r="H1332" s="48"/>
      <c r="I1332" s="48"/>
      <c r="J1332" s="48"/>
    </row>
    <row r="1333" spans="1:10" ht="25.5">
      <c r="A1333" s="156">
        <v>15</v>
      </c>
      <c r="B1333" s="88" t="s">
        <v>527</v>
      </c>
      <c r="C1333" s="268" t="s">
        <v>11</v>
      </c>
      <c r="D1333" s="268">
        <v>70</v>
      </c>
      <c r="E1333" s="48"/>
      <c r="F1333" s="48"/>
      <c r="G1333" s="48"/>
      <c r="H1333" s="48"/>
      <c r="I1333" s="48"/>
      <c r="J1333" s="48"/>
    </row>
    <row r="1334" spans="1:10" ht="25.5">
      <c r="A1334" s="265">
        <v>16</v>
      </c>
      <c r="B1334" s="88" t="s">
        <v>528</v>
      </c>
      <c r="C1334" s="268" t="s">
        <v>11</v>
      </c>
      <c r="D1334" s="268">
        <v>10</v>
      </c>
      <c r="E1334" s="48"/>
      <c r="F1334" s="48"/>
      <c r="G1334" s="48"/>
      <c r="H1334" s="48"/>
      <c r="I1334" s="48"/>
      <c r="J1334" s="48"/>
    </row>
    <row r="1335" spans="1:10" ht="63.75">
      <c r="A1335" s="104">
        <v>17</v>
      </c>
      <c r="B1335" s="294" t="s">
        <v>529</v>
      </c>
      <c r="C1335" s="295" t="s">
        <v>11</v>
      </c>
      <c r="D1335" s="296">
        <v>500</v>
      </c>
      <c r="E1335" s="48"/>
      <c r="F1335" s="48"/>
      <c r="G1335" s="48"/>
      <c r="H1335" s="48"/>
      <c r="I1335" s="48"/>
      <c r="J1335" s="48"/>
    </row>
    <row r="1336" spans="1:10" ht="12.75">
      <c r="A1336" s="182"/>
      <c r="B1336" s="15" t="s">
        <v>929</v>
      </c>
      <c r="C1336" s="16"/>
      <c r="D1336" s="17"/>
      <c r="E1336" s="16"/>
      <c r="F1336" s="18">
        <f>SUM(F1330:F1335)</f>
        <v>0</v>
      </c>
      <c r="G1336" s="19"/>
      <c r="H1336" s="18">
        <f>SUM(H1330:H1335)</f>
        <v>0</v>
      </c>
      <c r="I1336" s="16"/>
      <c r="J1336" s="16"/>
    </row>
    <row r="1339" spans="1:10" ht="15" customHeight="1">
      <c r="A1339" s="444" t="s">
        <v>1067</v>
      </c>
      <c r="B1339" s="444"/>
      <c r="C1339" s="443"/>
      <c r="D1339" s="443"/>
      <c r="E1339" s="443"/>
      <c r="F1339" s="443"/>
      <c r="G1339" s="443"/>
      <c r="H1339" s="443"/>
      <c r="I1339" s="443"/>
      <c r="J1339" s="443"/>
    </row>
    <row r="1340" spans="1:10" ht="38.25">
      <c r="A1340" s="3" t="s">
        <v>0</v>
      </c>
      <c r="B1340" s="3" t="s">
        <v>770</v>
      </c>
      <c r="C1340" s="3" t="s">
        <v>2</v>
      </c>
      <c r="D1340" s="3" t="s">
        <v>3</v>
      </c>
      <c r="E1340" s="4" t="s">
        <v>4</v>
      </c>
      <c r="F1340" s="4" t="s">
        <v>5</v>
      </c>
      <c r="G1340" s="3" t="s">
        <v>6</v>
      </c>
      <c r="H1340" s="4" t="s">
        <v>7</v>
      </c>
      <c r="I1340" s="5" t="s">
        <v>8</v>
      </c>
      <c r="J1340" s="6" t="s">
        <v>9</v>
      </c>
    </row>
    <row r="1341" spans="1:10" ht="54" customHeight="1">
      <c r="A1341" s="50">
        <v>1</v>
      </c>
      <c r="B1341" s="147" t="s">
        <v>530</v>
      </c>
      <c r="C1341" s="268" t="s">
        <v>11</v>
      </c>
      <c r="D1341" s="276">
        <v>7000</v>
      </c>
      <c r="E1341" s="91"/>
      <c r="F1341" s="44"/>
      <c r="G1341" s="45"/>
      <c r="H1341" s="44"/>
      <c r="I1341" s="46"/>
      <c r="J1341" s="47"/>
    </row>
    <row r="1342" spans="1:10" ht="29.25" customHeight="1">
      <c r="A1342" s="51">
        <v>2</v>
      </c>
      <c r="B1342" s="147" t="s">
        <v>531</v>
      </c>
      <c r="C1342" s="268" t="s">
        <v>11</v>
      </c>
      <c r="D1342" s="268">
        <v>400</v>
      </c>
      <c r="E1342" s="63"/>
      <c r="F1342" s="63"/>
      <c r="G1342" s="63"/>
      <c r="H1342" s="63"/>
      <c r="I1342" s="63"/>
      <c r="J1342" s="63"/>
    </row>
    <row r="1343" spans="1:10" ht="21.75" customHeight="1">
      <c r="A1343" s="156">
        <v>3</v>
      </c>
      <c r="B1343" s="147" t="s">
        <v>532</v>
      </c>
      <c r="C1343" s="268" t="s">
        <v>11</v>
      </c>
      <c r="D1343" s="268">
        <v>3</v>
      </c>
      <c r="E1343" s="48"/>
      <c r="F1343" s="48"/>
      <c r="G1343" s="48"/>
      <c r="H1343" s="48"/>
      <c r="I1343" s="48"/>
      <c r="J1343" s="48"/>
    </row>
    <row r="1344" spans="1:10" ht="27.75" customHeight="1">
      <c r="A1344" s="265">
        <v>4</v>
      </c>
      <c r="B1344" s="147" t="s">
        <v>533</v>
      </c>
      <c r="C1344" s="268" t="s">
        <v>11</v>
      </c>
      <c r="D1344" s="268">
        <v>100</v>
      </c>
      <c r="E1344" s="48"/>
      <c r="F1344" s="48"/>
      <c r="G1344" s="48"/>
      <c r="H1344" s="48"/>
      <c r="I1344" s="48"/>
      <c r="J1344" s="48"/>
    </row>
    <row r="1345" spans="1:10" ht="28.5">
      <c r="A1345" s="156">
        <v>5</v>
      </c>
      <c r="B1345" s="147" t="s">
        <v>534</v>
      </c>
      <c r="C1345" s="268" t="s">
        <v>11</v>
      </c>
      <c r="D1345" s="268">
        <v>20</v>
      </c>
      <c r="E1345" s="48"/>
      <c r="F1345" s="48"/>
      <c r="G1345" s="48"/>
      <c r="H1345" s="48"/>
      <c r="I1345" s="48"/>
      <c r="J1345" s="48"/>
    </row>
    <row r="1346" spans="1:10" ht="18.75" customHeight="1">
      <c r="A1346" s="265">
        <v>6</v>
      </c>
      <c r="B1346" s="147" t="s">
        <v>535</v>
      </c>
      <c r="C1346" s="268" t="s">
        <v>11</v>
      </c>
      <c r="D1346" s="268">
        <v>35</v>
      </c>
      <c r="E1346" s="48"/>
      <c r="F1346" s="48"/>
      <c r="G1346" s="48"/>
      <c r="H1346" s="48"/>
      <c r="I1346" s="48"/>
      <c r="J1346" s="48"/>
    </row>
    <row r="1347" spans="1:10" ht="45" customHeight="1">
      <c r="A1347" s="156">
        <v>7</v>
      </c>
      <c r="B1347" s="147" t="s">
        <v>536</v>
      </c>
      <c r="C1347" s="268" t="s">
        <v>11</v>
      </c>
      <c r="D1347" s="268">
        <v>30</v>
      </c>
      <c r="E1347" s="48"/>
      <c r="F1347" s="48"/>
      <c r="G1347" s="48"/>
      <c r="H1347" s="48"/>
      <c r="I1347" s="48"/>
      <c r="J1347" s="48"/>
    </row>
    <row r="1348" spans="1:10" ht="63.75">
      <c r="A1348" s="265">
        <v>8</v>
      </c>
      <c r="B1348" s="38" t="s">
        <v>537</v>
      </c>
      <c r="C1348" s="268" t="s">
        <v>11</v>
      </c>
      <c r="D1348" s="268">
        <v>300</v>
      </c>
      <c r="E1348" s="48"/>
      <c r="F1348" s="48"/>
      <c r="G1348" s="48"/>
      <c r="H1348" s="48"/>
      <c r="I1348" s="48"/>
      <c r="J1348" s="48"/>
    </row>
    <row r="1349" spans="1:10" ht="63.75">
      <c r="A1349" s="156">
        <v>9</v>
      </c>
      <c r="B1349" s="38" t="s">
        <v>538</v>
      </c>
      <c r="C1349" s="268" t="s">
        <v>11</v>
      </c>
      <c r="D1349" s="268">
        <v>100</v>
      </c>
      <c r="E1349" s="48"/>
      <c r="F1349" s="48"/>
      <c r="G1349" s="48"/>
      <c r="H1349" s="48"/>
      <c r="I1349" s="48"/>
      <c r="J1349" s="48"/>
    </row>
    <row r="1350" spans="1:10" ht="25.5" customHeight="1">
      <c r="A1350" s="265">
        <v>10</v>
      </c>
      <c r="B1350" s="38" t="s">
        <v>539</v>
      </c>
      <c r="C1350" s="268" t="s">
        <v>11</v>
      </c>
      <c r="D1350" s="268">
        <v>2</v>
      </c>
      <c r="E1350" s="48"/>
      <c r="F1350" s="48"/>
      <c r="G1350" s="48"/>
      <c r="H1350" s="48"/>
      <c r="I1350" s="48"/>
      <c r="J1350" s="48"/>
    </row>
    <row r="1351" spans="1:10" ht="51">
      <c r="A1351" s="156">
        <v>11</v>
      </c>
      <c r="B1351" s="38" t="s">
        <v>540</v>
      </c>
      <c r="C1351" s="268" t="s">
        <v>11</v>
      </c>
      <c r="D1351" s="268">
        <v>5</v>
      </c>
      <c r="E1351" s="48"/>
      <c r="F1351" s="48"/>
      <c r="G1351" s="48"/>
      <c r="H1351" s="48"/>
      <c r="I1351" s="48"/>
      <c r="J1351" s="48"/>
    </row>
    <row r="1352" spans="1:10" ht="38.25">
      <c r="A1352" s="265">
        <v>12</v>
      </c>
      <c r="B1352" s="147" t="s">
        <v>541</v>
      </c>
      <c r="C1352" s="268" t="s">
        <v>11</v>
      </c>
      <c r="D1352" s="268">
        <v>80</v>
      </c>
      <c r="E1352" s="48"/>
      <c r="F1352" s="48"/>
      <c r="G1352" s="48"/>
      <c r="H1352" s="48"/>
      <c r="I1352" s="48"/>
      <c r="J1352" s="48"/>
    </row>
    <row r="1353" spans="1:10" ht="114.75">
      <c r="A1353" s="156">
        <v>13</v>
      </c>
      <c r="B1353" s="292" t="s">
        <v>542</v>
      </c>
      <c r="C1353" s="268" t="s">
        <v>11</v>
      </c>
      <c r="D1353" s="293">
        <v>1</v>
      </c>
      <c r="E1353" s="48"/>
      <c r="F1353" s="48"/>
      <c r="G1353" s="48"/>
      <c r="H1353" s="48"/>
      <c r="I1353" s="48"/>
      <c r="J1353" s="48"/>
    </row>
    <row r="1354" spans="1:10" ht="32.25" customHeight="1">
      <c r="A1354" s="265">
        <v>14</v>
      </c>
      <c r="B1354" s="147" t="s">
        <v>543</v>
      </c>
      <c r="C1354" s="268" t="s">
        <v>11</v>
      </c>
      <c r="D1354" s="268">
        <v>400</v>
      </c>
      <c r="E1354" s="48"/>
      <c r="F1354" s="48"/>
      <c r="G1354" s="48"/>
      <c r="H1354" s="48"/>
      <c r="I1354" s="48"/>
      <c r="J1354" s="48"/>
    </row>
    <row r="1355" spans="1:10" ht="140.25">
      <c r="A1355" s="156">
        <v>15</v>
      </c>
      <c r="B1355" s="147" t="s">
        <v>544</v>
      </c>
      <c r="C1355" s="268" t="s">
        <v>11</v>
      </c>
      <c r="D1355" s="276">
        <v>150</v>
      </c>
      <c r="E1355" s="48"/>
      <c r="F1355" s="48"/>
      <c r="G1355" s="48"/>
      <c r="H1355" s="48"/>
      <c r="I1355" s="48"/>
      <c r="J1355" s="48"/>
    </row>
    <row r="1356" spans="1:10" ht="15.75" customHeight="1">
      <c r="A1356" s="265">
        <v>16</v>
      </c>
      <c r="B1356" s="147" t="s">
        <v>545</v>
      </c>
      <c r="C1356" s="268" t="s">
        <v>11</v>
      </c>
      <c r="D1356" s="276">
        <v>4</v>
      </c>
      <c r="E1356" s="48"/>
      <c r="F1356" s="48"/>
      <c r="G1356" s="48"/>
      <c r="H1356" s="48"/>
      <c r="I1356" s="48"/>
      <c r="J1356" s="48"/>
    </row>
    <row r="1357" spans="1:10" ht="15.75" customHeight="1">
      <c r="A1357" s="156">
        <v>17</v>
      </c>
      <c r="B1357" s="147" t="s">
        <v>546</v>
      </c>
      <c r="C1357" s="268" t="s">
        <v>11</v>
      </c>
      <c r="D1357" s="276">
        <v>20</v>
      </c>
      <c r="E1357" s="48"/>
      <c r="F1357" s="48"/>
      <c r="G1357" s="48"/>
      <c r="H1357" s="48"/>
      <c r="I1357" s="48"/>
      <c r="J1357" s="48"/>
    </row>
    <row r="1358" spans="1:10" ht="51">
      <c r="A1358" s="265">
        <v>18</v>
      </c>
      <c r="B1358" s="38" t="s">
        <v>547</v>
      </c>
      <c r="C1358" s="268" t="s">
        <v>11</v>
      </c>
      <c r="D1358" s="1">
        <v>1</v>
      </c>
      <c r="E1358" s="48"/>
      <c r="F1358" s="48"/>
      <c r="G1358" s="48"/>
      <c r="H1358" s="48"/>
      <c r="I1358" s="48"/>
      <c r="J1358" s="48"/>
    </row>
    <row r="1359" spans="1:10" ht="30" customHeight="1">
      <c r="A1359" s="156">
        <v>19</v>
      </c>
      <c r="B1359" s="40" t="s">
        <v>548</v>
      </c>
      <c r="C1359" s="268" t="s">
        <v>11</v>
      </c>
      <c r="D1359" s="41">
        <v>1</v>
      </c>
      <c r="E1359" s="48"/>
      <c r="F1359" s="48"/>
      <c r="G1359" s="48"/>
      <c r="H1359" s="48"/>
      <c r="I1359" s="48"/>
      <c r="J1359" s="48"/>
    </row>
    <row r="1360" spans="1:10" ht="51">
      <c r="A1360" s="265">
        <v>20</v>
      </c>
      <c r="B1360" s="38" t="s">
        <v>549</v>
      </c>
      <c r="C1360" s="268" t="s">
        <v>11</v>
      </c>
      <c r="D1360" s="1">
        <v>1</v>
      </c>
      <c r="E1360" s="48"/>
      <c r="F1360" s="48"/>
      <c r="G1360" s="48"/>
      <c r="H1360" s="48"/>
      <c r="I1360" s="48"/>
      <c r="J1360" s="48"/>
    </row>
    <row r="1361" spans="1:10" ht="76.5">
      <c r="A1361" s="156">
        <v>21</v>
      </c>
      <c r="B1361" s="38" t="s">
        <v>550</v>
      </c>
      <c r="C1361" s="268" t="s">
        <v>11</v>
      </c>
      <c r="D1361" s="1">
        <v>10</v>
      </c>
      <c r="E1361" s="48"/>
      <c r="F1361" s="48"/>
      <c r="G1361" s="48"/>
      <c r="H1361" s="48"/>
      <c r="I1361" s="48"/>
      <c r="J1361" s="48"/>
    </row>
    <row r="1362" spans="1:10" ht="102">
      <c r="A1362" s="265">
        <v>22</v>
      </c>
      <c r="B1362" s="38" t="s">
        <v>551</v>
      </c>
      <c r="C1362" s="268" t="s">
        <v>11</v>
      </c>
      <c r="D1362" s="1">
        <v>15</v>
      </c>
      <c r="E1362" s="48"/>
      <c r="F1362" s="48"/>
      <c r="G1362" s="48"/>
      <c r="H1362" s="48"/>
      <c r="I1362" s="48"/>
      <c r="J1362" s="48"/>
    </row>
    <row r="1363" spans="1:10" ht="102">
      <c r="A1363" s="156">
        <v>23</v>
      </c>
      <c r="B1363" s="38" t="s">
        <v>552</v>
      </c>
      <c r="C1363" s="268" t="s">
        <v>11</v>
      </c>
      <c r="D1363" s="1">
        <v>5</v>
      </c>
      <c r="E1363" s="48"/>
      <c r="F1363" s="48"/>
      <c r="G1363" s="48"/>
      <c r="H1363" s="48"/>
      <c r="I1363" s="48"/>
      <c r="J1363" s="48"/>
    </row>
    <row r="1364" spans="1:10" ht="51">
      <c r="A1364" s="265">
        <v>24</v>
      </c>
      <c r="B1364" s="177" t="s">
        <v>553</v>
      </c>
      <c r="C1364" s="268" t="s">
        <v>11</v>
      </c>
      <c r="D1364" s="1">
        <v>1000</v>
      </c>
      <c r="E1364" s="48"/>
      <c r="F1364" s="48"/>
      <c r="G1364" s="48"/>
      <c r="H1364" s="48"/>
      <c r="I1364" s="48"/>
      <c r="J1364" s="48"/>
    </row>
    <row r="1365" spans="1:10" ht="63.75">
      <c r="A1365" s="156">
        <v>25</v>
      </c>
      <c r="B1365" s="38" t="s">
        <v>554</v>
      </c>
      <c r="C1365" s="268" t="s">
        <v>11</v>
      </c>
      <c r="D1365" s="1">
        <v>15</v>
      </c>
      <c r="E1365" s="48"/>
      <c r="F1365" s="48"/>
      <c r="G1365" s="48"/>
      <c r="H1365" s="48"/>
      <c r="I1365" s="48"/>
      <c r="J1365" s="48"/>
    </row>
    <row r="1366" spans="1:10" ht="51">
      <c r="A1366" s="265">
        <v>26</v>
      </c>
      <c r="B1366" s="297" t="s">
        <v>555</v>
      </c>
      <c r="C1366" s="41" t="s">
        <v>556</v>
      </c>
      <c r="D1366" s="298">
        <v>50</v>
      </c>
      <c r="E1366" s="48"/>
      <c r="F1366" s="48"/>
      <c r="G1366" s="48"/>
      <c r="H1366" s="48"/>
      <c r="I1366" s="48"/>
      <c r="J1366" s="48"/>
    </row>
    <row r="1367" spans="1:10" ht="12.75">
      <c r="A1367" s="182"/>
      <c r="B1367" s="15" t="s">
        <v>929</v>
      </c>
      <c r="C1367" s="16"/>
      <c r="D1367" s="17"/>
      <c r="E1367" s="16"/>
      <c r="F1367" s="18">
        <f>SUM(F1361:F1366)</f>
        <v>0</v>
      </c>
      <c r="G1367" s="19"/>
      <c r="H1367" s="18">
        <f>SUM(H1361:H1366)</f>
        <v>0</v>
      </c>
      <c r="I1367" s="16"/>
      <c r="J1367" s="16"/>
    </row>
    <row r="1368" spans="1:10" ht="12.75">
      <c r="A1368" s="78"/>
      <c r="B1368" s="258"/>
      <c r="C1368" s="259"/>
      <c r="D1368" s="259"/>
      <c r="E1368" s="84"/>
      <c r="F1368" s="84"/>
      <c r="G1368" s="84"/>
      <c r="H1368" s="84"/>
      <c r="I1368" s="84"/>
      <c r="J1368" s="84"/>
    </row>
    <row r="1370" spans="1:10" ht="15" customHeight="1">
      <c r="A1370" s="438" t="s">
        <v>1079</v>
      </c>
      <c r="B1370" s="438"/>
      <c r="C1370" s="439"/>
      <c r="D1370" s="439"/>
      <c r="E1370" s="439"/>
      <c r="F1370" s="439"/>
      <c r="G1370" s="439"/>
      <c r="H1370" s="439"/>
      <c r="I1370" s="439"/>
      <c r="J1370" s="439"/>
    </row>
    <row r="1371" spans="1:10" ht="38.25">
      <c r="A1371" s="3" t="s">
        <v>0</v>
      </c>
      <c r="B1371" s="3" t="s">
        <v>770</v>
      </c>
      <c r="C1371" s="3" t="s">
        <v>2</v>
      </c>
      <c r="D1371" s="3" t="s">
        <v>3</v>
      </c>
      <c r="E1371" s="4" t="s">
        <v>4</v>
      </c>
      <c r="F1371" s="4" t="s">
        <v>5</v>
      </c>
      <c r="G1371" s="3" t="s">
        <v>6</v>
      </c>
      <c r="H1371" s="4" t="s">
        <v>7</v>
      </c>
      <c r="I1371" s="5" t="s">
        <v>8</v>
      </c>
      <c r="J1371" s="6" t="s">
        <v>9</v>
      </c>
    </row>
    <row r="1372" spans="1:10" ht="30" customHeight="1">
      <c r="A1372" s="50">
        <v>1</v>
      </c>
      <c r="B1372" s="88" t="s">
        <v>557</v>
      </c>
      <c r="C1372" s="268" t="s">
        <v>11</v>
      </c>
      <c r="D1372" s="268">
        <v>300</v>
      </c>
      <c r="E1372" s="91"/>
      <c r="F1372" s="44"/>
      <c r="G1372" s="45"/>
      <c r="H1372" s="44"/>
      <c r="I1372" s="46"/>
      <c r="J1372" s="47"/>
    </row>
    <row r="1373" spans="1:10" ht="27.75" customHeight="1">
      <c r="A1373" s="253">
        <v>2</v>
      </c>
      <c r="B1373" s="114" t="s">
        <v>558</v>
      </c>
      <c r="C1373" s="268" t="s">
        <v>11</v>
      </c>
      <c r="D1373" s="276">
        <v>7000</v>
      </c>
      <c r="E1373" s="63"/>
      <c r="F1373" s="63"/>
      <c r="G1373" s="63"/>
      <c r="H1373" s="63"/>
      <c r="I1373" s="63"/>
      <c r="J1373" s="63"/>
    </row>
    <row r="1374" spans="1:10" ht="29.25" customHeight="1">
      <c r="A1374" s="50">
        <v>3</v>
      </c>
      <c r="B1374" s="114" t="s">
        <v>559</v>
      </c>
      <c r="C1374" s="268" t="s">
        <v>11</v>
      </c>
      <c r="D1374" s="276">
        <v>4000</v>
      </c>
      <c r="E1374" s="48"/>
      <c r="F1374" s="48"/>
      <c r="G1374" s="48"/>
      <c r="H1374" s="48"/>
      <c r="I1374" s="48"/>
      <c r="J1374" s="48"/>
    </row>
    <row r="1375" spans="1:10" ht="19.5" customHeight="1">
      <c r="A1375" s="51">
        <v>4</v>
      </c>
      <c r="B1375" s="291" t="s">
        <v>560</v>
      </c>
      <c r="C1375" s="268" t="s">
        <v>11</v>
      </c>
      <c r="D1375" s="268">
        <v>500</v>
      </c>
      <c r="E1375" s="48"/>
      <c r="F1375" s="48"/>
      <c r="G1375" s="48"/>
      <c r="H1375" s="48"/>
      <c r="I1375" s="48"/>
      <c r="J1375" s="48"/>
    </row>
    <row r="1376" spans="1:10" ht="12.75">
      <c r="A1376" s="182"/>
      <c r="B1376" s="15" t="s">
        <v>929</v>
      </c>
      <c r="C1376" s="16"/>
      <c r="D1376" s="17"/>
      <c r="E1376" s="16"/>
      <c r="F1376" s="18">
        <f>SUM(F1370:F1375)</f>
        <v>0</v>
      </c>
      <c r="G1376" s="19"/>
      <c r="H1376" s="18">
        <f>SUM(H1370:H1375)</f>
        <v>0</v>
      </c>
      <c r="I1376" s="16"/>
      <c r="J1376" s="16"/>
    </row>
    <row r="1379" spans="1:10" ht="15">
      <c r="A1379" s="444" t="s">
        <v>1117</v>
      </c>
      <c r="B1379" s="444"/>
      <c r="C1379" s="443"/>
      <c r="D1379" s="443"/>
      <c r="E1379" s="443"/>
      <c r="F1379" s="443"/>
      <c r="G1379" s="443"/>
      <c r="H1379" s="443"/>
      <c r="I1379" s="443"/>
      <c r="J1379" s="443"/>
    </row>
    <row r="1380" spans="1:10" ht="38.25">
      <c r="A1380" s="3" t="s">
        <v>0</v>
      </c>
      <c r="B1380" s="3" t="s">
        <v>770</v>
      </c>
      <c r="C1380" s="164" t="s">
        <v>2</v>
      </c>
      <c r="D1380" s="164" t="s">
        <v>3</v>
      </c>
      <c r="E1380" s="163" t="s">
        <v>4</v>
      </c>
      <c r="F1380" s="163" t="s">
        <v>5</v>
      </c>
      <c r="G1380" s="164" t="s">
        <v>6</v>
      </c>
      <c r="H1380" s="163" t="s">
        <v>7</v>
      </c>
      <c r="I1380" s="165" t="s">
        <v>8</v>
      </c>
      <c r="J1380" s="6" t="s">
        <v>9</v>
      </c>
    </row>
    <row r="1381" spans="1:10" ht="25.5">
      <c r="A1381" s="156">
        <v>1</v>
      </c>
      <c r="B1381" s="238" t="s">
        <v>927</v>
      </c>
      <c r="C1381" s="255" t="s">
        <v>11</v>
      </c>
      <c r="D1381" s="255">
        <v>60</v>
      </c>
      <c r="E1381" s="106"/>
      <c r="F1381" s="107"/>
      <c r="G1381" s="108"/>
      <c r="H1381" s="107"/>
      <c r="I1381" s="51"/>
      <c r="J1381" s="109"/>
    </row>
    <row r="1382" spans="1:10" ht="20.25" customHeight="1">
      <c r="A1382" s="51">
        <v>2</v>
      </c>
      <c r="B1382" s="299" t="s">
        <v>561</v>
      </c>
      <c r="C1382" s="255" t="s">
        <v>11</v>
      </c>
      <c r="D1382" s="255">
        <v>10</v>
      </c>
      <c r="E1382" s="48"/>
      <c r="F1382" s="48"/>
      <c r="G1382" s="48"/>
      <c r="H1382" s="48"/>
      <c r="I1382" s="48"/>
      <c r="J1382" s="48"/>
    </row>
    <row r="1383" spans="1:10" ht="12.75">
      <c r="A1383" s="182"/>
      <c r="B1383" s="15" t="s">
        <v>929</v>
      </c>
      <c r="C1383" s="16"/>
      <c r="D1383" s="17"/>
      <c r="E1383" s="16"/>
      <c r="F1383" s="18">
        <f>SUM(F1376:F1382)</f>
        <v>0</v>
      </c>
      <c r="G1383" s="19"/>
      <c r="H1383" s="18">
        <f>SUM(H1376:H1382)</f>
        <v>0</v>
      </c>
      <c r="I1383" s="16"/>
      <c r="J1383" s="16"/>
    </row>
    <row r="1386" spans="1:10" ht="15">
      <c r="A1386" s="444" t="s">
        <v>1066</v>
      </c>
      <c r="B1386" s="444"/>
      <c r="C1386" s="443"/>
      <c r="D1386" s="443"/>
      <c r="E1386" s="443"/>
      <c r="F1386" s="443"/>
      <c r="G1386" s="443"/>
      <c r="H1386" s="443"/>
      <c r="I1386" s="443"/>
      <c r="J1386" s="443"/>
    </row>
    <row r="1387" spans="1:10" ht="38.25">
      <c r="A1387" s="3" t="s">
        <v>0</v>
      </c>
      <c r="B1387" s="164" t="s">
        <v>770</v>
      </c>
      <c r="C1387" s="3" t="s">
        <v>2</v>
      </c>
      <c r="D1387" s="3" t="s">
        <v>3</v>
      </c>
      <c r="E1387" s="4" t="s">
        <v>4</v>
      </c>
      <c r="F1387" s="4" t="s">
        <v>5</v>
      </c>
      <c r="G1387" s="3" t="s">
        <v>6</v>
      </c>
      <c r="H1387" s="4" t="s">
        <v>7</v>
      </c>
      <c r="I1387" s="5" t="s">
        <v>8</v>
      </c>
      <c r="J1387" s="6" t="s">
        <v>9</v>
      </c>
    </row>
    <row r="1388" spans="1:10" ht="29.25" customHeight="1">
      <c r="A1388" s="156">
        <v>1</v>
      </c>
      <c r="B1388" s="198" t="s">
        <v>562</v>
      </c>
      <c r="C1388" s="214" t="s">
        <v>11</v>
      </c>
      <c r="D1388" s="39">
        <v>24</v>
      </c>
      <c r="E1388" s="91"/>
      <c r="F1388" s="44"/>
      <c r="G1388" s="45"/>
      <c r="H1388" s="44"/>
      <c r="I1388" s="46"/>
      <c r="J1388" s="47"/>
    </row>
    <row r="1389" spans="1:10" ht="19.5" customHeight="1">
      <c r="A1389" s="51">
        <v>2</v>
      </c>
      <c r="B1389" s="198" t="s">
        <v>563</v>
      </c>
      <c r="C1389" s="214" t="s">
        <v>11</v>
      </c>
      <c r="D1389" s="39">
        <v>1</v>
      </c>
      <c r="E1389" s="48"/>
      <c r="F1389" s="48"/>
      <c r="G1389" s="48"/>
      <c r="H1389" s="48"/>
      <c r="I1389" s="48"/>
      <c r="J1389" s="48"/>
    </row>
    <row r="1390" spans="1:10" ht="12.75">
      <c r="A1390" s="182"/>
      <c r="B1390" s="15" t="s">
        <v>929</v>
      </c>
      <c r="C1390" s="16"/>
      <c r="D1390" s="17"/>
      <c r="E1390" s="16"/>
      <c r="F1390" s="18">
        <f>SUM(F1383:F1389)</f>
        <v>0</v>
      </c>
      <c r="G1390" s="19"/>
      <c r="H1390" s="18">
        <f>SUM(H1383:H1389)</f>
        <v>0</v>
      </c>
      <c r="I1390" s="16"/>
      <c r="J1390" s="16"/>
    </row>
    <row r="1393" spans="1:10" ht="15">
      <c r="A1393" s="444" t="s">
        <v>1064</v>
      </c>
      <c r="B1393" s="444"/>
      <c r="C1393" s="443"/>
      <c r="D1393" s="443"/>
      <c r="E1393" s="443"/>
      <c r="F1393" s="443"/>
      <c r="G1393" s="443"/>
      <c r="H1393" s="443"/>
      <c r="I1393" s="443"/>
      <c r="J1393" s="443"/>
    </row>
    <row r="1394" spans="1:10" ht="38.25">
      <c r="A1394" s="3" t="s">
        <v>0</v>
      </c>
      <c r="B1394" s="3" t="s">
        <v>770</v>
      </c>
      <c r="C1394" s="3" t="s">
        <v>2</v>
      </c>
      <c r="D1394" s="3" t="s">
        <v>3</v>
      </c>
      <c r="E1394" s="4" t="s">
        <v>4</v>
      </c>
      <c r="F1394" s="4" t="s">
        <v>5</v>
      </c>
      <c r="G1394" s="3" t="s">
        <v>6</v>
      </c>
      <c r="H1394" s="4" t="s">
        <v>7</v>
      </c>
      <c r="I1394" s="5" t="s">
        <v>8</v>
      </c>
      <c r="J1394" s="6" t="s">
        <v>9</v>
      </c>
    </row>
    <row r="1395" spans="1:10" ht="16.5" customHeight="1">
      <c r="A1395" s="50">
        <v>1</v>
      </c>
      <c r="B1395" s="300" t="s">
        <v>564</v>
      </c>
      <c r="C1395" s="301" t="s">
        <v>11</v>
      </c>
      <c r="D1395" s="274">
        <v>2</v>
      </c>
      <c r="E1395" s="91"/>
      <c r="F1395" s="44"/>
      <c r="G1395" s="45"/>
      <c r="H1395" s="44"/>
      <c r="I1395" s="46"/>
      <c r="J1395" s="47"/>
    </row>
    <row r="1396" spans="1:10" ht="16.5" customHeight="1">
      <c r="A1396" s="51">
        <v>2</v>
      </c>
      <c r="B1396" s="300" t="s">
        <v>565</v>
      </c>
      <c r="C1396" s="301" t="s">
        <v>11</v>
      </c>
      <c r="D1396" s="274">
        <v>12</v>
      </c>
      <c r="E1396" s="63"/>
      <c r="F1396" s="63"/>
      <c r="G1396" s="63"/>
      <c r="H1396" s="63"/>
      <c r="I1396" s="63"/>
      <c r="J1396" s="63"/>
    </row>
    <row r="1397" spans="1:10" ht="25.5">
      <c r="A1397" s="156">
        <v>3</v>
      </c>
      <c r="B1397" s="300" t="s">
        <v>566</v>
      </c>
      <c r="C1397" s="301" t="s">
        <v>11</v>
      </c>
      <c r="D1397" s="274">
        <v>5</v>
      </c>
      <c r="E1397" s="48"/>
      <c r="F1397" s="48"/>
      <c r="G1397" s="48"/>
      <c r="H1397" s="48"/>
      <c r="I1397" s="48"/>
      <c r="J1397" s="48"/>
    </row>
    <row r="1398" spans="1:10" ht="25.5">
      <c r="A1398" s="265">
        <v>4</v>
      </c>
      <c r="B1398" s="300" t="s">
        <v>567</v>
      </c>
      <c r="C1398" s="301" t="s">
        <v>11</v>
      </c>
      <c r="D1398" s="274">
        <v>2</v>
      </c>
      <c r="E1398" s="48"/>
      <c r="F1398" s="48"/>
      <c r="G1398" s="48"/>
      <c r="H1398" s="48"/>
      <c r="I1398" s="48"/>
      <c r="J1398" s="48"/>
    </row>
    <row r="1399" spans="1:10" ht="25.5">
      <c r="A1399" s="156">
        <v>5</v>
      </c>
      <c r="B1399" s="300" t="s">
        <v>568</v>
      </c>
      <c r="C1399" s="301" t="s">
        <v>11</v>
      </c>
      <c r="D1399" s="274">
        <v>5000</v>
      </c>
      <c r="E1399" s="48"/>
      <c r="F1399" s="48"/>
      <c r="G1399" s="48"/>
      <c r="H1399" s="48"/>
      <c r="I1399" s="48"/>
      <c r="J1399" s="48"/>
    </row>
    <row r="1400" spans="1:10" ht="25.5">
      <c r="A1400" s="265">
        <v>6</v>
      </c>
      <c r="B1400" s="300" t="s">
        <v>569</v>
      </c>
      <c r="C1400" s="301" t="s">
        <v>11</v>
      </c>
      <c r="D1400" s="274">
        <v>2</v>
      </c>
      <c r="E1400" s="48"/>
      <c r="F1400" s="48"/>
      <c r="G1400" s="48"/>
      <c r="H1400" s="48"/>
      <c r="I1400" s="48"/>
      <c r="J1400" s="48"/>
    </row>
    <row r="1401" spans="1:10" ht="25.5">
      <c r="A1401" s="156">
        <v>7</v>
      </c>
      <c r="B1401" s="300" t="s">
        <v>570</v>
      </c>
      <c r="C1401" s="301" t="s">
        <v>11</v>
      </c>
      <c r="D1401" s="274">
        <v>2</v>
      </c>
      <c r="E1401" s="48"/>
      <c r="F1401" s="48"/>
      <c r="G1401" s="48"/>
      <c r="H1401" s="48"/>
      <c r="I1401" s="48"/>
      <c r="J1401" s="48"/>
    </row>
    <row r="1402" spans="1:10" ht="25.5">
      <c r="A1402" s="265">
        <v>8</v>
      </c>
      <c r="B1402" s="300" t="s">
        <v>571</v>
      </c>
      <c r="C1402" s="301" t="s">
        <v>11</v>
      </c>
      <c r="D1402" s="274">
        <v>2</v>
      </c>
      <c r="E1402" s="48"/>
      <c r="F1402" s="48"/>
      <c r="G1402" s="48"/>
      <c r="H1402" s="48"/>
      <c r="I1402" s="48"/>
      <c r="J1402" s="48"/>
    </row>
    <row r="1403" spans="1:10" ht="25.5">
      <c r="A1403" s="156">
        <v>9</v>
      </c>
      <c r="B1403" s="300" t="s">
        <v>572</v>
      </c>
      <c r="C1403" s="301" t="s">
        <v>11</v>
      </c>
      <c r="D1403" s="274">
        <v>200</v>
      </c>
      <c r="E1403" s="48"/>
      <c r="F1403" s="48"/>
      <c r="G1403" s="48"/>
      <c r="H1403" s="48"/>
      <c r="I1403" s="48"/>
      <c r="J1403" s="48"/>
    </row>
    <row r="1404" spans="1:10" ht="25.5">
      <c r="A1404" s="265">
        <v>10</v>
      </c>
      <c r="B1404" s="300" t="s">
        <v>573</v>
      </c>
      <c r="C1404" s="301" t="s">
        <v>11</v>
      </c>
      <c r="D1404" s="274">
        <v>1200</v>
      </c>
      <c r="E1404" s="48"/>
      <c r="F1404" s="48"/>
      <c r="G1404" s="48"/>
      <c r="H1404" s="48"/>
      <c r="I1404" s="48"/>
      <c r="J1404" s="48"/>
    </row>
    <row r="1405" spans="1:10" ht="25.5">
      <c r="A1405" s="156">
        <v>11</v>
      </c>
      <c r="B1405" s="300" t="s">
        <v>574</v>
      </c>
      <c r="C1405" s="301" t="s">
        <v>11</v>
      </c>
      <c r="D1405" s="274">
        <v>6</v>
      </c>
      <c r="E1405" s="48"/>
      <c r="F1405" s="48"/>
      <c r="G1405" s="48"/>
      <c r="H1405" s="48"/>
      <c r="I1405" s="48"/>
      <c r="J1405" s="48"/>
    </row>
    <row r="1406" spans="1:10" ht="16.5" customHeight="1">
      <c r="A1406" s="265">
        <v>12</v>
      </c>
      <c r="B1406" s="302" t="s">
        <v>575</v>
      </c>
      <c r="C1406" s="301" t="s">
        <v>11</v>
      </c>
      <c r="D1406" s="273">
        <v>5</v>
      </c>
      <c r="E1406" s="48"/>
      <c r="F1406" s="48"/>
      <c r="G1406" s="48"/>
      <c r="H1406" s="48"/>
      <c r="I1406" s="48"/>
      <c r="J1406" s="48"/>
    </row>
    <row r="1407" spans="1:10" ht="16.5" customHeight="1">
      <c r="A1407" s="156">
        <v>13</v>
      </c>
      <c r="B1407" s="302" t="s">
        <v>576</v>
      </c>
      <c r="C1407" s="301" t="s">
        <v>11</v>
      </c>
      <c r="D1407" s="273">
        <v>2000</v>
      </c>
      <c r="E1407" s="48"/>
      <c r="F1407" s="48"/>
      <c r="G1407" s="48"/>
      <c r="H1407" s="48"/>
      <c r="I1407" s="48"/>
      <c r="J1407" s="48"/>
    </row>
    <row r="1408" spans="1:10" ht="16.5" customHeight="1">
      <c r="A1408" s="265">
        <v>14</v>
      </c>
      <c r="B1408" s="303" t="s">
        <v>577</v>
      </c>
      <c r="C1408" s="246" t="s">
        <v>11</v>
      </c>
      <c r="D1408" s="246">
        <v>4</v>
      </c>
      <c r="E1408" s="48"/>
      <c r="F1408" s="48"/>
      <c r="G1408" s="48"/>
      <c r="H1408" s="48"/>
      <c r="I1408" s="48"/>
      <c r="J1408" s="48"/>
    </row>
    <row r="1409" spans="1:10" ht="16.5" customHeight="1">
      <c r="A1409" s="156">
        <v>15</v>
      </c>
      <c r="B1409" s="303" t="s">
        <v>578</v>
      </c>
      <c r="C1409" s="246" t="s">
        <v>11</v>
      </c>
      <c r="D1409" s="246">
        <v>10</v>
      </c>
      <c r="E1409" s="48"/>
      <c r="F1409" s="48"/>
      <c r="G1409" s="48"/>
      <c r="H1409" s="48"/>
      <c r="I1409" s="48"/>
      <c r="J1409" s="48"/>
    </row>
    <row r="1410" spans="1:10" ht="16.5" customHeight="1">
      <c r="A1410" s="51">
        <v>16</v>
      </c>
      <c r="B1410" s="303" t="s">
        <v>579</v>
      </c>
      <c r="C1410" s="246" t="s">
        <v>11</v>
      </c>
      <c r="D1410" s="246">
        <v>4</v>
      </c>
      <c r="E1410" s="48"/>
      <c r="F1410" s="48"/>
      <c r="G1410" s="48"/>
      <c r="H1410" s="48"/>
      <c r="I1410" s="48"/>
      <c r="J1410" s="48"/>
    </row>
    <row r="1411" spans="1:10" ht="16.5" customHeight="1">
      <c r="A1411" s="104">
        <v>17</v>
      </c>
      <c r="B1411" s="303" t="s">
        <v>580</v>
      </c>
      <c r="C1411" s="246" t="s">
        <v>11</v>
      </c>
      <c r="D1411" s="246">
        <v>50</v>
      </c>
      <c r="E1411" s="48"/>
      <c r="F1411" s="48"/>
      <c r="G1411" s="48"/>
      <c r="H1411" s="48"/>
      <c r="I1411" s="48"/>
      <c r="J1411" s="48"/>
    </row>
    <row r="1412" spans="1:10" ht="12.75">
      <c r="A1412" s="182"/>
      <c r="B1412" s="15" t="s">
        <v>929</v>
      </c>
      <c r="C1412" s="16"/>
      <c r="D1412" s="17"/>
      <c r="E1412" s="16"/>
      <c r="F1412" s="18">
        <f>SUM(F1406:F1411)</f>
        <v>0</v>
      </c>
      <c r="G1412" s="19"/>
      <c r="H1412" s="18">
        <f>SUM(H1406:H1411)</f>
        <v>0</v>
      </c>
      <c r="I1412" s="16"/>
      <c r="J1412" s="16"/>
    </row>
    <row r="1415" spans="1:10" ht="15">
      <c r="A1415" s="438" t="s">
        <v>1065</v>
      </c>
      <c r="B1415" s="438"/>
      <c r="C1415" s="439"/>
      <c r="D1415" s="439"/>
      <c r="E1415" s="439"/>
      <c r="F1415" s="439"/>
      <c r="G1415" s="439"/>
      <c r="H1415" s="439"/>
      <c r="I1415" s="439"/>
      <c r="J1415" s="439"/>
    </row>
    <row r="1416" spans="1:10" ht="38.25">
      <c r="A1416" s="3" t="s">
        <v>0</v>
      </c>
      <c r="B1416" s="3" t="s">
        <v>770</v>
      </c>
      <c r="C1416" s="3" t="s">
        <v>2</v>
      </c>
      <c r="D1416" s="3" t="s">
        <v>3</v>
      </c>
      <c r="E1416" s="4" t="s">
        <v>4</v>
      </c>
      <c r="F1416" s="4" t="s">
        <v>5</v>
      </c>
      <c r="G1416" s="3" t="s">
        <v>6</v>
      </c>
      <c r="H1416" s="4" t="s">
        <v>7</v>
      </c>
      <c r="I1416" s="5" t="s">
        <v>8</v>
      </c>
      <c r="J1416" s="6" t="s">
        <v>9</v>
      </c>
    </row>
    <row r="1417" spans="1:10" ht="38.25">
      <c r="A1417" s="50">
        <v>1</v>
      </c>
      <c r="B1417" s="290" t="s">
        <v>581</v>
      </c>
      <c r="C1417" s="268" t="s">
        <v>11</v>
      </c>
      <c r="D1417" s="301">
        <v>500</v>
      </c>
      <c r="E1417" s="91"/>
      <c r="F1417" s="44"/>
      <c r="G1417" s="45"/>
      <c r="H1417" s="44"/>
      <c r="I1417" s="46"/>
      <c r="J1417" s="47"/>
    </row>
    <row r="1418" spans="1:10" ht="38.25">
      <c r="A1418" s="51">
        <v>2</v>
      </c>
      <c r="B1418" s="290" t="s">
        <v>582</v>
      </c>
      <c r="C1418" s="268" t="s">
        <v>11</v>
      </c>
      <c r="D1418" s="274">
        <v>150</v>
      </c>
      <c r="E1418" s="63"/>
      <c r="F1418" s="63"/>
      <c r="G1418" s="63"/>
      <c r="H1418" s="63"/>
      <c r="I1418" s="63"/>
      <c r="J1418" s="63"/>
    </row>
    <row r="1419" spans="1:10" ht="38.25">
      <c r="A1419" s="156">
        <v>3</v>
      </c>
      <c r="B1419" s="290" t="s">
        <v>583</v>
      </c>
      <c r="C1419" s="268" t="s">
        <v>11</v>
      </c>
      <c r="D1419" s="274">
        <v>15</v>
      </c>
      <c r="E1419" s="48"/>
      <c r="F1419" s="48"/>
      <c r="G1419" s="48"/>
      <c r="H1419" s="48"/>
      <c r="I1419" s="48"/>
      <c r="J1419" s="48"/>
    </row>
    <row r="1420" spans="1:10" ht="140.25">
      <c r="A1420" s="265">
        <v>4</v>
      </c>
      <c r="B1420" s="38" t="s">
        <v>584</v>
      </c>
      <c r="C1420" s="268" t="s">
        <v>11</v>
      </c>
      <c r="D1420" s="274">
        <v>15</v>
      </c>
      <c r="E1420" s="48"/>
      <c r="F1420" s="48"/>
      <c r="G1420" s="48"/>
      <c r="H1420" s="48"/>
      <c r="I1420" s="48"/>
      <c r="J1420" s="48"/>
    </row>
    <row r="1421" spans="1:10" ht="76.5">
      <c r="A1421" s="156">
        <v>5</v>
      </c>
      <c r="B1421" s="38" t="s">
        <v>585</v>
      </c>
      <c r="C1421" s="268" t="s">
        <v>11</v>
      </c>
      <c r="D1421" s="274">
        <v>500</v>
      </c>
      <c r="E1421" s="48"/>
      <c r="F1421" s="48"/>
      <c r="G1421" s="48"/>
      <c r="H1421" s="48"/>
      <c r="I1421" s="48"/>
      <c r="J1421" s="48"/>
    </row>
    <row r="1422" spans="1:10" ht="38.25">
      <c r="A1422" s="265">
        <v>6</v>
      </c>
      <c r="B1422" s="38" t="s">
        <v>586</v>
      </c>
      <c r="C1422" s="268" t="s">
        <v>11</v>
      </c>
      <c r="D1422" s="274">
        <v>500</v>
      </c>
      <c r="E1422" s="48"/>
      <c r="F1422" s="48"/>
      <c r="G1422" s="48"/>
      <c r="H1422" s="48"/>
      <c r="I1422" s="48"/>
      <c r="J1422" s="48"/>
    </row>
    <row r="1423" spans="1:10" ht="22.5" customHeight="1">
      <c r="A1423" s="182"/>
      <c r="B1423" s="15" t="s">
        <v>929</v>
      </c>
      <c r="C1423" s="16"/>
      <c r="D1423" s="17"/>
      <c r="E1423" s="16"/>
      <c r="F1423" s="18">
        <f>SUM(F1417:F1422)</f>
        <v>0</v>
      </c>
      <c r="G1423" s="19"/>
      <c r="H1423" s="18">
        <f>SUM(H1417:H1422)</f>
        <v>0</v>
      </c>
      <c r="I1423" s="16"/>
      <c r="J1423" s="16"/>
    </row>
    <row r="1424" spans="1:10" ht="12.75">
      <c r="A1424" s="78"/>
      <c r="B1424" s="258"/>
      <c r="C1424" s="259"/>
      <c r="D1424" s="259"/>
      <c r="E1424" s="84"/>
      <c r="F1424" s="84"/>
      <c r="G1424" s="84"/>
      <c r="H1424" s="84"/>
      <c r="I1424" s="84"/>
      <c r="J1424" s="84"/>
    </row>
    <row r="1425" spans="1:10" ht="12.75">
      <c r="A1425" s="78"/>
      <c r="B1425" s="258"/>
      <c r="C1425" s="259"/>
      <c r="D1425" s="259"/>
      <c r="E1425" s="84"/>
      <c r="F1425" s="84"/>
      <c r="G1425" s="84"/>
      <c r="H1425" s="84"/>
      <c r="I1425" s="84"/>
      <c r="J1425" s="84"/>
    </row>
    <row r="1426" spans="1:10" ht="15">
      <c r="A1426" s="438" t="s">
        <v>1063</v>
      </c>
      <c r="B1426" s="438"/>
      <c r="C1426" s="439"/>
      <c r="D1426" s="439"/>
      <c r="E1426" s="439"/>
      <c r="F1426" s="439"/>
      <c r="G1426" s="439"/>
      <c r="H1426" s="439"/>
      <c r="I1426" s="439"/>
      <c r="J1426" s="439"/>
    </row>
    <row r="1427" spans="1:10" ht="38.25">
      <c r="A1427" s="3" t="s">
        <v>0</v>
      </c>
      <c r="B1427" s="3" t="s">
        <v>770</v>
      </c>
      <c r="C1427" s="3" t="s">
        <v>2</v>
      </c>
      <c r="D1427" s="3" t="s">
        <v>3</v>
      </c>
      <c r="E1427" s="4" t="s">
        <v>4</v>
      </c>
      <c r="F1427" s="4" t="s">
        <v>5</v>
      </c>
      <c r="G1427" s="3" t="s">
        <v>6</v>
      </c>
      <c r="H1427" s="4" t="s">
        <v>7</v>
      </c>
      <c r="I1427" s="5" t="s">
        <v>8</v>
      </c>
      <c r="J1427" s="6" t="s">
        <v>9</v>
      </c>
    </row>
    <row r="1428" spans="1:10" ht="102">
      <c r="A1428" s="50">
        <v>1</v>
      </c>
      <c r="B1428" s="38" t="s">
        <v>587</v>
      </c>
      <c r="C1428" s="160" t="s">
        <v>11</v>
      </c>
      <c r="D1428" s="274">
        <v>7000</v>
      </c>
      <c r="E1428" s="91"/>
      <c r="F1428" s="44"/>
      <c r="G1428" s="45"/>
      <c r="H1428" s="44"/>
      <c r="I1428" s="46"/>
      <c r="J1428" s="47"/>
    </row>
    <row r="1429" spans="1:10" ht="51">
      <c r="A1429" s="253">
        <v>2</v>
      </c>
      <c r="B1429" s="40" t="s">
        <v>588</v>
      </c>
      <c r="C1429" s="160" t="s">
        <v>11</v>
      </c>
      <c r="D1429" s="273">
        <v>30</v>
      </c>
      <c r="E1429" s="63"/>
      <c r="F1429" s="63"/>
      <c r="G1429" s="63"/>
      <c r="H1429" s="63"/>
      <c r="I1429" s="63"/>
      <c r="J1429" s="63"/>
    </row>
    <row r="1430" spans="1:10" ht="25.5">
      <c r="A1430" s="50">
        <v>3</v>
      </c>
      <c r="B1430" s="38" t="s">
        <v>589</v>
      </c>
      <c r="C1430" s="160" t="s">
        <v>11</v>
      </c>
      <c r="D1430" s="274">
        <v>1</v>
      </c>
      <c r="E1430" s="48"/>
      <c r="F1430" s="48"/>
      <c r="G1430" s="48"/>
      <c r="H1430" s="48"/>
      <c r="I1430" s="48"/>
      <c r="J1430" s="48"/>
    </row>
    <row r="1431" spans="1:10" ht="76.5">
      <c r="A1431" s="253">
        <v>4</v>
      </c>
      <c r="B1431" s="40" t="s">
        <v>590</v>
      </c>
      <c r="C1431" s="160" t="s">
        <v>11</v>
      </c>
      <c r="D1431" s="273">
        <v>200</v>
      </c>
      <c r="E1431" s="48"/>
      <c r="F1431" s="48"/>
      <c r="G1431" s="48"/>
      <c r="H1431" s="48"/>
      <c r="I1431" s="48"/>
      <c r="J1431" s="48"/>
    </row>
    <row r="1432" spans="1:10" ht="19.5" customHeight="1">
      <c r="A1432" s="104">
        <v>5</v>
      </c>
      <c r="B1432" s="304" t="s">
        <v>591</v>
      </c>
      <c r="C1432" s="160" t="s">
        <v>11</v>
      </c>
      <c r="D1432" s="273">
        <v>5</v>
      </c>
      <c r="E1432" s="48"/>
      <c r="F1432" s="48"/>
      <c r="G1432" s="48"/>
      <c r="H1432" s="48"/>
      <c r="I1432" s="48"/>
      <c r="J1432" s="48"/>
    </row>
    <row r="1433" spans="1:10" ht="12.75">
      <c r="A1433" s="182"/>
      <c r="B1433" s="15" t="s">
        <v>929</v>
      </c>
      <c r="C1433" s="16"/>
      <c r="D1433" s="17"/>
      <c r="E1433" s="16"/>
      <c r="F1433" s="18">
        <f>SUM(F1427:F1432)</f>
        <v>0</v>
      </c>
      <c r="G1433" s="19"/>
      <c r="H1433" s="18">
        <f>SUM(H1427:H1432)</f>
        <v>0</v>
      </c>
      <c r="I1433" s="16"/>
      <c r="J1433" s="16"/>
    </row>
    <row r="1434" ht="12.75">
      <c r="A1434" s="2"/>
    </row>
    <row r="1435" ht="12.75">
      <c r="A1435" s="2"/>
    </row>
    <row r="1436" spans="1:10" ht="15">
      <c r="A1436" s="438" t="s">
        <v>1062</v>
      </c>
      <c r="B1436" s="438"/>
      <c r="C1436" s="439"/>
      <c r="D1436" s="439"/>
      <c r="E1436" s="439"/>
      <c r="F1436" s="439"/>
      <c r="G1436" s="439"/>
      <c r="H1436" s="439"/>
      <c r="I1436" s="439"/>
      <c r="J1436" s="439"/>
    </row>
    <row r="1437" spans="1:10" ht="38.25">
      <c r="A1437" s="164" t="s">
        <v>0</v>
      </c>
      <c r="B1437" s="3" t="s">
        <v>770</v>
      </c>
      <c r="C1437" s="164" t="s">
        <v>2</v>
      </c>
      <c r="D1437" s="164" t="s">
        <v>3</v>
      </c>
      <c r="E1437" s="163" t="s">
        <v>4</v>
      </c>
      <c r="F1437" s="163" t="s">
        <v>5</v>
      </c>
      <c r="G1437" s="164" t="s">
        <v>6</v>
      </c>
      <c r="H1437" s="163" t="s">
        <v>7</v>
      </c>
      <c r="I1437" s="165" t="s">
        <v>8</v>
      </c>
      <c r="J1437" s="6" t="s">
        <v>9</v>
      </c>
    </row>
    <row r="1438" spans="1:10" ht="25.5">
      <c r="A1438" s="104">
        <v>1</v>
      </c>
      <c r="B1438" s="305" t="s">
        <v>592</v>
      </c>
      <c r="C1438" s="306" t="s">
        <v>11</v>
      </c>
      <c r="D1438" s="307">
        <v>3000</v>
      </c>
      <c r="E1438" s="106"/>
      <c r="F1438" s="107"/>
      <c r="G1438" s="108"/>
      <c r="H1438" s="107"/>
      <c r="I1438" s="51"/>
      <c r="J1438" s="109"/>
    </row>
    <row r="1441" spans="1:10" ht="15">
      <c r="A1441" s="444" t="s">
        <v>1080</v>
      </c>
      <c r="B1441" s="444"/>
      <c r="C1441" s="443"/>
      <c r="D1441" s="443"/>
      <c r="E1441" s="443"/>
      <c r="F1441" s="443"/>
      <c r="G1441" s="443"/>
      <c r="H1441" s="443"/>
      <c r="I1441" s="443"/>
      <c r="J1441" s="443"/>
    </row>
    <row r="1442" spans="1:10" ht="38.25">
      <c r="A1442" s="3" t="s">
        <v>0</v>
      </c>
      <c r="B1442" s="3" t="s">
        <v>770</v>
      </c>
      <c r="C1442" s="3" t="s">
        <v>2</v>
      </c>
      <c r="D1442" s="3" t="s">
        <v>3</v>
      </c>
      <c r="E1442" s="4" t="s">
        <v>4</v>
      </c>
      <c r="F1442" s="4" t="s">
        <v>5</v>
      </c>
      <c r="G1442" s="3" t="s">
        <v>6</v>
      </c>
      <c r="H1442" s="4" t="s">
        <v>7</v>
      </c>
      <c r="I1442" s="5" t="s">
        <v>8</v>
      </c>
      <c r="J1442" s="6" t="s">
        <v>9</v>
      </c>
    </row>
    <row r="1443" spans="1:10" ht="35.25" customHeight="1">
      <c r="A1443" s="50">
        <v>1</v>
      </c>
      <c r="B1443" s="159" t="s">
        <v>593</v>
      </c>
      <c r="C1443" s="160" t="s">
        <v>11</v>
      </c>
      <c r="D1443" s="274">
        <v>700</v>
      </c>
      <c r="E1443" s="91"/>
      <c r="F1443" s="44"/>
      <c r="G1443" s="45"/>
      <c r="H1443" s="44"/>
      <c r="I1443" s="46"/>
      <c r="J1443" s="47"/>
    </row>
    <row r="1444" spans="1:10" ht="48" customHeight="1">
      <c r="A1444" s="51">
        <v>2</v>
      </c>
      <c r="B1444" s="159" t="s">
        <v>594</v>
      </c>
      <c r="C1444" s="160" t="s">
        <v>11</v>
      </c>
      <c r="D1444" s="274">
        <v>1000</v>
      </c>
      <c r="E1444" s="48"/>
      <c r="F1444" s="48"/>
      <c r="G1444" s="48"/>
      <c r="H1444" s="48"/>
      <c r="I1444" s="48"/>
      <c r="J1444" s="48"/>
    </row>
    <row r="1445" spans="1:10" ht="51">
      <c r="A1445" s="50">
        <v>3</v>
      </c>
      <c r="B1445" s="159" t="s">
        <v>595</v>
      </c>
      <c r="C1445" s="160" t="s">
        <v>11</v>
      </c>
      <c r="D1445" s="162">
        <v>4000</v>
      </c>
      <c r="E1445" s="48"/>
      <c r="F1445" s="48"/>
      <c r="G1445" s="48"/>
      <c r="H1445" s="48"/>
      <c r="I1445" s="48"/>
      <c r="J1445" s="48"/>
    </row>
    <row r="1446" spans="1:10" ht="32.25" customHeight="1">
      <c r="A1446" s="51">
        <v>4</v>
      </c>
      <c r="B1446" s="127" t="s">
        <v>596</v>
      </c>
      <c r="C1446" s="160" t="s">
        <v>11</v>
      </c>
      <c r="D1446" s="308">
        <v>500</v>
      </c>
      <c r="E1446" s="48"/>
      <c r="F1446" s="48"/>
      <c r="G1446" s="48"/>
      <c r="H1446" s="48"/>
      <c r="I1446" s="48"/>
      <c r="J1446" s="48"/>
    </row>
    <row r="1447" spans="1:10" ht="32.25" customHeight="1">
      <c r="A1447" s="104">
        <v>5</v>
      </c>
      <c r="B1447" s="240" t="s">
        <v>597</v>
      </c>
      <c r="C1447" s="160" t="s">
        <v>11</v>
      </c>
      <c r="D1447" s="308">
        <v>1500</v>
      </c>
      <c r="E1447" s="48"/>
      <c r="F1447" s="48"/>
      <c r="G1447" s="48"/>
      <c r="H1447" s="48"/>
      <c r="I1447" s="48"/>
      <c r="J1447" s="48"/>
    </row>
    <row r="1448" spans="1:10" ht="12.75">
      <c r="A1448" s="182"/>
      <c r="B1448" s="15" t="s">
        <v>929</v>
      </c>
      <c r="C1448" s="16"/>
      <c r="D1448" s="17"/>
      <c r="E1448" s="16"/>
      <c r="F1448" s="18">
        <f>SUM(F1442:F1447)</f>
        <v>0</v>
      </c>
      <c r="G1448" s="19"/>
      <c r="H1448" s="18">
        <f>SUM(H1442:H1447)</f>
        <v>0</v>
      </c>
      <c r="I1448" s="16"/>
      <c r="J1448" s="16"/>
    </row>
    <row r="1451" spans="1:10" ht="15">
      <c r="A1451" s="438" t="s">
        <v>1081</v>
      </c>
      <c r="B1451" s="438"/>
      <c r="C1451" s="439"/>
      <c r="D1451" s="439"/>
      <c r="E1451" s="439"/>
      <c r="F1451" s="439"/>
      <c r="G1451" s="439"/>
      <c r="H1451" s="439"/>
      <c r="I1451" s="439"/>
      <c r="J1451" s="439"/>
    </row>
    <row r="1452" spans="1:10" ht="38.25">
      <c r="A1452" s="3" t="s">
        <v>0</v>
      </c>
      <c r="B1452" s="3" t="s">
        <v>770</v>
      </c>
      <c r="C1452" s="3" t="s">
        <v>2</v>
      </c>
      <c r="D1452" s="3" t="s">
        <v>3</v>
      </c>
      <c r="E1452" s="4" t="s">
        <v>4</v>
      </c>
      <c r="F1452" s="4" t="s">
        <v>5</v>
      </c>
      <c r="G1452" s="3" t="s">
        <v>6</v>
      </c>
      <c r="H1452" s="4" t="s">
        <v>7</v>
      </c>
      <c r="I1452" s="5" t="s">
        <v>8</v>
      </c>
      <c r="J1452" s="6" t="s">
        <v>9</v>
      </c>
    </row>
    <row r="1453" spans="1:10" ht="40.5">
      <c r="A1453" s="50">
        <v>1</v>
      </c>
      <c r="B1453" s="309" t="s">
        <v>598</v>
      </c>
      <c r="C1453" s="160" t="s">
        <v>556</v>
      </c>
      <c r="D1453" s="274">
        <v>20</v>
      </c>
      <c r="E1453" s="91"/>
      <c r="F1453" s="44"/>
      <c r="G1453" s="45"/>
      <c r="H1453" s="44"/>
      <c r="I1453" s="46"/>
      <c r="J1453" s="47"/>
    </row>
    <row r="1454" spans="1:10" ht="36.75" customHeight="1">
      <c r="A1454" s="51">
        <v>2</v>
      </c>
      <c r="B1454" s="309" t="s">
        <v>599</v>
      </c>
      <c r="C1454" s="160" t="s">
        <v>556</v>
      </c>
      <c r="D1454" s="274">
        <v>30</v>
      </c>
      <c r="E1454" s="63"/>
      <c r="F1454" s="63"/>
      <c r="G1454" s="63"/>
      <c r="H1454" s="63"/>
      <c r="I1454" s="63"/>
      <c r="J1454" s="63"/>
    </row>
    <row r="1455" spans="1:10" ht="59.25" customHeight="1">
      <c r="A1455" s="156">
        <v>3</v>
      </c>
      <c r="B1455" s="309" t="s">
        <v>600</v>
      </c>
      <c r="C1455" s="160" t="s">
        <v>556</v>
      </c>
      <c r="D1455" s="274">
        <v>15</v>
      </c>
      <c r="E1455" s="48"/>
      <c r="F1455" s="48"/>
      <c r="G1455" s="48"/>
      <c r="H1455" s="48"/>
      <c r="I1455" s="48"/>
      <c r="J1455" s="48"/>
    </row>
    <row r="1456" spans="1:10" ht="48" customHeight="1">
      <c r="A1456" s="265">
        <v>4</v>
      </c>
      <c r="B1456" s="309" t="s">
        <v>601</v>
      </c>
      <c r="C1456" s="160" t="s">
        <v>556</v>
      </c>
      <c r="D1456" s="274">
        <v>50</v>
      </c>
      <c r="E1456" s="48"/>
      <c r="F1456" s="48"/>
      <c r="G1456" s="48"/>
      <c r="H1456" s="48"/>
      <c r="I1456" s="48"/>
      <c r="J1456" s="48"/>
    </row>
    <row r="1457" spans="1:10" ht="29.25" customHeight="1">
      <c r="A1457" s="104">
        <v>5</v>
      </c>
      <c r="B1457" s="309" t="s">
        <v>602</v>
      </c>
      <c r="C1457" s="160" t="s">
        <v>11</v>
      </c>
      <c r="D1457" s="274">
        <v>70</v>
      </c>
      <c r="E1457" s="48"/>
      <c r="F1457" s="48"/>
      <c r="G1457" s="48"/>
      <c r="H1457" s="48"/>
      <c r="I1457" s="48"/>
      <c r="J1457" s="48"/>
    </row>
    <row r="1458" spans="1:10" ht="12.75">
      <c r="A1458" s="182"/>
      <c r="B1458" s="15" t="s">
        <v>929</v>
      </c>
      <c r="C1458" s="16"/>
      <c r="D1458" s="17"/>
      <c r="E1458" s="16"/>
      <c r="F1458" s="18">
        <f>SUM(F1452:F1457)</f>
        <v>0</v>
      </c>
      <c r="G1458" s="19"/>
      <c r="H1458" s="18">
        <f>SUM(H1452:H1457)</f>
        <v>0</v>
      </c>
      <c r="I1458" s="16"/>
      <c r="J1458" s="16"/>
    </row>
    <row r="1461" spans="1:10" ht="15" customHeight="1">
      <c r="A1461" s="444" t="s">
        <v>1060</v>
      </c>
      <c r="B1461" s="444"/>
      <c r="C1461" s="443"/>
      <c r="D1461" s="443"/>
      <c r="E1461" s="443"/>
      <c r="F1461" s="443"/>
      <c r="G1461" s="443"/>
      <c r="H1461" s="443"/>
      <c r="I1461" s="443"/>
      <c r="J1461" s="443"/>
    </row>
    <row r="1462" spans="1:10" ht="38.25">
      <c r="A1462" s="3" t="s">
        <v>0</v>
      </c>
      <c r="B1462" s="3" t="s">
        <v>770</v>
      </c>
      <c r="C1462" s="3" t="s">
        <v>2</v>
      </c>
      <c r="D1462" s="3" t="s">
        <v>3</v>
      </c>
      <c r="E1462" s="4" t="s">
        <v>4</v>
      </c>
      <c r="F1462" s="4" t="s">
        <v>5</v>
      </c>
      <c r="G1462" s="3" t="s">
        <v>6</v>
      </c>
      <c r="H1462" s="4" t="s">
        <v>7</v>
      </c>
      <c r="I1462" s="5" t="s">
        <v>8</v>
      </c>
      <c r="J1462" s="6" t="s">
        <v>9</v>
      </c>
    </row>
    <row r="1463" spans="1:10" ht="32.25" customHeight="1">
      <c r="A1463" s="50">
        <v>1</v>
      </c>
      <c r="B1463" s="159" t="s">
        <v>1118</v>
      </c>
      <c r="C1463" s="160" t="s">
        <v>11</v>
      </c>
      <c r="D1463" s="274">
        <v>10</v>
      </c>
      <c r="E1463" s="91"/>
      <c r="F1463" s="44"/>
      <c r="G1463" s="45"/>
      <c r="H1463" s="44"/>
      <c r="I1463" s="46"/>
      <c r="J1463" s="47"/>
    </row>
    <row r="1464" spans="1:10" ht="33.75" customHeight="1">
      <c r="A1464" s="253">
        <v>2</v>
      </c>
      <c r="B1464" s="159" t="s">
        <v>603</v>
      </c>
      <c r="C1464" s="160" t="s">
        <v>11</v>
      </c>
      <c r="D1464" s="274">
        <v>5</v>
      </c>
      <c r="E1464" s="63"/>
      <c r="F1464" s="63"/>
      <c r="G1464" s="63"/>
      <c r="H1464" s="63"/>
      <c r="I1464" s="63"/>
      <c r="J1464" s="63"/>
    </row>
    <row r="1465" spans="1:10" ht="114.75">
      <c r="A1465" s="104">
        <v>3</v>
      </c>
      <c r="B1465" s="159" t="s">
        <v>1119</v>
      </c>
      <c r="C1465" s="160" t="s">
        <v>11</v>
      </c>
      <c r="D1465" s="274">
        <v>15</v>
      </c>
      <c r="E1465" s="48"/>
      <c r="F1465" s="48"/>
      <c r="G1465" s="48"/>
      <c r="H1465" s="48"/>
      <c r="I1465" s="48"/>
      <c r="J1465" s="48"/>
    </row>
    <row r="1466" spans="1:10" ht="114.75">
      <c r="A1466" s="51">
        <v>4</v>
      </c>
      <c r="B1466" s="159" t="s">
        <v>1120</v>
      </c>
      <c r="C1466" s="160" t="s">
        <v>11</v>
      </c>
      <c r="D1466" s="274">
        <v>2</v>
      </c>
      <c r="E1466" s="48"/>
      <c r="F1466" s="48"/>
      <c r="G1466" s="48"/>
      <c r="H1466" s="48"/>
      <c r="I1466" s="48"/>
      <c r="J1466" s="48"/>
    </row>
    <row r="1467" spans="1:10" ht="24.75" customHeight="1">
      <c r="A1467" s="104">
        <v>5</v>
      </c>
      <c r="B1467" s="159" t="s">
        <v>604</v>
      </c>
      <c r="C1467" s="160" t="s">
        <v>11</v>
      </c>
      <c r="D1467" s="274">
        <v>8</v>
      </c>
      <c r="E1467" s="48"/>
      <c r="F1467" s="48"/>
      <c r="G1467" s="48"/>
      <c r="H1467" s="48"/>
      <c r="I1467" s="48"/>
      <c r="J1467" s="48"/>
    </row>
    <row r="1468" spans="1:10" ht="43.5" customHeight="1">
      <c r="A1468" s="51">
        <v>6</v>
      </c>
      <c r="B1468" s="159" t="s">
        <v>1121</v>
      </c>
      <c r="C1468" s="160" t="s">
        <v>11</v>
      </c>
      <c r="D1468" s="274">
        <v>15</v>
      </c>
      <c r="E1468" s="48"/>
      <c r="F1468" s="48"/>
      <c r="G1468" s="48"/>
      <c r="H1468" s="48"/>
      <c r="I1468" s="48"/>
      <c r="J1468" s="48"/>
    </row>
    <row r="1469" spans="1:10" ht="29.25" customHeight="1">
      <c r="A1469" s="104">
        <v>7</v>
      </c>
      <c r="B1469" s="159" t="s">
        <v>605</v>
      </c>
      <c r="C1469" s="160" t="s">
        <v>11</v>
      </c>
      <c r="D1469" s="274">
        <v>3</v>
      </c>
      <c r="E1469" s="48"/>
      <c r="F1469" s="48"/>
      <c r="G1469" s="48"/>
      <c r="H1469" s="48"/>
      <c r="I1469" s="48"/>
      <c r="J1469" s="48"/>
    </row>
    <row r="1470" spans="1:10" ht="36" customHeight="1">
      <c r="A1470" s="51">
        <v>8</v>
      </c>
      <c r="B1470" s="159" t="s">
        <v>1122</v>
      </c>
      <c r="C1470" s="160" t="s">
        <v>11</v>
      </c>
      <c r="D1470" s="274">
        <v>15</v>
      </c>
      <c r="E1470" s="48"/>
      <c r="F1470" s="48"/>
      <c r="G1470" s="48"/>
      <c r="H1470" s="48"/>
      <c r="I1470" s="48"/>
      <c r="J1470" s="48"/>
    </row>
    <row r="1471" spans="1:10" ht="60" customHeight="1">
      <c r="A1471" s="104">
        <v>9</v>
      </c>
      <c r="B1471" s="159" t="s">
        <v>1123</v>
      </c>
      <c r="C1471" s="160" t="s">
        <v>11</v>
      </c>
      <c r="D1471" s="274">
        <v>20</v>
      </c>
      <c r="E1471" s="48"/>
      <c r="F1471" s="48"/>
      <c r="G1471" s="48"/>
      <c r="H1471" s="48"/>
      <c r="I1471" s="48"/>
      <c r="J1471" s="48"/>
    </row>
    <row r="1472" spans="1:10" ht="63.75">
      <c r="A1472" s="51">
        <v>10</v>
      </c>
      <c r="B1472" s="159" t="s">
        <v>606</v>
      </c>
      <c r="C1472" s="160" t="s">
        <v>11</v>
      </c>
      <c r="D1472" s="274">
        <v>5</v>
      </c>
      <c r="E1472" s="48"/>
      <c r="F1472" s="48"/>
      <c r="G1472" s="48"/>
      <c r="H1472" s="48"/>
      <c r="I1472" s="48"/>
      <c r="J1472" s="48"/>
    </row>
    <row r="1473" spans="1:10" ht="63.75">
      <c r="A1473" s="104">
        <v>11</v>
      </c>
      <c r="B1473" s="159" t="s">
        <v>607</v>
      </c>
      <c r="C1473" s="160" t="s">
        <v>11</v>
      </c>
      <c r="D1473" s="274">
        <v>30</v>
      </c>
      <c r="E1473" s="48"/>
      <c r="F1473" s="48"/>
      <c r="G1473" s="48"/>
      <c r="H1473" s="48"/>
      <c r="I1473" s="48"/>
      <c r="J1473" s="48"/>
    </row>
    <row r="1474" spans="1:10" ht="63.75">
      <c r="A1474" s="51">
        <v>12</v>
      </c>
      <c r="B1474" s="159" t="s">
        <v>608</v>
      </c>
      <c r="C1474" s="160" t="s">
        <v>11</v>
      </c>
      <c r="D1474" s="274">
        <v>10</v>
      </c>
      <c r="E1474" s="48"/>
      <c r="F1474" s="48"/>
      <c r="G1474" s="48"/>
      <c r="H1474" s="48"/>
      <c r="I1474" s="48"/>
      <c r="J1474" s="48"/>
    </row>
    <row r="1475" spans="1:10" ht="33.75" customHeight="1">
      <c r="A1475" s="104">
        <v>13</v>
      </c>
      <c r="B1475" s="159" t="s">
        <v>609</v>
      </c>
      <c r="C1475" s="160" t="s">
        <v>11</v>
      </c>
      <c r="D1475" s="274">
        <v>3</v>
      </c>
      <c r="E1475" s="48"/>
      <c r="F1475" s="48"/>
      <c r="G1475" s="48"/>
      <c r="H1475" s="48"/>
      <c r="I1475" s="48"/>
      <c r="J1475" s="48"/>
    </row>
    <row r="1476" spans="1:10" ht="11.25" customHeight="1">
      <c r="A1476" s="182"/>
      <c r="B1476" s="15" t="s">
        <v>929</v>
      </c>
      <c r="C1476" s="16"/>
      <c r="D1476" s="17"/>
      <c r="E1476" s="16"/>
      <c r="F1476" s="18">
        <f>SUM(F1469:F1475)</f>
        <v>0</v>
      </c>
      <c r="G1476" s="19"/>
      <c r="H1476" s="18">
        <f>SUM(H1469:H1475)</f>
        <v>0</v>
      </c>
      <c r="I1476" s="16"/>
      <c r="J1476" s="16"/>
    </row>
    <row r="1477" ht="12.75">
      <c r="B1477" s="2" t="s">
        <v>1124</v>
      </c>
    </row>
    <row r="1480" spans="1:10" ht="15" customHeight="1">
      <c r="A1480" s="438" t="s">
        <v>1061</v>
      </c>
      <c r="B1480" s="438"/>
      <c r="C1480" s="439"/>
      <c r="D1480" s="439"/>
      <c r="E1480" s="439"/>
      <c r="F1480" s="439"/>
      <c r="G1480" s="439"/>
      <c r="H1480" s="439"/>
      <c r="I1480" s="439"/>
      <c r="J1480" s="439"/>
    </row>
    <row r="1481" spans="1:10" ht="38.25">
      <c r="A1481" s="3" t="s">
        <v>0</v>
      </c>
      <c r="B1481" s="3" t="s">
        <v>770</v>
      </c>
      <c r="C1481" s="3" t="s">
        <v>2</v>
      </c>
      <c r="D1481" s="3" t="s">
        <v>3</v>
      </c>
      <c r="E1481" s="4" t="s">
        <v>4</v>
      </c>
      <c r="F1481" s="4" t="s">
        <v>5</v>
      </c>
      <c r="G1481" s="3" t="s">
        <v>6</v>
      </c>
      <c r="H1481" s="4" t="s">
        <v>7</v>
      </c>
      <c r="I1481" s="5" t="s">
        <v>8</v>
      </c>
      <c r="J1481" s="6" t="s">
        <v>9</v>
      </c>
    </row>
    <row r="1482" spans="1:10" ht="89.25">
      <c r="A1482" s="50">
        <v>1</v>
      </c>
      <c r="B1482" s="239" t="s">
        <v>610</v>
      </c>
      <c r="C1482" s="95" t="s">
        <v>11</v>
      </c>
      <c r="D1482" s="95">
        <v>10</v>
      </c>
      <c r="E1482" s="91"/>
      <c r="F1482" s="44"/>
      <c r="G1482" s="45"/>
      <c r="H1482" s="44"/>
      <c r="I1482" s="46"/>
      <c r="J1482" s="47"/>
    </row>
    <row r="1483" spans="1:10" ht="38.25">
      <c r="A1483" s="51">
        <v>2</v>
      </c>
      <c r="B1483" s="311" t="s">
        <v>611</v>
      </c>
      <c r="C1483" s="95" t="s">
        <v>11</v>
      </c>
      <c r="D1483" s="95">
        <v>50</v>
      </c>
      <c r="E1483" s="48"/>
      <c r="F1483" s="48"/>
      <c r="G1483" s="48"/>
      <c r="H1483" s="48"/>
      <c r="I1483" s="48"/>
      <c r="J1483" s="48"/>
    </row>
    <row r="1484" spans="1:10" ht="12.75">
      <c r="A1484" s="182"/>
      <c r="B1484" s="15" t="s">
        <v>929</v>
      </c>
      <c r="C1484" s="16"/>
      <c r="D1484" s="17"/>
      <c r="E1484" s="16"/>
      <c r="F1484" s="18">
        <f>SUM(F1476:F1483)</f>
        <v>0</v>
      </c>
      <c r="G1484" s="19"/>
      <c r="H1484" s="18">
        <f>SUM(H1476:H1483)</f>
        <v>0</v>
      </c>
      <c r="I1484" s="16"/>
      <c r="J1484" s="16"/>
    </row>
    <row r="1487" spans="1:10" ht="15" customHeight="1">
      <c r="A1487" s="444" t="s">
        <v>1059</v>
      </c>
      <c r="B1487" s="444"/>
      <c r="C1487" s="443"/>
      <c r="D1487" s="443"/>
      <c r="E1487" s="443"/>
      <c r="F1487" s="443"/>
      <c r="G1487" s="443"/>
      <c r="H1487" s="443"/>
      <c r="I1487" s="443"/>
      <c r="J1487" s="443"/>
    </row>
    <row r="1488" spans="1:10" ht="38.25">
      <c r="A1488" s="3" t="s">
        <v>0</v>
      </c>
      <c r="B1488" s="3" t="s">
        <v>770</v>
      </c>
      <c r="C1488" s="3" t="s">
        <v>2</v>
      </c>
      <c r="D1488" s="3" t="s">
        <v>3</v>
      </c>
      <c r="E1488" s="4" t="s">
        <v>4</v>
      </c>
      <c r="F1488" s="4" t="s">
        <v>5</v>
      </c>
      <c r="G1488" s="3" t="s">
        <v>6</v>
      </c>
      <c r="H1488" s="4" t="s">
        <v>7</v>
      </c>
      <c r="I1488" s="5" t="s">
        <v>8</v>
      </c>
      <c r="J1488" s="6" t="s">
        <v>9</v>
      </c>
    </row>
    <row r="1489" spans="1:10" ht="63.75">
      <c r="A1489" s="50">
        <v>1</v>
      </c>
      <c r="B1489" s="312" t="s">
        <v>612</v>
      </c>
      <c r="C1489" s="37" t="s">
        <v>11</v>
      </c>
      <c r="D1489" s="313">
        <v>300</v>
      </c>
      <c r="E1489" s="91"/>
      <c r="F1489" s="44"/>
      <c r="G1489" s="45"/>
      <c r="H1489" s="44"/>
      <c r="I1489" s="46"/>
      <c r="J1489" s="47"/>
    </row>
    <row r="1490" spans="1:10" ht="63.75">
      <c r="A1490" s="51">
        <v>2</v>
      </c>
      <c r="B1490" s="311" t="s">
        <v>613</v>
      </c>
      <c r="C1490" s="37" t="s">
        <v>11</v>
      </c>
      <c r="D1490" s="313">
        <v>100</v>
      </c>
      <c r="E1490" s="63"/>
      <c r="F1490" s="63"/>
      <c r="G1490" s="63"/>
      <c r="H1490" s="63"/>
      <c r="I1490" s="63"/>
      <c r="J1490" s="63"/>
    </row>
    <row r="1491" spans="1:10" ht="63.75">
      <c r="A1491" s="156">
        <v>3</v>
      </c>
      <c r="B1491" s="312" t="s">
        <v>614</v>
      </c>
      <c r="C1491" s="37" t="s">
        <v>11</v>
      </c>
      <c r="D1491" s="313">
        <v>10</v>
      </c>
      <c r="E1491" s="48"/>
      <c r="F1491" s="48"/>
      <c r="G1491" s="48"/>
      <c r="H1491" s="48"/>
      <c r="I1491" s="48"/>
      <c r="J1491" s="48"/>
    </row>
    <row r="1492" spans="1:10" ht="51">
      <c r="A1492" s="265">
        <v>4</v>
      </c>
      <c r="B1492" s="36" t="s">
        <v>615</v>
      </c>
      <c r="C1492" s="37" t="s">
        <v>11</v>
      </c>
      <c r="D1492" s="37">
        <v>60</v>
      </c>
      <c r="E1492" s="48"/>
      <c r="F1492" s="48"/>
      <c r="G1492" s="48"/>
      <c r="H1492" s="48"/>
      <c r="I1492" s="48"/>
      <c r="J1492" s="48"/>
    </row>
    <row r="1493" spans="1:10" ht="51">
      <c r="A1493" s="156">
        <v>5</v>
      </c>
      <c r="B1493" s="36" t="s">
        <v>616</v>
      </c>
      <c r="C1493" s="37" t="s">
        <v>11</v>
      </c>
      <c r="D1493" s="37">
        <v>10</v>
      </c>
      <c r="E1493" s="48"/>
      <c r="F1493" s="48"/>
      <c r="G1493" s="48"/>
      <c r="H1493" s="48"/>
      <c r="I1493" s="48"/>
      <c r="J1493" s="48"/>
    </row>
    <row r="1494" spans="1:10" ht="76.5">
      <c r="A1494" s="265">
        <v>6</v>
      </c>
      <c r="B1494" s="314" t="s">
        <v>617</v>
      </c>
      <c r="C1494" s="313" t="s">
        <v>11</v>
      </c>
      <c r="D1494" s="313">
        <v>20</v>
      </c>
      <c r="E1494" s="48"/>
      <c r="F1494" s="48"/>
      <c r="G1494" s="48"/>
      <c r="H1494" s="48"/>
      <c r="I1494" s="48"/>
      <c r="J1494" s="48"/>
    </row>
    <row r="1495" spans="1:10" ht="79.5" customHeight="1">
      <c r="A1495" s="156">
        <v>7</v>
      </c>
      <c r="B1495" s="36" t="s">
        <v>618</v>
      </c>
      <c r="C1495" s="37" t="s">
        <v>11</v>
      </c>
      <c r="D1495" s="37">
        <v>50</v>
      </c>
      <c r="E1495" s="48"/>
      <c r="F1495" s="48"/>
      <c r="G1495" s="48"/>
      <c r="H1495" s="48"/>
      <c r="I1495" s="48"/>
      <c r="J1495" s="48"/>
    </row>
    <row r="1496" spans="1:10" ht="38.25">
      <c r="A1496" s="265">
        <v>8</v>
      </c>
      <c r="B1496" s="36" t="s">
        <v>619</v>
      </c>
      <c r="C1496" s="37" t="s">
        <v>11</v>
      </c>
      <c r="D1496" s="37">
        <v>120</v>
      </c>
      <c r="E1496" s="48"/>
      <c r="F1496" s="48"/>
      <c r="G1496" s="48"/>
      <c r="H1496" s="48"/>
      <c r="I1496" s="48"/>
      <c r="J1496" s="48"/>
    </row>
    <row r="1497" spans="1:10" ht="38.25">
      <c r="A1497" s="156">
        <v>9</v>
      </c>
      <c r="B1497" s="36" t="s">
        <v>620</v>
      </c>
      <c r="C1497" s="37" t="s">
        <v>11</v>
      </c>
      <c r="D1497" s="37">
        <v>150</v>
      </c>
      <c r="E1497" s="48"/>
      <c r="F1497" s="48"/>
      <c r="G1497" s="48"/>
      <c r="H1497" s="48"/>
      <c r="I1497" s="48"/>
      <c r="J1497" s="48"/>
    </row>
    <row r="1498" spans="1:10" ht="28.5" customHeight="1">
      <c r="A1498" s="265">
        <v>10</v>
      </c>
      <c r="B1498" s="159" t="s">
        <v>621</v>
      </c>
      <c r="C1498" s="37" t="s">
        <v>11</v>
      </c>
      <c r="D1498" s="274">
        <v>100</v>
      </c>
      <c r="E1498" s="48"/>
      <c r="F1498" s="48"/>
      <c r="G1498" s="48"/>
      <c r="H1498" s="48"/>
      <c r="I1498" s="48"/>
      <c r="J1498" s="48"/>
    </row>
    <row r="1499" spans="1:10" ht="12.75">
      <c r="A1499" s="182"/>
      <c r="B1499" s="15" t="s">
        <v>929</v>
      </c>
      <c r="C1499" s="16"/>
      <c r="D1499" s="17"/>
      <c r="E1499" s="16"/>
      <c r="F1499" s="18">
        <f>SUM(F1493:F1498)</f>
        <v>0</v>
      </c>
      <c r="G1499" s="19"/>
      <c r="H1499" s="18">
        <f>SUM(H1493:H1498)</f>
        <v>0</v>
      </c>
      <c r="I1499" s="16"/>
      <c r="J1499" s="16"/>
    </row>
    <row r="1503" spans="1:10" ht="15" customHeight="1">
      <c r="A1503" s="444" t="s">
        <v>1106</v>
      </c>
      <c r="B1503" s="456"/>
      <c r="C1503" s="443"/>
      <c r="D1503" s="443"/>
      <c r="E1503" s="443"/>
      <c r="F1503" s="443"/>
      <c r="G1503" s="443"/>
      <c r="H1503" s="443"/>
      <c r="I1503" s="443"/>
      <c r="J1503" s="443"/>
    </row>
    <row r="1504" spans="1:10" ht="38.25">
      <c r="A1504" s="3" t="s">
        <v>0</v>
      </c>
      <c r="B1504" s="3" t="s">
        <v>770</v>
      </c>
      <c r="C1504" s="3" t="s">
        <v>2</v>
      </c>
      <c r="D1504" s="3" t="s">
        <v>3</v>
      </c>
      <c r="E1504" s="4" t="s">
        <v>4</v>
      </c>
      <c r="F1504" s="4" t="s">
        <v>5</v>
      </c>
      <c r="G1504" s="3" t="s">
        <v>6</v>
      </c>
      <c r="H1504" s="4" t="s">
        <v>7</v>
      </c>
      <c r="I1504" s="5" t="s">
        <v>8</v>
      </c>
      <c r="J1504" s="6" t="s">
        <v>9</v>
      </c>
    </row>
    <row r="1505" spans="1:10" ht="34.5" customHeight="1">
      <c r="A1505" s="50">
        <v>1</v>
      </c>
      <c r="B1505" s="312" t="s">
        <v>622</v>
      </c>
      <c r="C1505" s="313" t="s">
        <v>11</v>
      </c>
      <c r="D1505" s="313">
        <v>10</v>
      </c>
      <c r="E1505" s="91"/>
      <c r="F1505" s="44"/>
      <c r="G1505" s="45"/>
      <c r="H1505" s="44"/>
      <c r="I1505" s="46"/>
      <c r="J1505" s="47"/>
    </row>
    <row r="1506" spans="1:10" ht="51.75" customHeight="1">
      <c r="A1506" s="51">
        <v>2</v>
      </c>
      <c r="B1506" s="312" t="s">
        <v>623</v>
      </c>
      <c r="C1506" s="313" t="s">
        <v>11</v>
      </c>
      <c r="D1506" s="313">
        <v>60</v>
      </c>
      <c r="E1506" s="63"/>
      <c r="F1506" s="63"/>
      <c r="G1506" s="63"/>
      <c r="H1506" s="63"/>
      <c r="I1506" s="63"/>
      <c r="J1506" s="63"/>
    </row>
    <row r="1507" spans="1:10" ht="76.5" customHeight="1">
      <c r="A1507" s="156">
        <v>3</v>
      </c>
      <c r="B1507" s="312" t="s">
        <v>624</v>
      </c>
      <c r="C1507" s="313" t="s">
        <v>69</v>
      </c>
      <c r="D1507" s="313">
        <v>2</v>
      </c>
      <c r="E1507" s="48"/>
      <c r="F1507" s="48"/>
      <c r="G1507" s="48"/>
      <c r="H1507" s="48"/>
      <c r="I1507" s="48"/>
      <c r="J1507" s="48"/>
    </row>
    <row r="1508" spans="1:10" ht="82.5" customHeight="1">
      <c r="A1508" s="265">
        <v>4</v>
      </c>
      <c r="B1508" s="312" t="s">
        <v>625</v>
      </c>
      <c r="C1508" s="313" t="s">
        <v>11</v>
      </c>
      <c r="D1508" s="313">
        <v>380</v>
      </c>
      <c r="E1508" s="48"/>
      <c r="F1508" s="48"/>
      <c r="G1508" s="48"/>
      <c r="H1508" s="48"/>
      <c r="I1508" s="48"/>
      <c r="J1508" s="48"/>
    </row>
    <row r="1509" spans="1:10" ht="113.25" customHeight="1">
      <c r="A1509" s="156">
        <v>5</v>
      </c>
      <c r="B1509" s="312" t="s">
        <v>626</v>
      </c>
      <c r="C1509" s="313" t="s">
        <v>11</v>
      </c>
      <c r="D1509" s="313">
        <v>300</v>
      </c>
      <c r="E1509" s="48"/>
      <c r="F1509" s="48"/>
      <c r="G1509" s="48"/>
      <c r="H1509" s="48"/>
      <c r="I1509" s="48"/>
      <c r="J1509" s="48"/>
    </row>
    <row r="1510" spans="1:10" ht="237.75" customHeight="1">
      <c r="A1510" s="265">
        <v>6</v>
      </c>
      <c r="B1510" s="312" t="s">
        <v>627</v>
      </c>
      <c r="C1510" s="313" t="s">
        <v>11</v>
      </c>
      <c r="D1510" s="313">
        <v>20</v>
      </c>
      <c r="E1510" s="48"/>
      <c r="F1510" s="48"/>
      <c r="G1510" s="48"/>
      <c r="H1510" s="48"/>
      <c r="I1510" s="48"/>
      <c r="J1510" s="48"/>
    </row>
    <row r="1511" spans="1:10" ht="52.5" customHeight="1">
      <c r="A1511" s="156">
        <v>7</v>
      </c>
      <c r="B1511" s="312" t="s">
        <v>628</v>
      </c>
      <c r="C1511" s="313" t="s">
        <v>11</v>
      </c>
      <c r="D1511" s="313">
        <v>10</v>
      </c>
      <c r="E1511" s="48"/>
      <c r="F1511" s="48"/>
      <c r="G1511" s="48"/>
      <c r="H1511" s="48"/>
      <c r="I1511" s="48"/>
      <c r="J1511" s="48"/>
    </row>
    <row r="1512" spans="1:10" ht="37.5" customHeight="1">
      <c r="A1512" s="265">
        <v>8</v>
      </c>
      <c r="B1512" s="312" t="s">
        <v>629</v>
      </c>
      <c r="C1512" s="313" t="s">
        <v>69</v>
      </c>
      <c r="D1512" s="313">
        <v>5</v>
      </c>
      <c r="E1512" s="48"/>
      <c r="F1512" s="48"/>
      <c r="G1512" s="48"/>
      <c r="H1512" s="48"/>
      <c r="I1512" s="48"/>
      <c r="J1512" s="48"/>
    </row>
    <row r="1513" spans="1:10" ht="51.75" customHeight="1">
      <c r="A1513" s="156">
        <v>9</v>
      </c>
      <c r="B1513" s="312" t="s">
        <v>630</v>
      </c>
      <c r="C1513" s="313" t="s">
        <v>11</v>
      </c>
      <c r="D1513" s="313">
        <v>20</v>
      </c>
      <c r="E1513" s="48"/>
      <c r="F1513" s="48"/>
      <c r="G1513" s="48"/>
      <c r="H1513" s="48"/>
      <c r="I1513" s="48"/>
      <c r="J1513" s="48"/>
    </row>
    <row r="1514" spans="1:10" ht="45.75" customHeight="1">
      <c r="A1514" s="265">
        <v>10</v>
      </c>
      <c r="B1514" s="312" t="s">
        <v>631</v>
      </c>
      <c r="C1514" s="313" t="s">
        <v>11</v>
      </c>
      <c r="D1514" s="313">
        <v>100</v>
      </c>
      <c r="E1514" s="48"/>
      <c r="F1514" s="48"/>
      <c r="G1514" s="48"/>
      <c r="H1514" s="48"/>
      <c r="I1514" s="48"/>
      <c r="J1514" s="48"/>
    </row>
    <row r="1515" spans="1:10" ht="42.75" customHeight="1">
      <c r="A1515" s="156">
        <v>11</v>
      </c>
      <c r="B1515" s="315" t="s">
        <v>632</v>
      </c>
      <c r="C1515" s="313" t="s">
        <v>11</v>
      </c>
      <c r="D1515" s="316">
        <v>3</v>
      </c>
      <c r="E1515" s="48"/>
      <c r="F1515" s="48"/>
      <c r="G1515" s="48"/>
      <c r="H1515" s="48"/>
      <c r="I1515" s="48"/>
      <c r="J1515" s="48"/>
    </row>
    <row r="1516" spans="1:10" ht="42.75" customHeight="1">
      <c r="A1516" s="265">
        <v>12</v>
      </c>
      <c r="B1516" s="315" t="s">
        <v>633</v>
      </c>
      <c r="C1516" s="313" t="s">
        <v>11</v>
      </c>
      <c r="D1516" s="316">
        <v>3</v>
      </c>
      <c r="E1516" s="48"/>
      <c r="F1516" s="48"/>
      <c r="G1516" s="48"/>
      <c r="H1516" s="48"/>
      <c r="I1516" s="48"/>
      <c r="J1516" s="48"/>
    </row>
    <row r="1517" spans="1:10" ht="36.75" customHeight="1">
      <c r="A1517" s="156">
        <v>13</v>
      </c>
      <c r="B1517" s="315" t="s">
        <v>634</v>
      </c>
      <c r="C1517" s="313" t="s">
        <v>11</v>
      </c>
      <c r="D1517" s="316">
        <v>3</v>
      </c>
      <c r="E1517" s="48"/>
      <c r="F1517" s="48"/>
      <c r="G1517" s="48"/>
      <c r="H1517" s="48"/>
      <c r="I1517" s="48"/>
      <c r="J1517" s="48"/>
    </row>
    <row r="1518" spans="1:10" ht="39" customHeight="1">
      <c r="A1518" s="265">
        <v>14</v>
      </c>
      <c r="B1518" s="315" t="s">
        <v>635</v>
      </c>
      <c r="C1518" s="313" t="s">
        <v>11</v>
      </c>
      <c r="D1518" s="316">
        <v>3</v>
      </c>
      <c r="E1518" s="48"/>
      <c r="F1518" s="48"/>
      <c r="G1518" s="48"/>
      <c r="H1518" s="48"/>
      <c r="I1518" s="48"/>
      <c r="J1518" s="48"/>
    </row>
    <row r="1519" spans="1:10" ht="72.75" customHeight="1">
      <c r="A1519" s="156">
        <v>15</v>
      </c>
      <c r="B1519" s="315" t="s">
        <v>636</v>
      </c>
      <c r="C1519" s="313" t="s">
        <v>11</v>
      </c>
      <c r="D1519" s="316">
        <v>6</v>
      </c>
      <c r="E1519" s="48"/>
      <c r="F1519" s="48"/>
      <c r="G1519" s="48"/>
      <c r="H1519" s="48"/>
      <c r="I1519" s="48"/>
      <c r="J1519" s="48"/>
    </row>
    <row r="1520" spans="1:10" ht="36.75" customHeight="1">
      <c r="A1520" s="265">
        <v>16</v>
      </c>
      <c r="B1520" s="317" t="s">
        <v>637</v>
      </c>
      <c r="C1520" s="313" t="s">
        <v>11</v>
      </c>
      <c r="D1520" s="316">
        <v>1</v>
      </c>
      <c r="E1520" s="48"/>
      <c r="F1520" s="48"/>
      <c r="G1520" s="48"/>
      <c r="H1520" s="48"/>
      <c r="I1520" s="48"/>
      <c r="J1520" s="48"/>
    </row>
    <row r="1521" spans="1:10" ht="19.5" customHeight="1">
      <c r="A1521" s="182"/>
      <c r="B1521" s="15" t="s">
        <v>929</v>
      </c>
      <c r="C1521" s="16"/>
      <c r="D1521" s="17"/>
      <c r="E1521" s="16"/>
      <c r="F1521" s="18">
        <f>SUM(F1515:F1520)</f>
        <v>0</v>
      </c>
      <c r="G1521" s="19"/>
      <c r="H1521" s="18">
        <f>SUM(H1515:H1520)</f>
        <v>0</v>
      </c>
      <c r="I1521" s="16"/>
      <c r="J1521" s="16"/>
    </row>
    <row r="1524" spans="1:10" ht="15" customHeight="1">
      <c r="A1524" s="438" t="s">
        <v>1105</v>
      </c>
      <c r="B1524" s="457"/>
      <c r="C1524" s="439"/>
      <c r="D1524" s="439"/>
      <c r="E1524" s="439"/>
      <c r="F1524" s="439"/>
      <c r="G1524" s="439"/>
      <c r="H1524" s="439"/>
      <c r="I1524" s="439"/>
      <c r="J1524" s="439"/>
    </row>
    <row r="1525" spans="1:10" ht="38.25">
      <c r="A1525" s="3" t="s">
        <v>0</v>
      </c>
      <c r="B1525" s="3" t="s">
        <v>770</v>
      </c>
      <c r="C1525" s="3" t="s">
        <v>2</v>
      </c>
      <c r="D1525" s="3" t="s">
        <v>3</v>
      </c>
      <c r="E1525" s="4" t="s">
        <v>4</v>
      </c>
      <c r="F1525" s="4" t="s">
        <v>5</v>
      </c>
      <c r="G1525" s="3" t="s">
        <v>6</v>
      </c>
      <c r="H1525" s="4" t="s">
        <v>7</v>
      </c>
      <c r="I1525" s="5" t="s">
        <v>8</v>
      </c>
      <c r="J1525" s="6" t="s">
        <v>9</v>
      </c>
    </row>
    <row r="1526" spans="1:10" ht="44.25" customHeight="1">
      <c r="A1526" s="50">
        <v>1</v>
      </c>
      <c r="B1526" s="312" t="s">
        <v>638</v>
      </c>
      <c r="C1526" s="313" t="s">
        <v>11</v>
      </c>
      <c r="D1526" s="313">
        <f>6000+7000</f>
        <v>13000</v>
      </c>
      <c r="E1526" s="91"/>
      <c r="F1526" s="44"/>
      <c r="G1526" s="45"/>
      <c r="H1526" s="44"/>
      <c r="I1526" s="46"/>
      <c r="J1526" s="47"/>
    </row>
    <row r="1527" spans="1:10" ht="44.25" customHeight="1">
      <c r="A1527" s="51">
        <v>2</v>
      </c>
      <c r="B1527" s="312" t="s">
        <v>639</v>
      </c>
      <c r="C1527" s="313" t="s">
        <v>11</v>
      </c>
      <c r="D1527" s="313">
        <v>20</v>
      </c>
      <c r="E1527" s="63"/>
      <c r="F1527" s="63"/>
      <c r="G1527" s="63"/>
      <c r="H1527" s="63"/>
      <c r="I1527" s="63"/>
      <c r="J1527" s="63"/>
    </row>
    <row r="1528" spans="1:10" ht="24" customHeight="1">
      <c r="A1528" s="156">
        <v>3</v>
      </c>
      <c r="B1528" s="312" t="s">
        <v>640</v>
      </c>
      <c r="C1528" s="313" t="s">
        <v>11</v>
      </c>
      <c r="D1528" s="313">
        <v>3000</v>
      </c>
      <c r="E1528" s="48"/>
      <c r="F1528" s="48"/>
      <c r="G1528" s="48"/>
      <c r="H1528" s="48"/>
      <c r="I1528" s="48"/>
      <c r="J1528" s="48"/>
    </row>
    <row r="1529" spans="1:10" ht="35.25" customHeight="1">
      <c r="A1529" s="265">
        <v>4</v>
      </c>
      <c r="B1529" s="312" t="s">
        <v>641</v>
      </c>
      <c r="C1529" s="313" t="s">
        <v>11</v>
      </c>
      <c r="D1529" s="313">
        <v>300</v>
      </c>
      <c r="E1529" s="48"/>
      <c r="F1529" s="48"/>
      <c r="G1529" s="48"/>
      <c r="H1529" s="48"/>
      <c r="I1529" s="48"/>
      <c r="J1529" s="48"/>
    </row>
    <row r="1530" spans="1:10" ht="19.5" customHeight="1">
      <c r="A1530" s="182"/>
      <c r="B1530" s="15" t="s">
        <v>929</v>
      </c>
      <c r="C1530" s="16"/>
      <c r="D1530" s="17"/>
      <c r="E1530" s="16"/>
      <c r="F1530" s="18">
        <f>SUM(F1524:F1529)</f>
        <v>0</v>
      </c>
      <c r="G1530" s="19"/>
      <c r="H1530" s="18">
        <f>SUM(H1524:H1529)</f>
        <v>0</v>
      </c>
      <c r="I1530" s="16"/>
      <c r="J1530" s="16"/>
    </row>
    <row r="1531" ht="12.75" customHeight="1"/>
    <row r="1532" ht="12.75" customHeight="1"/>
    <row r="1533" spans="1:10" ht="19.5" customHeight="1">
      <c r="A1533" s="438" t="s">
        <v>1125</v>
      </c>
      <c r="B1533" s="438"/>
      <c r="C1533" s="439"/>
      <c r="D1533" s="439"/>
      <c r="E1533" s="439"/>
      <c r="F1533" s="439"/>
      <c r="G1533" s="439"/>
      <c r="H1533" s="439"/>
      <c r="I1533" s="439"/>
      <c r="J1533" s="439"/>
    </row>
    <row r="1534" spans="1:10" ht="39.75" customHeight="1">
      <c r="A1534" s="3" t="s">
        <v>0</v>
      </c>
      <c r="B1534" s="3" t="s">
        <v>770</v>
      </c>
      <c r="C1534" s="164" t="s">
        <v>2</v>
      </c>
      <c r="D1534" s="164" t="s">
        <v>3</v>
      </c>
      <c r="E1534" s="163" t="s">
        <v>4</v>
      </c>
      <c r="F1534" s="163" t="s">
        <v>5</v>
      </c>
      <c r="G1534" s="164" t="s">
        <v>6</v>
      </c>
      <c r="H1534" s="163" t="s">
        <v>7</v>
      </c>
      <c r="I1534" s="165" t="s">
        <v>8</v>
      </c>
      <c r="J1534" s="6" t="s">
        <v>9</v>
      </c>
    </row>
    <row r="1535" spans="1:10" ht="48" customHeight="1">
      <c r="A1535" s="104">
        <v>1</v>
      </c>
      <c r="B1535" s="145" t="s">
        <v>642</v>
      </c>
      <c r="C1535" s="318" t="s">
        <v>11</v>
      </c>
      <c r="D1535" s="319">
        <v>10</v>
      </c>
      <c r="E1535" s="106"/>
      <c r="F1535" s="107"/>
      <c r="G1535" s="108"/>
      <c r="H1535" s="107"/>
      <c r="I1535" s="51"/>
      <c r="J1535" s="109"/>
    </row>
    <row r="1536" ht="12.75" customHeight="1"/>
    <row r="1537" ht="12.75" customHeight="1"/>
    <row r="1538" spans="1:10" ht="19.5" customHeight="1">
      <c r="A1538" s="438" t="s">
        <v>1082</v>
      </c>
      <c r="B1538" s="438"/>
      <c r="C1538" s="439"/>
      <c r="D1538" s="439"/>
      <c r="E1538" s="439"/>
      <c r="F1538" s="439"/>
      <c r="G1538" s="439"/>
      <c r="H1538" s="439"/>
      <c r="I1538" s="439"/>
      <c r="J1538" s="439"/>
    </row>
    <row r="1539" spans="1:10" ht="39" customHeight="1">
      <c r="A1539" s="3" t="s">
        <v>0</v>
      </c>
      <c r="B1539" s="3" t="s">
        <v>770</v>
      </c>
      <c r="C1539" s="3" t="s">
        <v>2</v>
      </c>
      <c r="D1539" s="3" t="s">
        <v>3</v>
      </c>
      <c r="E1539" s="4" t="s">
        <v>4</v>
      </c>
      <c r="F1539" s="4" t="s">
        <v>5</v>
      </c>
      <c r="G1539" s="3" t="s">
        <v>6</v>
      </c>
      <c r="H1539" s="4" t="s">
        <v>7</v>
      </c>
      <c r="I1539" s="5" t="s">
        <v>8</v>
      </c>
      <c r="J1539" s="6" t="s">
        <v>9</v>
      </c>
    </row>
    <row r="1540" spans="1:10" ht="37.5" customHeight="1">
      <c r="A1540" s="50">
        <v>1</v>
      </c>
      <c r="B1540" s="297" t="s">
        <v>998</v>
      </c>
      <c r="C1540" s="41" t="s">
        <v>18</v>
      </c>
      <c r="D1540" s="298">
        <v>1000</v>
      </c>
      <c r="E1540" s="91"/>
      <c r="F1540" s="44"/>
      <c r="G1540" s="45"/>
      <c r="H1540" s="44"/>
      <c r="I1540" s="46"/>
      <c r="J1540" s="47"/>
    </row>
    <row r="1541" spans="1:10" ht="105" customHeight="1">
      <c r="A1541" s="51">
        <v>2</v>
      </c>
      <c r="B1541" s="297" t="s">
        <v>643</v>
      </c>
      <c r="C1541" s="41" t="s">
        <v>18</v>
      </c>
      <c r="D1541" s="41">
        <v>40</v>
      </c>
      <c r="E1541" s="63"/>
      <c r="F1541" s="63"/>
      <c r="G1541" s="63"/>
      <c r="H1541" s="63"/>
      <c r="I1541" s="63"/>
      <c r="J1541" s="63"/>
    </row>
    <row r="1542" spans="1:10" ht="69.75" customHeight="1">
      <c r="A1542" s="156">
        <v>3</v>
      </c>
      <c r="B1542" s="322" t="s">
        <v>644</v>
      </c>
      <c r="C1542" s="41" t="s">
        <v>18</v>
      </c>
      <c r="D1542" s="41">
        <v>30</v>
      </c>
      <c r="E1542" s="48"/>
      <c r="F1542" s="48"/>
      <c r="G1542" s="48"/>
      <c r="H1542" s="48"/>
      <c r="I1542" s="48"/>
      <c r="J1542" s="48"/>
    </row>
    <row r="1543" spans="1:10" ht="221.25" customHeight="1">
      <c r="A1543" s="51">
        <v>4</v>
      </c>
      <c r="B1543" s="325" t="s">
        <v>645</v>
      </c>
      <c r="C1543" s="103" t="s">
        <v>11</v>
      </c>
      <c r="D1543" s="1">
        <v>50</v>
      </c>
      <c r="E1543" s="48"/>
      <c r="F1543" s="48"/>
      <c r="G1543" s="48"/>
      <c r="H1543" s="48"/>
      <c r="I1543" s="48"/>
      <c r="J1543" s="48"/>
    </row>
    <row r="1544" spans="1:10" ht="129.75" customHeight="1">
      <c r="A1544" s="323">
        <v>5</v>
      </c>
      <c r="B1544" s="324" t="s">
        <v>646</v>
      </c>
      <c r="C1544" s="320" t="s">
        <v>11</v>
      </c>
      <c r="D1544" s="320">
        <v>20</v>
      </c>
      <c r="E1544" s="48"/>
      <c r="F1544" s="48"/>
      <c r="G1544" s="48"/>
      <c r="H1544" s="48"/>
      <c r="I1544" s="48"/>
      <c r="J1544" s="48"/>
    </row>
    <row r="1545" spans="1:10" ht="50.25" customHeight="1">
      <c r="A1545" s="265">
        <v>6</v>
      </c>
      <c r="B1545" s="321" t="s">
        <v>647</v>
      </c>
      <c r="C1545" s="41" t="s">
        <v>18</v>
      </c>
      <c r="D1545" s="41">
        <v>50</v>
      </c>
      <c r="E1545" s="48"/>
      <c r="F1545" s="48"/>
      <c r="G1545" s="48"/>
      <c r="H1545" s="48"/>
      <c r="I1545" s="48"/>
      <c r="J1545" s="48"/>
    </row>
    <row r="1546" spans="1:10" ht="19.5" customHeight="1">
      <c r="A1546" s="182"/>
      <c r="B1546" s="15" t="s">
        <v>929</v>
      </c>
      <c r="C1546" s="16"/>
      <c r="D1546" s="17"/>
      <c r="E1546" s="16"/>
      <c r="F1546" s="18">
        <f>SUM(F1540:F1545)</f>
        <v>0</v>
      </c>
      <c r="G1546" s="19"/>
      <c r="H1546" s="18">
        <f>SUM(H1540:H1545)</f>
        <v>0</v>
      </c>
      <c r="I1546" s="16"/>
      <c r="J1546" s="16"/>
    </row>
    <row r="1547" ht="12.75" customHeight="1"/>
    <row r="1548" ht="12" customHeight="1"/>
    <row r="1549" ht="12" customHeight="1"/>
    <row r="1550" spans="1:10" ht="19.5" customHeight="1">
      <c r="A1550" s="438" t="s">
        <v>1083</v>
      </c>
      <c r="B1550" s="438"/>
      <c r="C1550" s="439"/>
      <c r="D1550" s="439"/>
      <c r="E1550" s="439"/>
      <c r="F1550" s="439"/>
      <c r="G1550" s="439"/>
      <c r="H1550" s="439"/>
      <c r="I1550" s="439"/>
      <c r="J1550" s="439"/>
    </row>
    <row r="1551" spans="1:10" ht="47.25" customHeight="1">
      <c r="A1551" s="3" t="s">
        <v>0</v>
      </c>
      <c r="B1551" s="3" t="s">
        <v>1</v>
      </c>
      <c r="C1551" s="3" t="s">
        <v>2</v>
      </c>
      <c r="D1551" s="3" t="s">
        <v>3</v>
      </c>
      <c r="E1551" s="4" t="s">
        <v>4</v>
      </c>
      <c r="F1551" s="4" t="s">
        <v>5</v>
      </c>
      <c r="G1551" s="3" t="s">
        <v>6</v>
      </c>
      <c r="H1551" s="4" t="s">
        <v>7</v>
      </c>
      <c r="I1551" s="5" t="s">
        <v>8</v>
      </c>
      <c r="J1551" s="6" t="s">
        <v>9</v>
      </c>
    </row>
    <row r="1552" spans="1:10" ht="19.5" customHeight="1">
      <c r="A1552" s="50">
        <v>1</v>
      </c>
      <c r="B1552" s="127" t="s">
        <v>648</v>
      </c>
      <c r="C1552" s="37" t="s">
        <v>11</v>
      </c>
      <c r="D1552" s="37">
        <v>500</v>
      </c>
      <c r="E1552" s="91"/>
      <c r="F1552" s="44"/>
      <c r="G1552" s="45"/>
      <c r="H1552" s="44"/>
      <c r="I1552" s="46"/>
      <c r="J1552" s="47"/>
    </row>
    <row r="1553" spans="1:10" ht="30" customHeight="1">
      <c r="A1553" s="253">
        <v>2</v>
      </c>
      <c r="B1553" s="127" t="s">
        <v>649</v>
      </c>
      <c r="C1553" s="37" t="s">
        <v>11</v>
      </c>
      <c r="D1553" s="37">
        <v>500</v>
      </c>
      <c r="E1553" s="63"/>
      <c r="F1553" s="63"/>
      <c r="G1553" s="63"/>
      <c r="H1553" s="63"/>
      <c r="I1553" s="63"/>
      <c r="J1553" s="63"/>
    </row>
    <row r="1554" spans="1:10" ht="32.25" customHeight="1">
      <c r="A1554" s="50">
        <v>3</v>
      </c>
      <c r="B1554" s="97" t="s">
        <v>650</v>
      </c>
      <c r="C1554" s="37" t="s">
        <v>11</v>
      </c>
      <c r="D1554" s="37">
        <v>50</v>
      </c>
      <c r="E1554" s="48"/>
      <c r="F1554" s="48"/>
      <c r="G1554" s="48"/>
      <c r="H1554" s="48"/>
      <c r="I1554" s="48"/>
      <c r="J1554" s="48"/>
    </row>
    <row r="1555" spans="1:10" ht="30" customHeight="1">
      <c r="A1555" s="253">
        <v>4</v>
      </c>
      <c r="B1555" s="36" t="s">
        <v>651</v>
      </c>
      <c r="C1555" s="37" t="s">
        <v>11</v>
      </c>
      <c r="D1555" s="37">
        <v>100</v>
      </c>
      <c r="E1555" s="48"/>
      <c r="F1555" s="48"/>
      <c r="G1555" s="48"/>
      <c r="H1555" s="48"/>
      <c r="I1555" s="48"/>
      <c r="J1555" s="48"/>
    </row>
    <row r="1556" spans="1:10" ht="30" customHeight="1">
      <c r="A1556" s="50">
        <v>5</v>
      </c>
      <c r="B1556" s="97" t="s">
        <v>652</v>
      </c>
      <c r="C1556" s="37" t="s">
        <v>11</v>
      </c>
      <c r="D1556" s="37">
        <v>100</v>
      </c>
      <c r="E1556" s="48"/>
      <c r="F1556" s="48"/>
      <c r="G1556" s="48"/>
      <c r="H1556" s="48"/>
      <c r="I1556" s="48"/>
      <c r="J1556" s="48"/>
    </row>
    <row r="1557" spans="1:10" ht="25.5" customHeight="1">
      <c r="A1557" s="326">
        <v>6</v>
      </c>
      <c r="B1557" s="97" t="s">
        <v>653</v>
      </c>
      <c r="C1557" s="37" t="s">
        <v>11</v>
      </c>
      <c r="D1557" s="37">
        <v>60</v>
      </c>
      <c r="E1557" s="48"/>
      <c r="F1557" s="48"/>
      <c r="G1557" s="48"/>
      <c r="H1557" s="48"/>
      <c r="I1557" s="48"/>
      <c r="J1557" s="48"/>
    </row>
    <row r="1558" spans="1:10" ht="30.75" customHeight="1">
      <c r="A1558" s="156">
        <v>7</v>
      </c>
      <c r="B1558" s="97" t="s">
        <v>654</v>
      </c>
      <c r="C1558" s="37" t="s">
        <v>11</v>
      </c>
      <c r="D1558" s="37">
        <v>30</v>
      </c>
      <c r="E1558" s="48"/>
      <c r="F1558" s="48"/>
      <c r="G1558" s="48"/>
      <c r="H1558" s="48"/>
      <c r="I1558" s="48"/>
      <c r="J1558" s="48"/>
    </row>
    <row r="1559" spans="1:10" ht="28.5" customHeight="1">
      <c r="A1559" s="326">
        <v>8</v>
      </c>
      <c r="B1559" s="97" t="s">
        <v>655</v>
      </c>
      <c r="C1559" s="37" t="s">
        <v>11</v>
      </c>
      <c r="D1559" s="37">
        <v>30</v>
      </c>
      <c r="E1559" s="48"/>
      <c r="F1559" s="48"/>
      <c r="G1559" s="48"/>
      <c r="H1559" s="48"/>
      <c r="I1559" s="48"/>
      <c r="J1559" s="48"/>
    </row>
    <row r="1560" spans="1:10" ht="23.25" customHeight="1">
      <c r="A1560" s="156">
        <v>9</v>
      </c>
      <c r="B1560" s="327" t="s">
        <v>656</v>
      </c>
      <c r="C1560" s="37" t="s">
        <v>11</v>
      </c>
      <c r="D1560" s="328">
        <v>300</v>
      </c>
      <c r="E1560" s="48"/>
      <c r="F1560" s="48"/>
      <c r="G1560" s="48"/>
      <c r="H1560" s="48"/>
      <c r="I1560" s="48"/>
      <c r="J1560" s="48"/>
    </row>
    <row r="1561" spans="1:10" ht="30.75" customHeight="1">
      <c r="A1561" s="326">
        <v>10</v>
      </c>
      <c r="B1561" s="327" t="s">
        <v>657</v>
      </c>
      <c r="C1561" s="37" t="s">
        <v>11</v>
      </c>
      <c r="D1561" s="328">
        <v>60</v>
      </c>
      <c r="E1561" s="48"/>
      <c r="F1561" s="48"/>
      <c r="G1561" s="48"/>
      <c r="H1561" s="48"/>
      <c r="I1561" s="48"/>
      <c r="J1561" s="48"/>
    </row>
    <row r="1562" spans="1:10" ht="30.75" customHeight="1">
      <c r="A1562" s="104">
        <v>11</v>
      </c>
      <c r="B1562" s="327" t="s">
        <v>658</v>
      </c>
      <c r="C1562" s="37" t="s">
        <v>11</v>
      </c>
      <c r="D1562" s="328">
        <v>100</v>
      </c>
      <c r="E1562" s="48"/>
      <c r="F1562" s="48"/>
      <c r="G1562" s="48"/>
      <c r="H1562" s="48"/>
      <c r="I1562" s="48"/>
      <c r="J1562" s="48"/>
    </row>
    <row r="1563" spans="1:10" ht="19.5" customHeight="1">
      <c r="A1563" s="182"/>
      <c r="B1563" s="15" t="s">
        <v>929</v>
      </c>
      <c r="C1563" s="16"/>
      <c r="D1563" s="17"/>
      <c r="E1563" s="16"/>
      <c r="F1563" s="18">
        <f>SUM(F1557:F1562)</f>
        <v>0</v>
      </c>
      <c r="G1563" s="19"/>
      <c r="H1563" s="18">
        <f>SUM(H1557:H1562)</f>
        <v>0</v>
      </c>
      <c r="I1563" s="16"/>
      <c r="J1563" s="16"/>
    </row>
    <row r="1564" ht="12.75" customHeight="1">
      <c r="A1564" s="2"/>
    </row>
    <row r="1565" ht="12.75" customHeight="1">
      <c r="A1565" s="2"/>
    </row>
    <row r="1566" spans="1:10" ht="19.5" customHeight="1">
      <c r="A1566" s="438" t="s">
        <v>1084</v>
      </c>
      <c r="B1566" s="438"/>
      <c r="C1566" s="439"/>
      <c r="D1566" s="439"/>
      <c r="E1566" s="439"/>
      <c r="F1566" s="439"/>
      <c r="G1566" s="439"/>
      <c r="H1566" s="439"/>
      <c r="I1566" s="439"/>
      <c r="J1566" s="439"/>
    </row>
    <row r="1567" spans="1:10" ht="37.5" customHeight="1">
      <c r="A1567" s="3" t="s">
        <v>0</v>
      </c>
      <c r="B1567" s="3" t="s">
        <v>770</v>
      </c>
      <c r="C1567" s="3" t="s">
        <v>2</v>
      </c>
      <c r="D1567" s="3" t="s">
        <v>3</v>
      </c>
      <c r="E1567" s="163" t="s">
        <v>4</v>
      </c>
      <c r="F1567" s="163" t="s">
        <v>5</v>
      </c>
      <c r="G1567" s="164" t="s">
        <v>6</v>
      </c>
      <c r="H1567" s="163" t="s">
        <v>7</v>
      </c>
      <c r="I1567" s="165" t="s">
        <v>8</v>
      </c>
      <c r="J1567" s="6" t="s">
        <v>9</v>
      </c>
    </row>
    <row r="1568" spans="1:10" ht="83.25" customHeight="1">
      <c r="A1568" s="104">
        <v>1</v>
      </c>
      <c r="B1568" s="329" t="s">
        <v>659</v>
      </c>
      <c r="C1568" s="37" t="s">
        <v>556</v>
      </c>
      <c r="D1568" s="98">
        <v>10</v>
      </c>
      <c r="E1568" s="106"/>
      <c r="F1568" s="107"/>
      <c r="G1568" s="108"/>
      <c r="H1568" s="107"/>
      <c r="I1568" s="51"/>
      <c r="J1568" s="109"/>
    </row>
    <row r="1571" spans="1:10" ht="15">
      <c r="A1571" s="444" t="s">
        <v>1058</v>
      </c>
      <c r="B1571" s="444"/>
      <c r="C1571" s="443"/>
      <c r="D1571" s="443"/>
      <c r="E1571" s="443"/>
      <c r="F1571" s="443"/>
      <c r="G1571" s="443"/>
      <c r="H1571" s="443"/>
      <c r="I1571" s="443"/>
      <c r="J1571" s="443"/>
    </row>
    <row r="1572" spans="1:10" ht="38.25">
      <c r="A1572" s="3" t="s">
        <v>0</v>
      </c>
      <c r="B1572" s="3" t="s">
        <v>770</v>
      </c>
      <c r="C1572" s="3" t="s">
        <v>2</v>
      </c>
      <c r="D1572" s="3" t="s">
        <v>3</v>
      </c>
      <c r="E1572" s="163" t="s">
        <v>4</v>
      </c>
      <c r="F1572" s="163" t="s">
        <v>5</v>
      </c>
      <c r="G1572" s="164" t="s">
        <v>6</v>
      </c>
      <c r="H1572" s="163" t="s">
        <v>7</v>
      </c>
      <c r="I1572" s="165" t="s">
        <v>8</v>
      </c>
      <c r="J1572" s="6" t="s">
        <v>9</v>
      </c>
    </row>
    <row r="1573" spans="1:10" ht="49.5" customHeight="1">
      <c r="A1573" s="104">
        <v>1</v>
      </c>
      <c r="B1573" s="60" t="s">
        <v>660</v>
      </c>
      <c r="C1573" s="1" t="s">
        <v>178</v>
      </c>
      <c r="D1573" s="112">
        <v>20</v>
      </c>
      <c r="E1573" s="106"/>
      <c r="F1573" s="107"/>
      <c r="G1573" s="108"/>
      <c r="H1573" s="107"/>
      <c r="I1573" s="51"/>
      <c r="J1573" s="109"/>
    </row>
    <row r="1576" spans="1:11" ht="15">
      <c r="A1576" s="444" t="s">
        <v>1085</v>
      </c>
      <c r="B1576" s="444"/>
      <c r="C1576" s="443"/>
      <c r="D1576" s="443"/>
      <c r="E1576" s="443"/>
      <c r="F1576" s="443"/>
      <c r="G1576" s="443"/>
      <c r="H1576" s="443"/>
      <c r="I1576" s="443"/>
      <c r="J1576" s="443"/>
      <c r="K1576" s="460"/>
    </row>
    <row r="1577" spans="1:11" ht="38.25">
      <c r="A1577" s="3" t="s">
        <v>0</v>
      </c>
      <c r="B1577" s="3" t="s">
        <v>770</v>
      </c>
      <c r="C1577" s="3" t="s">
        <v>2</v>
      </c>
      <c r="D1577" s="3" t="s">
        <v>3</v>
      </c>
      <c r="E1577" s="4" t="s">
        <v>4</v>
      </c>
      <c r="F1577" s="4" t="s">
        <v>5</v>
      </c>
      <c r="G1577" s="3" t="s">
        <v>6</v>
      </c>
      <c r="H1577" s="4" t="s">
        <v>7</v>
      </c>
      <c r="I1577" s="5" t="s">
        <v>8</v>
      </c>
      <c r="J1577" s="6" t="s">
        <v>9</v>
      </c>
      <c r="K1577" s="476"/>
    </row>
    <row r="1578" spans="1:10" ht="42" customHeight="1">
      <c r="A1578" s="50">
        <v>1</v>
      </c>
      <c r="B1578" s="40" t="s">
        <v>661</v>
      </c>
      <c r="C1578" s="41" t="s">
        <v>11</v>
      </c>
      <c r="D1578" s="41">
        <v>1</v>
      </c>
      <c r="E1578" s="91"/>
      <c r="F1578" s="44"/>
      <c r="G1578" s="45"/>
      <c r="H1578" s="44"/>
      <c r="I1578" s="46"/>
      <c r="J1578" s="47"/>
    </row>
    <row r="1579" spans="1:10" ht="42" customHeight="1">
      <c r="A1579" s="51">
        <v>2</v>
      </c>
      <c r="B1579" s="40" t="s">
        <v>662</v>
      </c>
      <c r="C1579" s="41" t="s">
        <v>11</v>
      </c>
      <c r="D1579" s="41">
        <v>2</v>
      </c>
      <c r="E1579" s="63"/>
      <c r="F1579" s="63"/>
      <c r="G1579" s="63"/>
      <c r="H1579" s="63"/>
      <c r="I1579" s="63"/>
      <c r="J1579" s="63"/>
    </row>
    <row r="1580" spans="1:10" ht="42" customHeight="1">
      <c r="A1580" s="156">
        <v>3</v>
      </c>
      <c r="B1580" s="40" t="s">
        <v>663</v>
      </c>
      <c r="C1580" s="41" t="s">
        <v>11</v>
      </c>
      <c r="D1580" s="41">
        <v>2</v>
      </c>
      <c r="E1580" s="48"/>
      <c r="F1580" s="48"/>
      <c r="G1580" s="48"/>
      <c r="H1580" s="48"/>
      <c r="I1580" s="48"/>
      <c r="J1580" s="48"/>
    </row>
    <row r="1581" spans="1:10" ht="42" customHeight="1">
      <c r="A1581" s="265">
        <v>4</v>
      </c>
      <c r="B1581" s="40" t="s">
        <v>664</v>
      </c>
      <c r="C1581" s="41" t="s">
        <v>11</v>
      </c>
      <c r="D1581" s="41">
        <v>2</v>
      </c>
      <c r="E1581" s="48"/>
      <c r="F1581" s="48"/>
      <c r="G1581" s="48"/>
      <c r="H1581" s="48"/>
      <c r="I1581" s="48"/>
      <c r="J1581" s="48"/>
    </row>
    <row r="1582" spans="1:10" ht="28.5" customHeight="1">
      <c r="A1582" s="104">
        <v>5</v>
      </c>
      <c r="B1582" s="40" t="s">
        <v>665</v>
      </c>
      <c r="C1582" s="41" t="s">
        <v>11</v>
      </c>
      <c r="D1582" s="41">
        <v>2</v>
      </c>
      <c r="E1582" s="48"/>
      <c r="F1582" s="48"/>
      <c r="G1582" s="48"/>
      <c r="H1582" s="48"/>
      <c r="I1582" s="48"/>
      <c r="J1582" s="48"/>
    </row>
    <row r="1583" spans="1:10" ht="12" customHeight="1">
      <c r="A1583" s="182"/>
      <c r="B1583" s="15" t="s">
        <v>929</v>
      </c>
      <c r="C1583" s="16"/>
      <c r="D1583" s="17"/>
      <c r="E1583" s="16"/>
      <c r="F1583" s="18">
        <f>SUM(F1577:F1582)</f>
        <v>0</v>
      </c>
      <c r="G1583" s="19"/>
      <c r="H1583" s="18">
        <f>SUM(H1577:H1582)</f>
        <v>0</v>
      </c>
      <c r="I1583" s="16"/>
      <c r="J1583" s="16"/>
    </row>
    <row r="1584" ht="13.5" customHeight="1"/>
    <row r="1585" ht="13.5" customHeight="1"/>
    <row r="1586" spans="1:10" ht="19.5" customHeight="1">
      <c r="A1586" s="438" t="s">
        <v>1057</v>
      </c>
      <c r="B1586" s="438"/>
      <c r="C1586" s="439"/>
      <c r="D1586" s="439"/>
      <c r="E1586" s="439"/>
      <c r="F1586" s="439"/>
      <c r="G1586" s="439"/>
      <c r="H1586" s="439"/>
      <c r="I1586" s="439"/>
      <c r="J1586" s="439"/>
    </row>
    <row r="1587" spans="1:10" ht="43.5" customHeight="1">
      <c r="A1587" s="3" t="s">
        <v>0</v>
      </c>
      <c r="B1587" s="3" t="s">
        <v>770</v>
      </c>
      <c r="C1587" s="3" t="s">
        <v>2</v>
      </c>
      <c r="D1587" s="3" t="s">
        <v>3</v>
      </c>
      <c r="E1587" s="4" t="s">
        <v>4</v>
      </c>
      <c r="F1587" s="4" t="s">
        <v>5</v>
      </c>
      <c r="G1587" s="3" t="s">
        <v>6</v>
      </c>
      <c r="H1587" s="4" t="s">
        <v>7</v>
      </c>
      <c r="I1587" s="5" t="s">
        <v>8</v>
      </c>
      <c r="J1587" s="6" t="s">
        <v>9</v>
      </c>
    </row>
    <row r="1588" spans="1:10" ht="53.25" customHeight="1">
      <c r="A1588" s="50">
        <v>1</v>
      </c>
      <c r="B1588" s="330" t="s">
        <v>666</v>
      </c>
      <c r="C1588" s="190" t="s">
        <v>11</v>
      </c>
      <c r="D1588" s="190">
        <v>20</v>
      </c>
      <c r="E1588" s="91"/>
      <c r="F1588" s="44"/>
      <c r="G1588" s="45"/>
      <c r="H1588" s="44"/>
      <c r="I1588" s="46"/>
      <c r="J1588" s="47"/>
    </row>
    <row r="1589" spans="1:10" ht="34.5" customHeight="1">
      <c r="A1589" s="51">
        <v>2</v>
      </c>
      <c r="B1589" s="331" t="s">
        <v>667</v>
      </c>
      <c r="C1589" s="191" t="s">
        <v>11</v>
      </c>
      <c r="D1589" s="191">
        <v>100</v>
      </c>
      <c r="E1589" s="48"/>
      <c r="F1589" s="48"/>
      <c r="G1589" s="48"/>
      <c r="H1589" s="48"/>
      <c r="I1589" s="48"/>
      <c r="J1589" s="48"/>
    </row>
    <row r="1590" spans="1:10" ht="16.5" customHeight="1">
      <c r="A1590" s="182"/>
      <c r="B1590" s="15" t="s">
        <v>929</v>
      </c>
      <c r="C1590" s="16"/>
      <c r="D1590" s="17"/>
      <c r="E1590" s="16"/>
      <c r="F1590" s="18">
        <f>SUM(F1583:F1589)</f>
        <v>0</v>
      </c>
      <c r="G1590" s="19"/>
      <c r="H1590" s="18">
        <f>SUM(H1583:H1589)</f>
        <v>0</v>
      </c>
      <c r="I1590" s="16"/>
      <c r="J1590" s="16"/>
    </row>
    <row r="1591" ht="12.75" customHeight="1"/>
    <row r="1592" ht="12.75" customHeight="1"/>
    <row r="1593" spans="1:10" ht="19.5" customHeight="1">
      <c r="A1593" s="438" t="s">
        <v>1056</v>
      </c>
      <c r="B1593" s="438"/>
      <c r="C1593" s="439"/>
      <c r="D1593" s="439"/>
      <c r="E1593" s="439"/>
      <c r="F1593" s="439"/>
      <c r="G1593" s="439"/>
      <c r="H1593" s="439"/>
      <c r="I1593" s="439"/>
      <c r="J1593" s="439"/>
    </row>
    <row r="1594" spans="1:10" ht="46.5" customHeight="1">
      <c r="A1594" s="3" t="s">
        <v>0</v>
      </c>
      <c r="B1594" s="3" t="s">
        <v>770</v>
      </c>
      <c r="C1594" s="3" t="s">
        <v>2</v>
      </c>
      <c r="D1594" s="3" t="s">
        <v>3</v>
      </c>
      <c r="E1594" s="163" t="s">
        <v>4</v>
      </c>
      <c r="F1594" s="163" t="s">
        <v>5</v>
      </c>
      <c r="G1594" s="164" t="s">
        <v>6</v>
      </c>
      <c r="H1594" s="163" t="s">
        <v>7</v>
      </c>
      <c r="I1594" s="165" t="s">
        <v>8</v>
      </c>
      <c r="J1594" s="6" t="s">
        <v>9</v>
      </c>
    </row>
    <row r="1595" spans="1:10" ht="30" customHeight="1">
      <c r="A1595" s="104">
        <v>1</v>
      </c>
      <c r="B1595" s="60" t="s">
        <v>668</v>
      </c>
      <c r="C1595" s="1" t="s">
        <v>11</v>
      </c>
      <c r="D1595" s="112">
        <v>2</v>
      </c>
      <c r="E1595" s="106"/>
      <c r="F1595" s="107"/>
      <c r="G1595" s="108"/>
      <c r="H1595" s="107"/>
      <c r="I1595" s="51"/>
      <c r="J1595" s="109"/>
    </row>
    <row r="1596" ht="12.75" customHeight="1"/>
    <row r="1597" ht="12.75" customHeight="1"/>
    <row r="1598" spans="1:10" ht="19.5" customHeight="1">
      <c r="A1598" s="438" t="s">
        <v>1055</v>
      </c>
      <c r="B1598" s="438"/>
      <c r="C1598" s="439"/>
      <c r="D1598" s="439"/>
      <c r="E1598" s="439"/>
      <c r="F1598" s="439"/>
      <c r="G1598" s="439"/>
      <c r="H1598" s="439"/>
      <c r="I1598" s="439"/>
      <c r="J1598" s="439"/>
    </row>
    <row r="1599" spans="1:10" ht="45.75" customHeight="1">
      <c r="A1599" s="3" t="s">
        <v>0</v>
      </c>
      <c r="B1599" s="3" t="s">
        <v>770</v>
      </c>
      <c r="C1599" s="3" t="s">
        <v>2</v>
      </c>
      <c r="D1599" s="3" t="s">
        <v>3</v>
      </c>
      <c r="E1599" s="4" t="s">
        <v>4</v>
      </c>
      <c r="F1599" s="4" t="s">
        <v>5</v>
      </c>
      <c r="G1599" s="3" t="s">
        <v>6</v>
      </c>
      <c r="H1599" s="4" t="s">
        <v>7</v>
      </c>
      <c r="I1599" s="5" t="s">
        <v>8</v>
      </c>
      <c r="J1599" s="6" t="s">
        <v>9</v>
      </c>
    </row>
    <row r="1600" spans="1:10" ht="30" customHeight="1">
      <c r="A1600" s="50">
        <v>1</v>
      </c>
      <c r="B1600" s="332" t="s">
        <v>669</v>
      </c>
      <c r="C1600" s="301" t="s">
        <v>11</v>
      </c>
      <c r="D1600" s="274">
        <v>20</v>
      </c>
      <c r="E1600" s="91"/>
      <c r="F1600" s="44"/>
      <c r="G1600" s="45"/>
      <c r="H1600" s="44"/>
      <c r="I1600" s="46"/>
      <c r="J1600" s="47"/>
    </row>
    <row r="1601" spans="1:10" ht="35.25" customHeight="1">
      <c r="A1601" s="51">
        <v>2</v>
      </c>
      <c r="B1601" s="332" t="s">
        <v>670</v>
      </c>
      <c r="C1601" s="301" t="s">
        <v>11</v>
      </c>
      <c r="D1601" s="274">
        <v>10</v>
      </c>
      <c r="E1601" s="63"/>
      <c r="F1601" s="63"/>
      <c r="G1601" s="63"/>
      <c r="H1601" s="63"/>
      <c r="I1601" s="63"/>
      <c r="J1601" s="63"/>
    </row>
    <row r="1602" spans="1:10" ht="35.25" customHeight="1">
      <c r="A1602" s="156">
        <v>3</v>
      </c>
      <c r="B1602" s="332" t="s">
        <v>671</v>
      </c>
      <c r="C1602" s="301" t="s">
        <v>11</v>
      </c>
      <c r="D1602" s="274">
        <v>5</v>
      </c>
      <c r="E1602" s="48"/>
      <c r="F1602" s="48"/>
      <c r="G1602" s="48"/>
      <c r="H1602" s="48"/>
      <c r="I1602" s="48"/>
      <c r="J1602" s="48"/>
    </row>
    <row r="1603" spans="1:10" ht="61.5" customHeight="1">
      <c r="A1603" s="265">
        <v>4</v>
      </c>
      <c r="B1603" s="332" t="s">
        <v>672</v>
      </c>
      <c r="C1603" s="301" t="s">
        <v>11</v>
      </c>
      <c r="D1603" s="274">
        <v>15</v>
      </c>
      <c r="E1603" s="48"/>
      <c r="F1603" s="48"/>
      <c r="G1603" s="48"/>
      <c r="H1603" s="48"/>
      <c r="I1603" s="48"/>
      <c r="J1603" s="48"/>
    </row>
    <row r="1604" spans="1:10" ht="45" customHeight="1">
      <c r="A1604" s="156">
        <v>5</v>
      </c>
      <c r="B1604" s="332" t="s">
        <v>673</v>
      </c>
      <c r="C1604" s="301" t="s">
        <v>11</v>
      </c>
      <c r="D1604" s="274">
        <v>5</v>
      </c>
      <c r="E1604" s="48"/>
      <c r="F1604" s="48"/>
      <c r="G1604" s="48"/>
      <c r="H1604" s="48"/>
      <c r="I1604" s="48"/>
      <c r="J1604" s="48"/>
    </row>
    <row r="1605" spans="1:10" ht="35.25" customHeight="1">
      <c r="A1605" s="265">
        <v>6</v>
      </c>
      <c r="B1605" s="309" t="s">
        <v>674</v>
      </c>
      <c r="C1605" s="301" t="s">
        <v>11</v>
      </c>
      <c r="D1605" s="274">
        <v>5</v>
      </c>
      <c r="E1605" s="48"/>
      <c r="F1605" s="48"/>
      <c r="G1605" s="48"/>
      <c r="H1605" s="48"/>
      <c r="I1605" s="48"/>
      <c r="J1605" s="48"/>
    </row>
    <row r="1606" spans="1:10" ht="24.75" customHeight="1">
      <c r="A1606" s="156">
        <v>7</v>
      </c>
      <c r="B1606" s="332" t="s">
        <v>675</v>
      </c>
      <c r="C1606" s="301" t="s">
        <v>11</v>
      </c>
      <c r="D1606" s="274">
        <v>3</v>
      </c>
      <c r="E1606" s="48"/>
      <c r="F1606" s="48"/>
      <c r="G1606" s="48"/>
      <c r="H1606" s="48"/>
      <c r="I1606" s="48"/>
      <c r="J1606" s="48"/>
    </row>
    <row r="1607" spans="1:10" ht="35.25" customHeight="1">
      <c r="A1607" s="253">
        <v>8</v>
      </c>
      <c r="B1607" s="334" t="s">
        <v>676</v>
      </c>
      <c r="C1607" s="301" t="s">
        <v>11</v>
      </c>
      <c r="D1607" s="274">
        <v>10</v>
      </c>
      <c r="E1607" s="48"/>
      <c r="F1607" s="48"/>
      <c r="G1607" s="48"/>
      <c r="H1607" s="48"/>
      <c r="I1607" s="48"/>
      <c r="J1607" s="48"/>
    </row>
    <row r="1608" spans="1:10" ht="48.75" customHeight="1">
      <c r="A1608" s="104">
        <v>9</v>
      </c>
      <c r="B1608" s="335" t="s">
        <v>677</v>
      </c>
      <c r="C1608" s="333" t="s">
        <v>11</v>
      </c>
      <c r="D1608" s="274">
        <v>1</v>
      </c>
      <c r="E1608" s="48"/>
      <c r="F1608" s="48"/>
      <c r="G1608" s="48"/>
      <c r="H1608" s="48"/>
      <c r="I1608" s="48"/>
      <c r="J1608" s="48"/>
    </row>
    <row r="1609" spans="1:10" ht="15" customHeight="1">
      <c r="A1609" s="182"/>
      <c r="B1609" s="15" t="s">
        <v>929</v>
      </c>
      <c r="C1609" s="16"/>
      <c r="D1609" s="17"/>
      <c r="E1609" s="16"/>
      <c r="F1609" s="18">
        <f>SUM(F1603:F1608)</f>
        <v>0</v>
      </c>
      <c r="G1609" s="19"/>
      <c r="H1609" s="18">
        <f>SUM(H1603:H1608)</f>
        <v>0</v>
      </c>
      <c r="I1609" s="16"/>
      <c r="J1609" s="16"/>
    </row>
    <row r="1610" ht="12.75" customHeight="1">
      <c r="A1610" s="2"/>
    </row>
    <row r="1611" ht="12.75" customHeight="1">
      <c r="A1611" s="2"/>
    </row>
    <row r="1612" spans="1:10" ht="19.5" customHeight="1">
      <c r="A1612" s="438" t="s">
        <v>1054</v>
      </c>
      <c r="B1612" s="438"/>
      <c r="C1612" s="439"/>
      <c r="D1612" s="439"/>
      <c r="E1612" s="439"/>
      <c r="F1612" s="439"/>
      <c r="G1612" s="439"/>
      <c r="H1612" s="439"/>
      <c r="I1612" s="439"/>
      <c r="J1612" s="439"/>
    </row>
    <row r="1613" spans="1:10" ht="44.25" customHeight="1">
      <c r="A1613" s="3" t="s">
        <v>0</v>
      </c>
      <c r="B1613" s="3" t="s">
        <v>770</v>
      </c>
      <c r="C1613" s="3" t="s">
        <v>2</v>
      </c>
      <c r="D1613" s="3" t="s">
        <v>3</v>
      </c>
      <c r="E1613" s="4" t="s">
        <v>4</v>
      </c>
      <c r="F1613" s="4" t="s">
        <v>5</v>
      </c>
      <c r="G1613" s="3" t="s">
        <v>6</v>
      </c>
      <c r="H1613" s="4" t="s">
        <v>7</v>
      </c>
      <c r="I1613" s="5" t="s">
        <v>8</v>
      </c>
      <c r="J1613" s="6" t="s">
        <v>9</v>
      </c>
    </row>
    <row r="1614" spans="1:10" ht="30.75" customHeight="1">
      <c r="A1614" s="50">
        <v>1</v>
      </c>
      <c r="B1614" s="94" t="s">
        <v>678</v>
      </c>
      <c r="C1614" s="95" t="s">
        <v>11</v>
      </c>
      <c r="D1614" s="95">
        <v>2</v>
      </c>
      <c r="E1614" s="91"/>
      <c r="F1614" s="44"/>
      <c r="G1614" s="45"/>
      <c r="H1614" s="44"/>
      <c r="I1614" s="46"/>
      <c r="J1614" s="47"/>
    </row>
    <row r="1615" spans="1:10" ht="58.5" customHeight="1">
      <c r="A1615" s="51">
        <v>2</v>
      </c>
      <c r="B1615" s="94" t="s">
        <v>679</v>
      </c>
      <c r="C1615" s="95" t="s">
        <v>11</v>
      </c>
      <c r="D1615" s="95">
        <v>15</v>
      </c>
      <c r="E1615" s="63"/>
      <c r="F1615" s="63"/>
      <c r="G1615" s="63"/>
      <c r="H1615" s="63"/>
      <c r="I1615" s="63"/>
      <c r="J1615" s="63"/>
    </row>
    <row r="1616" spans="1:10" ht="44.25" customHeight="1">
      <c r="A1616" s="156">
        <v>3</v>
      </c>
      <c r="B1616" s="94" t="s">
        <v>680</v>
      </c>
      <c r="C1616" s="95" t="s">
        <v>11</v>
      </c>
      <c r="D1616" s="95">
        <v>15</v>
      </c>
      <c r="E1616" s="48"/>
      <c r="F1616" s="48"/>
      <c r="G1616" s="48"/>
      <c r="H1616" s="48"/>
      <c r="I1616" s="48"/>
      <c r="J1616" s="48"/>
    </row>
    <row r="1617" spans="1:10" ht="34.5" customHeight="1">
      <c r="A1617" s="265">
        <v>4</v>
      </c>
      <c r="B1617" s="94" t="s">
        <v>681</v>
      </c>
      <c r="C1617" s="95" t="s">
        <v>11</v>
      </c>
      <c r="D1617" s="95">
        <v>1</v>
      </c>
      <c r="E1617" s="48"/>
      <c r="F1617" s="48"/>
      <c r="G1617" s="48"/>
      <c r="H1617" s="48"/>
      <c r="I1617" s="48"/>
      <c r="J1617" s="48"/>
    </row>
    <row r="1618" spans="1:10" ht="114.75">
      <c r="A1618" s="156">
        <v>5</v>
      </c>
      <c r="B1618" s="94" t="s">
        <v>682</v>
      </c>
      <c r="C1618" s="95" t="s">
        <v>11</v>
      </c>
      <c r="D1618" s="95">
        <v>1</v>
      </c>
      <c r="E1618" s="48"/>
      <c r="F1618" s="48"/>
      <c r="G1618" s="48"/>
      <c r="H1618" s="48"/>
      <c r="I1618" s="48"/>
      <c r="J1618" s="48"/>
    </row>
    <row r="1619" spans="1:10" ht="63.75">
      <c r="A1619" s="265">
        <v>6</v>
      </c>
      <c r="B1619" s="94" t="s">
        <v>683</v>
      </c>
      <c r="C1619" s="95" t="s">
        <v>11</v>
      </c>
      <c r="D1619" s="95">
        <v>15</v>
      </c>
      <c r="E1619" s="48"/>
      <c r="F1619" s="48"/>
      <c r="G1619" s="48"/>
      <c r="H1619" s="48"/>
      <c r="I1619" s="48"/>
      <c r="J1619" s="48"/>
    </row>
    <row r="1620" spans="1:10" ht="38.25">
      <c r="A1620" s="156">
        <v>7</v>
      </c>
      <c r="B1620" s="94" t="s">
        <v>684</v>
      </c>
      <c r="C1620" s="95" t="s">
        <v>11</v>
      </c>
      <c r="D1620" s="95">
        <v>7</v>
      </c>
      <c r="E1620" s="48"/>
      <c r="F1620" s="48"/>
      <c r="G1620" s="48"/>
      <c r="H1620" s="48"/>
      <c r="I1620" s="48"/>
      <c r="J1620" s="48"/>
    </row>
    <row r="1621" spans="1:10" ht="25.5">
      <c r="A1621" s="265">
        <v>8</v>
      </c>
      <c r="B1621" s="94" t="s">
        <v>685</v>
      </c>
      <c r="C1621" s="95" t="s">
        <v>11</v>
      </c>
      <c r="D1621" s="95">
        <v>3</v>
      </c>
      <c r="E1621" s="48"/>
      <c r="F1621" s="48"/>
      <c r="G1621" s="48"/>
      <c r="H1621" s="48"/>
      <c r="I1621" s="48"/>
      <c r="J1621" s="48"/>
    </row>
    <row r="1622" spans="1:10" ht="51">
      <c r="A1622" s="156">
        <v>9</v>
      </c>
      <c r="B1622" s="94" t="s">
        <v>686</v>
      </c>
      <c r="C1622" s="95" t="s">
        <v>11</v>
      </c>
      <c r="D1622" s="95">
        <v>10</v>
      </c>
      <c r="E1622" s="48"/>
      <c r="F1622" s="48"/>
      <c r="G1622" s="48"/>
      <c r="H1622" s="48"/>
      <c r="I1622" s="48"/>
      <c r="J1622" s="48"/>
    </row>
    <row r="1623" spans="1:10" ht="38.25">
      <c r="A1623" s="265">
        <v>10</v>
      </c>
      <c r="B1623" s="94" t="s">
        <v>687</v>
      </c>
      <c r="C1623" s="95" t="s">
        <v>11</v>
      </c>
      <c r="D1623" s="95">
        <v>3</v>
      </c>
      <c r="E1623" s="48"/>
      <c r="F1623" s="48"/>
      <c r="G1623" s="48"/>
      <c r="H1623" s="48"/>
      <c r="I1623" s="48"/>
      <c r="J1623" s="48"/>
    </row>
    <row r="1624" spans="1:10" ht="32.25" customHeight="1">
      <c r="A1624" s="104">
        <v>11</v>
      </c>
      <c r="B1624" s="336" t="s">
        <v>688</v>
      </c>
      <c r="C1624" s="313" t="s">
        <v>11</v>
      </c>
      <c r="D1624" s="313">
        <v>4</v>
      </c>
      <c r="E1624" s="48"/>
      <c r="F1624" s="48"/>
      <c r="G1624" s="48"/>
      <c r="H1624" s="48"/>
      <c r="I1624" s="48"/>
      <c r="J1624" s="48"/>
    </row>
    <row r="1625" spans="1:10" ht="25.5">
      <c r="A1625" s="265">
        <v>12</v>
      </c>
      <c r="B1625" s="315" t="s">
        <v>632</v>
      </c>
      <c r="C1625" s="313" t="s">
        <v>11</v>
      </c>
      <c r="D1625" s="316">
        <v>3</v>
      </c>
      <c r="E1625" s="48"/>
      <c r="F1625" s="48"/>
      <c r="G1625" s="48"/>
      <c r="H1625" s="48"/>
      <c r="I1625" s="48"/>
      <c r="J1625" s="48"/>
    </row>
    <row r="1626" spans="1:10" ht="30" customHeight="1">
      <c r="A1626" s="104">
        <v>13</v>
      </c>
      <c r="B1626" s="239" t="s">
        <v>689</v>
      </c>
      <c r="C1626" s="95" t="s">
        <v>11</v>
      </c>
      <c r="D1626" s="95">
        <v>3</v>
      </c>
      <c r="E1626" s="48"/>
      <c r="F1626" s="48"/>
      <c r="G1626" s="48"/>
      <c r="H1626" s="48"/>
      <c r="I1626" s="48"/>
      <c r="J1626" s="48"/>
    </row>
    <row r="1627" spans="1:10" ht="12.75">
      <c r="A1627" s="182"/>
      <c r="B1627" s="15" t="s">
        <v>929</v>
      </c>
      <c r="C1627" s="16"/>
      <c r="D1627" s="17"/>
      <c r="E1627" s="16"/>
      <c r="F1627" s="18">
        <f>SUM(F1621:F1626)</f>
        <v>0</v>
      </c>
      <c r="G1627" s="19"/>
      <c r="H1627" s="18">
        <f>SUM(H1621:H1626)</f>
        <v>0</v>
      </c>
      <c r="I1627" s="16"/>
      <c r="J1627" s="16"/>
    </row>
    <row r="1630" spans="1:10" ht="15">
      <c r="A1630" s="453" t="s">
        <v>1086</v>
      </c>
      <c r="B1630" s="453"/>
      <c r="C1630" s="441"/>
      <c r="D1630" s="441"/>
      <c r="E1630" s="441"/>
      <c r="F1630" s="441"/>
      <c r="G1630" s="441"/>
      <c r="H1630" s="441"/>
      <c r="I1630" s="441"/>
      <c r="J1630" s="441"/>
    </row>
    <row r="1631" spans="1:10" ht="38.25">
      <c r="A1631" s="3" t="s">
        <v>0</v>
      </c>
      <c r="B1631" s="3" t="s">
        <v>770</v>
      </c>
      <c r="C1631" s="3" t="s">
        <v>2</v>
      </c>
      <c r="D1631" s="3" t="s">
        <v>3</v>
      </c>
      <c r="E1631" s="163" t="s">
        <v>4</v>
      </c>
      <c r="F1631" s="163" t="s">
        <v>5</v>
      </c>
      <c r="G1631" s="164" t="s">
        <v>6</v>
      </c>
      <c r="H1631" s="163" t="s">
        <v>7</v>
      </c>
      <c r="I1631" s="165" t="s">
        <v>8</v>
      </c>
      <c r="J1631" s="6" t="s">
        <v>9</v>
      </c>
    </row>
    <row r="1632" spans="1:11" ht="52.5" customHeight="1">
      <c r="A1632" s="104">
        <v>1</v>
      </c>
      <c r="B1632" s="337" t="s">
        <v>978</v>
      </c>
      <c r="C1632" s="338" t="s">
        <v>556</v>
      </c>
      <c r="D1632" s="338">
        <v>300</v>
      </c>
      <c r="E1632" s="106"/>
      <c r="F1632" s="107"/>
      <c r="G1632" s="108"/>
      <c r="H1632" s="107"/>
      <c r="I1632" s="51"/>
      <c r="J1632" s="109"/>
      <c r="K1632" s="283"/>
    </row>
    <row r="1635" spans="1:10" ht="15">
      <c r="A1635" s="444" t="s">
        <v>1087</v>
      </c>
      <c r="B1635" s="444"/>
      <c r="C1635" s="443"/>
      <c r="D1635" s="443"/>
      <c r="E1635" s="443"/>
      <c r="F1635" s="443"/>
      <c r="G1635" s="443"/>
      <c r="H1635" s="443"/>
      <c r="I1635" s="443"/>
      <c r="J1635" s="443"/>
    </row>
    <row r="1636" spans="1:10" ht="38.25">
      <c r="A1636" s="3" t="s">
        <v>0</v>
      </c>
      <c r="B1636" s="3" t="s">
        <v>770</v>
      </c>
      <c r="C1636" s="3" t="s">
        <v>2</v>
      </c>
      <c r="D1636" s="3" t="s">
        <v>3</v>
      </c>
      <c r="E1636" s="163" t="s">
        <v>4</v>
      </c>
      <c r="F1636" s="163" t="s">
        <v>5</v>
      </c>
      <c r="G1636" s="164" t="s">
        <v>6</v>
      </c>
      <c r="H1636" s="163" t="s">
        <v>7</v>
      </c>
      <c r="I1636" s="165" t="s">
        <v>8</v>
      </c>
      <c r="J1636" s="6" t="s">
        <v>9</v>
      </c>
    </row>
    <row r="1637" spans="1:11" ht="126" customHeight="1">
      <c r="A1637" s="104">
        <v>1</v>
      </c>
      <c r="B1637" s="260" t="s">
        <v>690</v>
      </c>
      <c r="C1637" s="191" t="s">
        <v>556</v>
      </c>
      <c r="D1637" s="338">
        <v>10</v>
      </c>
      <c r="E1637" s="170"/>
      <c r="F1637" s="339"/>
      <c r="G1637" s="340"/>
      <c r="H1637" s="339"/>
      <c r="I1637" s="253"/>
      <c r="J1637" s="341"/>
      <c r="K1637" s="80"/>
    </row>
    <row r="1638" spans="1:10" ht="123.75" customHeight="1">
      <c r="A1638" s="104">
        <v>2</v>
      </c>
      <c r="B1638" s="260" t="s">
        <v>691</v>
      </c>
      <c r="C1638" s="191" t="s">
        <v>556</v>
      </c>
      <c r="D1638" s="338">
        <v>10</v>
      </c>
      <c r="E1638" s="106"/>
      <c r="F1638" s="107"/>
      <c r="G1638" s="108"/>
      <c r="H1638" s="107"/>
      <c r="I1638" s="51"/>
      <c r="J1638" s="109"/>
    </row>
    <row r="1639" spans="1:10" ht="105" customHeight="1">
      <c r="A1639" s="104">
        <v>3</v>
      </c>
      <c r="B1639" s="260" t="s">
        <v>692</v>
      </c>
      <c r="C1639" s="191" t="s">
        <v>556</v>
      </c>
      <c r="D1639" s="191">
        <v>20</v>
      </c>
      <c r="E1639" s="106"/>
      <c r="F1639" s="107"/>
      <c r="G1639" s="108"/>
      <c r="H1639" s="107"/>
      <c r="I1639" s="51"/>
      <c r="J1639" s="109"/>
    </row>
    <row r="1640" spans="1:10" ht="67.5" customHeight="1">
      <c r="A1640" s="104">
        <v>4</v>
      </c>
      <c r="B1640" s="260" t="s">
        <v>693</v>
      </c>
      <c r="C1640" s="191" t="s">
        <v>556</v>
      </c>
      <c r="D1640" s="191">
        <v>40</v>
      </c>
      <c r="E1640" s="106"/>
      <c r="F1640" s="107"/>
      <c r="G1640" s="108"/>
      <c r="H1640" s="107"/>
      <c r="I1640" s="51"/>
      <c r="J1640" s="109"/>
    </row>
    <row r="1641" spans="1:10" ht="12.75">
      <c r="A1641" s="182"/>
      <c r="B1641" s="15" t="s">
        <v>929</v>
      </c>
      <c r="C1641" s="16"/>
      <c r="D1641" s="17"/>
      <c r="E1641" s="16"/>
      <c r="F1641" s="18">
        <f>SUM(F1635:F1640)</f>
        <v>0</v>
      </c>
      <c r="G1641" s="19"/>
      <c r="H1641" s="18">
        <f>SUM(H1635:H1640)</f>
        <v>0</v>
      </c>
      <c r="I1641" s="16"/>
      <c r="J1641" s="16"/>
    </row>
    <row r="1644" spans="1:10" ht="15">
      <c r="A1644" s="453" t="s">
        <v>1088</v>
      </c>
      <c r="B1644" s="453"/>
      <c r="C1644" s="441"/>
      <c r="D1644" s="441"/>
      <c r="E1644" s="441"/>
      <c r="F1644" s="441"/>
      <c r="G1644" s="441"/>
      <c r="H1644" s="441"/>
      <c r="I1644" s="441"/>
      <c r="J1644" s="441"/>
    </row>
    <row r="1645" spans="1:10" ht="38.25">
      <c r="A1645" s="3" t="s">
        <v>0</v>
      </c>
      <c r="B1645" s="3" t="s">
        <v>1</v>
      </c>
      <c r="C1645" s="3" t="s">
        <v>2</v>
      </c>
      <c r="D1645" s="3" t="s">
        <v>3</v>
      </c>
      <c r="E1645" s="163" t="s">
        <v>4</v>
      </c>
      <c r="F1645" s="163" t="s">
        <v>5</v>
      </c>
      <c r="G1645" s="164" t="s">
        <v>6</v>
      </c>
      <c r="H1645" s="163" t="s">
        <v>7</v>
      </c>
      <c r="I1645" s="165" t="s">
        <v>8</v>
      </c>
      <c r="J1645" s="6" t="s">
        <v>9</v>
      </c>
    </row>
    <row r="1646" spans="1:10" ht="33.75" customHeight="1">
      <c r="A1646" s="104">
        <v>1</v>
      </c>
      <c r="B1646" s="38" t="s">
        <v>694</v>
      </c>
      <c r="C1646" s="1" t="s">
        <v>11</v>
      </c>
      <c r="D1646" s="1">
        <v>10</v>
      </c>
      <c r="E1646" s="106"/>
      <c r="F1646" s="107"/>
      <c r="G1646" s="108"/>
      <c r="H1646" s="107"/>
      <c r="I1646" s="51"/>
      <c r="J1646" s="109"/>
    </row>
    <row r="1647" spans="1:10" ht="22.5" customHeight="1">
      <c r="A1647" s="104">
        <v>2</v>
      </c>
      <c r="B1647" s="38" t="s">
        <v>695</v>
      </c>
      <c r="C1647" s="1" t="s">
        <v>11</v>
      </c>
      <c r="D1647" s="1">
        <v>9</v>
      </c>
      <c r="E1647" s="106"/>
      <c r="F1647" s="107"/>
      <c r="G1647" s="108"/>
      <c r="H1647" s="107"/>
      <c r="I1647" s="51"/>
      <c r="J1647" s="109"/>
    </row>
    <row r="1648" spans="1:10" ht="26.25" customHeight="1">
      <c r="A1648" s="104">
        <v>3</v>
      </c>
      <c r="B1648" s="38" t="s">
        <v>696</v>
      </c>
      <c r="C1648" s="1" t="s">
        <v>11</v>
      </c>
      <c r="D1648" s="112">
        <v>2</v>
      </c>
      <c r="E1648" s="106"/>
      <c r="F1648" s="107"/>
      <c r="G1648" s="108"/>
      <c r="H1648" s="107"/>
      <c r="I1648" s="51"/>
      <c r="J1648" s="109"/>
    </row>
    <row r="1649" spans="1:10" ht="18.75" customHeight="1">
      <c r="A1649" s="104">
        <v>4</v>
      </c>
      <c r="B1649" s="38" t="s">
        <v>697</v>
      </c>
      <c r="C1649" s="1" t="s">
        <v>11</v>
      </c>
      <c r="D1649" s="112">
        <v>10</v>
      </c>
      <c r="E1649" s="106"/>
      <c r="F1649" s="107"/>
      <c r="G1649" s="108"/>
      <c r="H1649" s="107"/>
      <c r="I1649" s="51"/>
      <c r="J1649" s="109"/>
    </row>
    <row r="1650" spans="1:10" ht="18.75" customHeight="1">
      <c r="A1650" s="104">
        <v>5</v>
      </c>
      <c r="B1650" s="38" t="s">
        <v>698</v>
      </c>
      <c r="C1650" s="1" t="s">
        <v>11</v>
      </c>
      <c r="D1650" s="112">
        <v>3</v>
      </c>
      <c r="E1650" s="106"/>
      <c r="F1650" s="107"/>
      <c r="G1650" s="108"/>
      <c r="H1650" s="107"/>
      <c r="I1650" s="51"/>
      <c r="J1650" s="109"/>
    </row>
    <row r="1651" spans="1:10" ht="21.75" customHeight="1">
      <c r="A1651" s="104">
        <v>6</v>
      </c>
      <c r="B1651" s="38" t="s">
        <v>699</v>
      </c>
      <c r="C1651" s="1" t="s">
        <v>11</v>
      </c>
      <c r="D1651" s="112">
        <v>1</v>
      </c>
      <c r="E1651" s="48"/>
      <c r="F1651" s="48"/>
      <c r="G1651" s="48"/>
      <c r="H1651" s="48"/>
      <c r="I1651" s="48"/>
      <c r="J1651" s="48"/>
    </row>
    <row r="1652" spans="1:10" ht="18" customHeight="1">
      <c r="A1652" s="182"/>
      <c r="B1652" s="15" t="s">
        <v>929</v>
      </c>
      <c r="C1652" s="16"/>
      <c r="D1652" s="17"/>
      <c r="E1652" s="16"/>
      <c r="F1652" s="18">
        <f>SUM(F1646:F1651)</f>
        <v>0</v>
      </c>
      <c r="G1652" s="19"/>
      <c r="H1652" s="18">
        <f>SUM(H1646:H1651)</f>
        <v>0</v>
      </c>
      <c r="I1652" s="16"/>
      <c r="J1652" s="16"/>
    </row>
    <row r="1653" ht="12.75" customHeight="1">
      <c r="A1653" s="2"/>
    </row>
    <row r="1654" ht="12.75" customHeight="1">
      <c r="A1654" s="2"/>
    </row>
    <row r="1655" spans="1:10" ht="22.5" customHeight="1">
      <c r="A1655" s="438" t="s">
        <v>1089</v>
      </c>
      <c r="B1655" s="438"/>
      <c r="C1655" s="439"/>
      <c r="D1655" s="439"/>
      <c r="E1655" s="439"/>
      <c r="F1655" s="439"/>
      <c r="G1655" s="439"/>
      <c r="H1655" s="439"/>
      <c r="I1655" s="439"/>
      <c r="J1655" s="439"/>
    </row>
    <row r="1656" spans="1:10" ht="38.25">
      <c r="A1656" s="3" t="s">
        <v>0</v>
      </c>
      <c r="B1656" s="3" t="s">
        <v>770</v>
      </c>
      <c r="C1656" s="3" t="s">
        <v>2</v>
      </c>
      <c r="D1656" s="3" t="s">
        <v>3</v>
      </c>
      <c r="E1656" s="163" t="s">
        <v>4</v>
      </c>
      <c r="F1656" s="163" t="s">
        <v>5</v>
      </c>
      <c r="G1656" s="164" t="s">
        <v>6</v>
      </c>
      <c r="H1656" s="163" t="s">
        <v>7</v>
      </c>
      <c r="I1656" s="165" t="s">
        <v>8</v>
      </c>
      <c r="J1656" s="6" t="s">
        <v>9</v>
      </c>
    </row>
    <row r="1657" spans="1:10" ht="131.25" customHeight="1">
      <c r="A1657" s="342">
        <v>1</v>
      </c>
      <c r="B1657" s="238" t="s">
        <v>700</v>
      </c>
      <c r="C1657" s="191" t="s">
        <v>556</v>
      </c>
      <c r="D1657" s="191">
        <v>200</v>
      </c>
      <c r="E1657" s="170"/>
      <c r="F1657" s="339"/>
      <c r="G1657" s="340"/>
      <c r="H1657" s="339"/>
      <c r="I1657" s="253"/>
      <c r="J1657" s="341"/>
    </row>
    <row r="1658" spans="1:10" ht="48.75" customHeight="1">
      <c r="A1658" s="342">
        <v>2</v>
      </c>
      <c r="B1658" s="238" t="s">
        <v>701</v>
      </c>
      <c r="C1658" s="191" t="s">
        <v>18</v>
      </c>
      <c r="D1658" s="191">
        <v>1000</v>
      </c>
      <c r="E1658" s="106"/>
      <c r="F1658" s="107"/>
      <c r="G1658" s="108"/>
      <c r="H1658" s="107"/>
      <c r="I1658" s="51"/>
      <c r="J1658" s="109"/>
    </row>
    <row r="1659" spans="1:10" ht="42.75" customHeight="1">
      <c r="A1659" s="342">
        <v>3</v>
      </c>
      <c r="B1659" s="238" t="s">
        <v>702</v>
      </c>
      <c r="C1659" s="191" t="s">
        <v>18</v>
      </c>
      <c r="D1659" s="191">
        <v>500</v>
      </c>
      <c r="E1659" s="106"/>
      <c r="F1659" s="107"/>
      <c r="G1659" s="108"/>
      <c r="H1659" s="107"/>
      <c r="I1659" s="51"/>
      <c r="J1659" s="109"/>
    </row>
    <row r="1660" spans="1:10" ht="109.5" customHeight="1">
      <c r="A1660" s="342">
        <v>4</v>
      </c>
      <c r="B1660" s="238" t="s">
        <v>703</v>
      </c>
      <c r="C1660" s="191" t="s">
        <v>18</v>
      </c>
      <c r="D1660" s="191">
        <v>400</v>
      </c>
      <c r="E1660" s="106"/>
      <c r="F1660" s="107"/>
      <c r="G1660" s="108"/>
      <c r="H1660" s="107"/>
      <c r="I1660" s="51"/>
      <c r="J1660" s="109"/>
    </row>
    <row r="1661" spans="1:10" ht="109.5" customHeight="1">
      <c r="A1661" s="342">
        <v>5</v>
      </c>
      <c r="B1661" s="238" t="s">
        <v>704</v>
      </c>
      <c r="C1661" s="191" t="s">
        <v>18</v>
      </c>
      <c r="D1661" s="191">
        <v>300</v>
      </c>
      <c r="E1661" s="106"/>
      <c r="F1661" s="107"/>
      <c r="G1661" s="108"/>
      <c r="H1661" s="107"/>
      <c r="I1661" s="51"/>
      <c r="J1661" s="109"/>
    </row>
    <row r="1662" spans="1:10" ht="68.25" customHeight="1">
      <c r="A1662" s="342">
        <v>6</v>
      </c>
      <c r="B1662" s="238" t="s">
        <v>705</v>
      </c>
      <c r="C1662" s="191" t="s">
        <v>18</v>
      </c>
      <c r="D1662" s="191">
        <v>2</v>
      </c>
      <c r="E1662" s="106"/>
      <c r="F1662" s="107"/>
      <c r="G1662" s="108"/>
      <c r="H1662" s="107"/>
      <c r="I1662" s="51"/>
      <c r="J1662" s="109"/>
    </row>
    <row r="1663" spans="1:10" ht="72" customHeight="1">
      <c r="A1663" s="342">
        <v>7</v>
      </c>
      <c r="B1663" s="238" t="s">
        <v>706</v>
      </c>
      <c r="C1663" s="191" t="s">
        <v>18</v>
      </c>
      <c r="D1663" s="191">
        <v>1000</v>
      </c>
      <c r="E1663" s="170"/>
      <c r="F1663" s="339"/>
      <c r="G1663" s="340"/>
      <c r="H1663" s="339"/>
      <c r="I1663" s="253"/>
      <c r="J1663" s="341"/>
    </row>
    <row r="1664" spans="1:10" ht="68.25" customHeight="1">
      <c r="A1664" s="342">
        <v>8</v>
      </c>
      <c r="B1664" s="145" t="s">
        <v>707</v>
      </c>
      <c r="C1664" s="191" t="s">
        <v>18</v>
      </c>
      <c r="D1664" s="191">
        <v>2000</v>
      </c>
      <c r="E1664" s="106"/>
      <c r="F1664" s="107"/>
      <c r="G1664" s="108"/>
      <c r="H1664" s="107"/>
      <c r="I1664" s="51"/>
      <c r="J1664" s="109"/>
    </row>
    <row r="1665" spans="1:10" ht="88.5" customHeight="1">
      <c r="A1665" s="104">
        <v>9</v>
      </c>
      <c r="B1665" s="145" t="s">
        <v>708</v>
      </c>
      <c r="C1665" s="191" t="s">
        <v>69</v>
      </c>
      <c r="D1665" s="191">
        <v>300</v>
      </c>
      <c r="E1665" s="106"/>
      <c r="F1665" s="107"/>
      <c r="G1665" s="108"/>
      <c r="H1665" s="107"/>
      <c r="I1665" s="51"/>
      <c r="J1665" s="109"/>
    </row>
    <row r="1666" spans="1:10" ht="17.25" customHeight="1">
      <c r="A1666" s="182"/>
      <c r="B1666" s="15" t="s">
        <v>929</v>
      </c>
      <c r="C1666" s="16"/>
      <c r="D1666" s="17"/>
      <c r="E1666" s="16"/>
      <c r="F1666" s="18">
        <f>SUM(F1660:F1665)</f>
        <v>0</v>
      </c>
      <c r="G1666" s="19"/>
      <c r="H1666" s="18">
        <f>SUM(H1660:H1665)</f>
        <v>0</v>
      </c>
      <c r="I1666" s="16"/>
      <c r="J1666" s="16"/>
    </row>
    <row r="1670" spans="1:11" ht="15">
      <c r="A1670" s="453" t="s">
        <v>1090</v>
      </c>
      <c r="B1670" s="453"/>
      <c r="C1670" s="441"/>
      <c r="D1670" s="441"/>
      <c r="E1670" s="441"/>
      <c r="F1670" s="441"/>
      <c r="G1670" s="441"/>
      <c r="H1670" s="441"/>
      <c r="I1670" s="441"/>
      <c r="J1670" s="441"/>
      <c r="K1670" s="68"/>
    </row>
    <row r="1671" spans="1:10" ht="38.25">
      <c r="A1671" s="3" t="s">
        <v>0</v>
      </c>
      <c r="B1671" s="3" t="s">
        <v>770</v>
      </c>
      <c r="C1671" s="3" t="s">
        <v>2</v>
      </c>
      <c r="D1671" s="3" t="s">
        <v>3</v>
      </c>
      <c r="E1671" s="163" t="s">
        <v>4</v>
      </c>
      <c r="F1671" s="163" t="s">
        <v>5</v>
      </c>
      <c r="G1671" s="164" t="s">
        <v>6</v>
      </c>
      <c r="H1671" s="163" t="s">
        <v>7</v>
      </c>
      <c r="I1671" s="165" t="s">
        <v>8</v>
      </c>
      <c r="J1671" s="6" t="s">
        <v>9</v>
      </c>
    </row>
    <row r="1672" spans="1:11" ht="118.5" customHeight="1">
      <c r="A1672" s="104"/>
      <c r="B1672" s="40" t="s">
        <v>709</v>
      </c>
      <c r="C1672" s="41" t="s">
        <v>556</v>
      </c>
      <c r="D1672" s="41">
        <v>40</v>
      </c>
      <c r="E1672" s="106"/>
      <c r="F1672" s="107"/>
      <c r="G1672" s="108"/>
      <c r="H1672" s="107"/>
      <c r="I1672" s="51"/>
      <c r="J1672" s="109"/>
      <c r="K1672" s="310"/>
    </row>
    <row r="1675" spans="1:11" ht="15">
      <c r="A1675" s="444" t="s">
        <v>1091</v>
      </c>
      <c r="B1675" s="444"/>
      <c r="C1675" s="443"/>
      <c r="D1675" s="443"/>
      <c r="E1675" s="443"/>
      <c r="F1675" s="443"/>
      <c r="G1675" s="443"/>
      <c r="H1675" s="443"/>
      <c r="I1675" s="443"/>
      <c r="J1675" s="443"/>
      <c r="K1675" s="68"/>
    </row>
    <row r="1676" spans="1:10" ht="38.25">
      <c r="A1676" s="3" t="s">
        <v>0</v>
      </c>
      <c r="B1676" s="3" t="s">
        <v>770</v>
      </c>
      <c r="C1676" s="3" t="s">
        <v>2</v>
      </c>
      <c r="D1676" s="3" t="s">
        <v>3</v>
      </c>
      <c r="E1676" s="163" t="s">
        <v>4</v>
      </c>
      <c r="F1676" s="163" t="s">
        <v>5</v>
      </c>
      <c r="G1676" s="164" t="s">
        <v>6</v>
      </c>
      <c r="H1676" s="163" t="s">
        <v>7</v>
      </c>
      <c r="I1676" s="165" t="s">
        <v>8</v>
      </c>
      <c r="J1676" s="6" t="s">
        <v>9</v>
      </c>
    </row>
    <row r="1677" spans="1:10" ht="35.25" customHeight="1">
      <c r="A1677" s="104"/>
      <c r="B1677" s="38" t="s">
        <v>710</v>
      </c>
      <c r="C1677" s="1" t="s">
        <v>11</v>
      </c>
      <c r="D1677" s="1">
        <v>5</v>
      </c>
      <c r="E1677" s="106"/>
      <c r="F1677" s="107"/>
      <c r="G1677" s="108"/>
      <c r="H1677" s="107"/>
      <c r="I1677" s="51"/>
      <c r="J1677" s="109"/>
    </row>
    <row r="1680" spans="1:10" ht="15">
      <c r="A1680" s="444" t="s">
        <v>1092</v>
      </c>
      <c r="B1680" s="444"/>
      <c r="C1680" s="443"/>
      <c r="D1680" s="443"/>
      <c r="E1680" s="443"/>
      <c r="F1680" s="443"/>
      <c r="G1680" s="443"/>
      <c r="H1680" s="443"/>
      <c r="I1680" s="443"/>
      <c r="J1680" s="443"/>
    </row>
    <row r="1681" spans="1:10" ht="38.25">
      <c r="A1681" s="3" t="s">
        <v>0</v>
      </c>
      <c r="B1681" s="3" t="s">
        <v>770</v>
      </c>
      <c r="C1681" s="3" t="s">
        <v>2</v>
      </c>
      <c r="D1681" s="3" t="s">
        <v>3</v>
      </c>
      <c r="E1681" s="163" t="s">
        <v>4</v>
      </c>
      <c r="F1681" s="163" t="s">
        <v>5</v>
      </c>
      <c r="G1681" s="164" t="s">
        <v>6</v>
      </c>
      <c r="H1681" s="163" t="s">
        <v>7</v>
      </c>
      <c r="I1681" s="165" t="s">
        <v>8</v>
      </c>
      <c r="J1681" s="6" t="s">
        <v>9</v>
      </c>
    </row>
    <row r="1682" spans="1:10" ht="25.5">
      <c r="A1682" s="104"/>
      <c r="B1682" s="38" t="s">
        <v>711</v>
      </c>
      <c r="C1682" s="1" t="s">
        <v>11</v>
      </c>
      <c r="D1682" s="1">
        <v>2</v>
      </c>
      <c r="E1682" s="106"/>
      <c r="F1682" s="107"/>
      <c r="G1682" s="108"/>
      <c r="H1682" s="107"/>
      <c r="I1682" s="51"/>
      <c r="J1682" s="109"/>
    </row>
    <row r="1685" spans="1:10" ht="15">
      <c r="A1685" s="444" t="s">
        <v>1104</v>
      </c>
      <c r="B1685" s="444"/>
      <c r="C1685" s="443"/>
      <c r="D1685" s="443"/>
      <c r="E1685" s="443"/>
      <c r="F1685" s="443"/>
      <c r="G1685" s="443"/>
      <c r="H1685" s="443"/>
      <c r="I1685" s="443"/>
      <c r="J1685" s="443"/>
    </row>
    <row r="1686" spans="1:10" ht="38.25">
      <c r="A1686" s="3" t="s">
        <v>0</v>
      </c>
      <c r="B1686" s="3" t="s">
        <v>770</v>
      </c>
      <c r="C1686" s="3" t="s">
        <v>2</v>
      </c>
      <c r="D1686" s="3" t="s">
        <v>3</v>
      </c>
      <c r="E1686" s="163" t="s">
        <v>4</v>
      </c>
      <c r="F1686" s="163" t="s">
        <v>5</v>
      </c>
      <c r="G1686" s="164" t="s">
        <v>6</v>
      </c>
      <c r="H1686" s="163" t="s">
        <v>7</v>
      </c>
      <c r="I1686" s="165" t="s">
        <v>8</v>
      </c>
      <c r="J1686" s="6" t="s">
        <v>9</v>
      </c>
    </row>
    <row r="1687" spans="1:10" ht="33" customHeight="1">
      <c r="A1687" s="342">
        <v>1</v>
      </c>
      <c r="B1687" s="40" t="s">
        <v>712</v>
      </c>
      <c r="C1687" s="41" t="s">
        <v>11</v>
      </c>
      <c r="D1687" s="41">
        <v>20</v>
      </c>
      <c r="E1687" s="170"/>
      <c r="F1687" s="339"/>
      <c r="G1687" s="340"/>
      <c r="H1687" s="339"/>
      <c r="I1687" s="253"/>
      <c r="J1687" s="341"/>
    </row>
    <row r="1688" spans="1:10" ht="36" customHeight="1">
      <c r="A1688" s="342">
        <v>2</v>
      </c>
      <c r="B1688" s="40" t="s">
        <v>713</v>
      </c>
      <c r="C1688" s="41" t="s">
        <v>11</v>
      </c>
      <c r="D1688" s="41">
        <v>10</v>
      </c>
      <c r="E1688" s="106"/>
      <c r="F1688" s="107"/>
      <c r="G1688" s="108"/>
      <c r="H1688" s="107"/>
      <c r="I1688" s="51"/>
      <c r="J1688" s="109"/>
    </row>
    <row r="1689" spans="1:10" ht="36" customHeight="1">
      <c r="A1689" s="342">
        <v>3</v>
      </c>
      <c r="B1689" s="40" t="s">
        <v>714</v>
      </c>
      <c r="C1689" s="41" t="s">
        <v>11</v>
      </c>
      <c r="D1689" s="41">
        <v>10</v>
      </c>
      <c r="E1689" s="106"/>
      <c r="F1689" s="107"/>
      <c r="G1689" s="108"/>
      <c r="H1689" s="107"/>
      <c r="I1689" s="51"/>
      <c r="J1689" s="109"/>
    </row>
    <row r="1690" spans="1:10" ht="31.5" customHeight="1">
      <c r="A1690" s="342">
        <v>4</v>
      </c>
      <c r="B1690" s="40" t="s">
        <v>715</v>
      </c>
      <c r="C1690" s="41" t="s">
        <v>11</v>
      </c>
      <c r="D1690" s="41">
        <v>10</v>
      </c>
      <c r="E1690" s="106"/>
      <c r="F1690" s="107"/>
      <c r="G1690" s="108"/>
      <c r="H1690" s="107"/>
      <c r="I1690" s="51"/>
      <c r="J1690" s="109"/>
    </row>
    <row r="1691" spans="1:10" ht="31.5" customHeight="1">
      <c r="A1691" s="342">
        <v>5</v>
      </c>
      <c r="B1691" s="40" t="s">
        <v>716</v>
      </c>
      <c r="C1691" s="41" t="s">
        <v>11</v>
      </c>
      <c r="D1691" s="41">
        <v>2</v>
      </c>
      <c r="E1691" s="48"/>
      <c r="F1691" s="48"/>
      <c r="G1691" s="48"/>
      <c r="H1691" s="48"/>
      <c r="I1691" s="48"/>
      <c r="J1691" s="48"/>
    </row>
    <row r="1692" spans="1:10" ht="25.5">
      <c r="A1692" s="104">
        <v>6</v>
      </c>
      <c r="B1692" s="297" t="s">
        <v>717</v>
      </c>
      <c r="C1692" s="298" t="s">
        <v>11</v>
      </c>
      <c r="D1692" s="298">
        <v>2</v>
      </c>
      <c r="E1692" s="48"/>
      <c r="F1692" s="48"/>
      <c r="G1692" s="48"/>
      <c r="H1692" s="48"/>
      <c r="I1692" s="48"/>
      <c r="J1692" s="48"/>
    </row>
    <row r="1693" spans="1:10" ht="18.75" customHeight="1">
      <c r="A1693" s="182"/>
      <c r="B1693" s="15" t="s">
        <v>929</v>
      </c>
      <c r="C1693" s="16"/>
      <c r="D1693" s="17"/>
      <c r="E1693" s="16"/>
      <c r="F1693" s="18">
        <f>SUM(F1687:F1692)</f>
        <v>0</v>
      </c>
      <c r="G1693" s="19"/>
      <c r="H1693" s="18">
        <f>SUM(H1687:H1692)</f>
        <v>0</v>
      </c>
      <c r="I1693" s="16"/>
      <c r="J1693" s="16"/>
    </row>
    <row r="1696" spans="1:11" ht="15">
      <c r="A1696" s="438" t="s">
        <v>1053</v>
      </c>
      <c r="B1696" s="438"/>
      <c r="C1696" s="439"/>
      <c r="D1696" s="439"/>
      <c r="E1696" s="439"/>
      <c r="F1696" s="439"/>
      <c r="G1696" s="439"/>
      <c r="H1696" s="439"/>
      <c r="I1696" s="439"/>
      <c r="J1696" s="439"/>
      <c r="K1696" s="68"/>
    </row>
    <row r="1697" spans="1:10" ht="38.25">
      <c r="A1697" s="3" t="s">
        <v>0</v>
      </c>
      <c r="B1697" s="3" t="s">
        <v>770</v>
      </c>
      <c r="C1697" s="3" t="s">
        <v>2</v>
      </c>
      <c r="D1697" s="3" t="s">
        <v>3</v>
      </c>
      <c r="E1697" s="163" t="s">
        <v>4</v>
      </c>
      <c r="F1697" s="163" t="s">
        <v>5</v>
      </c>
      <c r="G1697" s="164" t="s">
        <v>6</v>
      </c>
      <c r="H1697" s="163" t="s">
        <v>7</v>
      </c>
      <c r="I1697" s="165" t="s">
        <v>8</v>
      </c>
      <c r="J1697" s="6" t="s">
        <v>9</v>
      </c>
    </row>
    <row r="1698" spans="1:10" ht="21.75" customHeight="1">
      <c r="A1698" s="104" t="s">
        <v>268</v>
      </c>
      <c r="B1698" s="38" t="s">
        <v>718</v>
      </c>
      <c r="C1698" s="1" t="s">
        <v>11</v>
      </c>
      <c r="D1698" s="1">
        <v>5</v>
      </c>
      <c r="E1698" s="106"/>
      <c r="F1698" s="107"/>
      <c r="G1698" s="108"/>
      <c r="H1698" s="107"/>
      <c r="I1698" s="51"/>
      <c r="J1698" s="109"/>
    </row>
    <row r="1699" spans="1:10" ht="25.5">
      <c r="A1699" s="104" t="s">
        <v>120</v>
      </c>
      <c r="B1699" s="40" t="s">
        <v>719</v>
      </c>
      <c r="C1699" s="41" t="s">
        <v>11</v>
      </c>
      <c r="D1699" s="41">
        <v>5</v>
      </c>
      <c r="E1699" s="106"/>
      <c r="F1699" s="107"/>
      <c r="G1699" s="108"/>
      <c r="H1699" s="107"/>
      <c r="I1699" s="51"/>
      <c r="J1699" s="109"/>
    </row>
    <row r="1700" spans="1:10" ht="19.5" customHeight="1">
      <c r="A1700" s="182"/>
      <c r="B1700" s="15" t="s">
        <v>929</v>
      </c>
      <c r="C1700" s="16"/>
      <c r="D1700" s="17"/>
      <c r="E1700" s="16"/>
      <c r="F1700" s="18">
        <f>SUM(F1693:F1699)</f>
        <v>0</v>
      </c>
      <c r="G1700" s="19"/>
      <c r="H1700" s="18">
        <f>SUM(H1693:H1699)</f>
        <v>0</v>
      </c>
      <c r="I1700" s="16"/>
      <c r="J1700" s="16"/>
    </row>
    <row r="1701" spans="1:10" ht="12.75">
      <c r="A1701" s="74"/>
      <c r="B1701" s="194"/>
      <c r="C1701" s="75"/>
      <c r="D1701" s="75"/>
      <c r="E1701" s="102"/>
      <c r="F1701" s="76"/>
      <c r="G1701" s="77"/>
      <c r="H1701" s="76"/>
      <c r="I1701" s="78"/>
      <c r="J1701" s="79"/>
    </row>
    <row r="1703" spans="1:11" ht="15" customHeight="1">
      <c r="A1703" s="438" t="s">
        <v>1052</v>
      </c>
      <c r="B1703" s="438"/>
      <c r="C1703" s="439"/>
      <c r="D1703" s="439"/>
      <c r="E1703" s="439"/>
      <c r="F1703" s="439"/>
      <c r="G1703" s="439"/>
      <c r="H1703" s="439"/>
      <c r="I1703" s="439"/>
      <c r="J1703" s="439"/>
      <c r="K1703" s="68"/>
    </row>
    <row r="1704" spans="1:10" ht="38.25">
      <c r="A1704" s="3" t="s">
        <v>0</v>
      </c>
      <c r="B1704" s="3" t="s">
        <v>770</v>
      </c>
      <c r="C1704" s="3" t="s">
        <v>2</v>
      </c>
      <c r="D1704" s="3" t="s">
        <v>3</v>
      </c>
      <c r="E1704" s="163" t="s">
        <v>4</v>
      </c>
      <c r="F1704" s="163" t="s">
        <v>5</v>
      </c>
      <c r="G1704" s="164" t="s">
        <v>6</v>
      </c>
      <c r="H1704" s="163" t="s">
        <v>7</v>
      </c>
      <c r="I1704" s="165" t="s">
        <v>8</v>
      </c>
      <c r="J1704" s="6" t="s">
        <v>9</v>
      </c>
    </row>
    <row r="1705" spans="1:10" ht="21.75" customHeight="1">
      <c r="A1705" s="104"/>
      <c r="B1705" s="38" t="s">
        <v>720</v>
      </c>
      <c r="C1705" s="1" t="s">
        <v>11</v>
      </c>
      <c r="D1705" s="1">
        <v>5</v>
      </c>
      <c r="E1705" s="106"/>
      <c r="F1705" s="107"/>
      <c r="G1705" s="108"/>
      <c r="H1705" s="107"/>
      <c r="I1705" s="51"/>
      <c r="J1705" s="109"/>
    </row>
    <row r="1706" spans="1:10" ht="25.5">
      <c r="A1706" s="104"/>
      <c r="B1706" s="61" t="s">
        <v>721</v>
      </c>
      <c r="C1706" s="41" t="s">
        <v>11</v>
      </c>
      <c r="D1706" s="42">
        <v>5</v>
      </c>
      <c r="E1706" s="106"/>
      <c r="F1706" s="107"/>
      <c r="G1706" s="108"/>
      <c r="H1706" s="107"/>
      <c r="I1706" s="51"/>
      <c r="J1706" s="109"/>
    </row>
    <row r="1707" spans="1:10" ht="17.25" customHeight="1">
      <c r="A1707" s="182"/>
      <c r="B1707" s="15" t="s">
        <v>929</v>
      </c>
      <c r="C1707" s="16"/>
      <c r="D1707" s="17"/>
      <c r="E1707" s="16"/>
      <c r="F1707" s="18">
        <f>SUM(F1701:F1706)</f>
        <v>0</v>
      </c>
      <c r="G1707" s="19"/>
      <c r="H1707" s="18">
        <f>SUM(H1701:H1706)</f>
        <v>0</v>
      </c>
      <c r="I1707" s="16"/>
      <c r="J1707" s="16"/>
    </row>
    <row r="1708" ht="17.25" customHeight="1"/>
    <row r="1710" spans="1:10" ht="15" customHeight="1">
      <c r="A1710" s="444" t="s">
        <v>1051</v>
      </c>
      <c r="B1710" s="444"/>
      <c r="C1710" s="443"/>
      <c r="D1710" s="443"/>
      <c r="E1710" s="443"/>
      <c r="F1710" s="443"/>
      <c r="G1710" s="443"/>
      <c r="H1710" s="443"/>
      <c r="I1710" s="443"/>
      <c r="J1710" s="443"/>
    </row>
    <row r="1711" spans="1:10" ht="38.25">
      <c r="A1711" s="3" t="s">
        <v>0</v>
      </c>
      <c r="B1711" s="3" t="s">
        <v>770</v>
      </c>
      <c r="C1711" s="3" t="s">
        <v>2</v>
      </c>
      <c r="D1711" s="3" t="s">
        <v>3</v>
      </c>
      <c r="E1711" s="163" t="s">
        <v>4</v>
      </c>
      <c r="F1711" s="163" t="s">
        <v>5</v>
      </c>
      <c r="G1711" s="164" t="s">
        <v>6</v>
      </c>
      <c r="H1711" s="163" t="s">
        <v>7</v>
      </c>
      <c r="I1711" s="165" t="s">
        <v>8</v>
      </c>
      <c r="J1711" s="6" t="s">
        <v>9</v>
      </c>
    </row>
    <row r="1712" spans="1:10" ht="19.5" customHeight="1">
      <c r="A1712" s="342">
        <v>1</v>
      </c>
      <c r="B1712" s="55" t="s">
        <v>722</v>
      </c>
      <c r="C1712" s="190" t="s">
        <v>11</v>
      </c>
      <c r="D1712" s="190">
        <v>4</v>
      </c>
      <c r="E1712" s="170"/>
      <c r="F1712" s="339"/>
      <c r="G1712" s="340"/>
      <c r="H1712" s="339"/>
      <c r="I1712" s="253"/>
      <c r="J1712" s="341"/>
    </row>
    <row r="1713" spans="1:10" ht="16.5" customHeight="1">
      <c r="A1713" s="51">
        <v>2</v>
      </c>
      <c r="B1713" s="105" t="s">
        <v>723</v>
      </c>
      <c r="C1713" s="288" t="s">
        <v>11</v>
      </c>
      <c r="D1713" s="288">
        <v>4</v>
      </c>
      <c r="E1713" s="48"/>
      <c r="F1713" s="48"/>
      <c r="G1713" s="48"/>
      <c r="H1713" s="48"/>
      <c r="I1713" s="48"/>
      <c r="J1713" s="48"/>
    </row>
    <row r="1714" spans="1:10" ht="16.5" customHeight="1">
      <c r="A1714" s="182"/>
      <c r="B1714" s="15" t="s">
        <v>929</v>
      </c>
      <c r="C1714" s="16"/>
      <c r="D1714" s="17"/>
      <c r="E1714" s="16"/>
      <c r="F1714" s="18">
        <f>SUM(F1708:F1713)</f>
        <v>0</v>
      </c>
      <c r="G1714" s="19"/>
      <c r="H1714" s="18">
        <f>SUM(H1708:H1713)</f>
        <v>0</v>
      </c>
      <c r="I1714" s="16"/>
      <c r="J1714" s="16"/>
    </row>
    <row r="1715" ht="12.75">
      <c r="A1715" s="2"/>
    </row>
    <row r="1716" ht="12.75">
      <c r="A1716" s="2"/>
    </row>
    <row r="1717" spans="1:10" ht="15">
      <c r="A1717" s="438" t="s">
        <v>1093</v>
      </c>
      <c r="B1717" s="438"/>
      <c r="C1717" s="439"/>
      <c r="D1717" s="439"/>
      <c r="E1717" s="439"/>
      <c r="F1717" s="439"/>
      <c r="G1717" s="439"/>
      <c r="H1717" s="439"/>
      <c r="I1717" s="439"/>
      <c r="J1717" s="439"/>
    </row>
    <row r="1718" spans="1:10" ht="38.25">
      <c r="A1718" s="3" t="s">
        <v>0</v>
      </c>
      <c r="B1718" s="3" t="s">
        <v>770</v>
      </c>
      <c r="C1718" s="3" t="s">
        <v>2</v>
      </c>
      <c r="D1718" s="3" t="s">
        <v>3</v>
      </c>
      <c r="E1718" s="163" t="s">
        <v>4</v>
      </c>
      <c r="F1718" s="163" t="s">
        <v>5</v>
      </c>
      <c r="G1718" s="164" t="s">
        <v>6</v>
      </c>
      <c r="H1718" s="163" t="s">
        <v>7</v>
      </c>
      <c r="I1718" s="165" t="s">
        <v>8</v>
      </c>
      <c r="J1718" s="6" t="s">
        <v>9</v>
      </c>
    </row>
    <row r="1719" spans="1:10" ht="30" customHeight="1">
      <c r="A1719" s="342">
        <v>1</v>
      </c>
      <c r="B1719" s="38" t="s">
        <v>724</v>
      </c>
      <c r="C1719" s="1" t="s">
        <v>11</v>
      </c>
      <c r="D1719" s="39">
        <v>10</v>
      </c>
      <c r="E1719" s="170"/>
      <c r="F1719" s="339"/>
      <c r="G1719" s="340"/>
      <c r="H1719" s="339"/>
      <c r="I1719" s="253"/>
      <c r="J1719" s="341"/>
    </row>
    <row r="1720" spans="1:10" ht="25.5">
      <c r="A1720" s="104">
        <v>2</v>
      </c>
      <c r="B1720" s="38" t="s">
        <v>725</v>
      </c>
      <c r="C1720" s="1" t="s">
        <v>11</v>
      </c>
      <c r="D1720" s="39">
        <v>5</v>
      </c>
      <c r="E1720" s="106"/>
      <c r="F1720" s="107"/>
      <c r="G1720" s="108"/>
      <c r="H1720" s="107"/>
      <c r="I1720" s="51"/>
      <c r="J1720" s="109"/>
    </row>
    <row r="1721" spans="1:10" ht="25.5" customHeight="1">
      <c r="A1721" s="104">
        <v>3</v>
      </c>
      <c r="B1721" s="347" t="s">
        <v>726</v>
      </c>
      <c r="C1721" s="1" t="s">
        <v>11</v>
      </c>
      <c r="D1721" s="39">
        <v>1</v>
      </c>
      <c r="E1721" s="106"/>
      <c r="F1721" s="107"/>
      <c r="G1721" s="108"/>
      <c r="H1721" s="107"/>
      <c r="I1721" s="51"/>
      <c r="J1721" s="109"/>
    </row>
    <row r="1722" spans="1:10" ht="30.75" customHeight="1">
      <c r="A1722" s="104">
        <v>4</v>
      </c>
      <c r="B1722" s="38" t="s">
        <v>727</v>
      </c>
      <c r="C1722" s="1" t="s">
        <v>11</v>
      </c>
      <c r="D1722" s="39">
        <v>2</v>
      </c>
      <c r="E1722" s="106"/>
      <c r="F1722" s="107"/>
      <c r="G1722" s="108"/>
      <c r="H1722" s="107"/>
      <c r="I1722" s="51"/>
      <c r="J1722" s="109"/>
    </row>
    <row r="1723" spans="1:10" ht="25.5">
      <c r="A1723" s="104">
        <v>5</v>
      </c>
      <c r="B1723" s="38" t="s">
        <v>728</v>
      </c>
      <c r="C1723" s="1" t="s">
        <v>11</v>
      </c>
      <c r="D1723" s="39">
        <v>2</v>
      </c>
      <c r="E1723" s="106"/>
      <c r="F1723" s="107"/>
      <c r="G1723" s="108"/>
      <c r="H1723" s="107"/>
      <c r="I1723" s="51"/>
      <c r="J1723" s="109"/>
    </row>
    <row r="1724" spans="1:10" ht="21" customHeight="1">
      <c r="A1724" s="104">
        <v>6</v>
      </c>
      <c r="B1724" s="38" t="s">
        <v>729</v>
      </c>
      <c r="C1724" s="39" t="s">
        <v>11</v>
      </c>
      <c r="D1724" s="39">
        <v>2</v>
      </c>
      <c r="E1724" s="106"/>
      <c r="F1724" s="107"/>
      <c r="G1724" s="108"/>
      <c r="H1724" s="107"/>
      <c r="I1724" s="51"/>
      <c r="J1724" s="109"/>
    </row>
    <row r="1725" spans="1:10" ht="30.75" customHeight="1">
      <c r="A1725" s="104">
        <v>7</v>
      </c>
      <c r="B1725" s="69" t="s">
        <v>730</v>
      </c>
      <c r="C1725" s="192" t="s">
        <v>11</v>
      </c>
      <c r="D1725" s="192">
        <v>2</v>
      </c>
      <c r="E1725" s="106"/>
      <c r="F1725" s="107"/>
      <c r="G1725" s="108"/>
      <c r="H1725" s="107"/>
      <c r="I1725" s="51"/>
      <c r="J1725" s="109"/>
    </row>
    <row r="1726" spans="1:10" ht="19.5" customHeight="1">
      <c r="A1726" s="182"/>
      <c r="B1726" s="15" t="s">
        <v>929</v>
      </c>
      <c r="C1726" s="16"/>
      <c r="D1726" s="17"/>
      <c r="E1726" s="16"/>
      <c r="F1726" s="18">
        <f>SUM(F1720:F1725)</f>
        <v>0</v>
      </c>
      <c r="G1726" s="19"/>
      <c r="H1726" s="18">
        <f>SUM(H1720:H1725)</f>
        <v>0</v>
      </c>
      <c r="I1726" s="16"/>
      <c r="J1726" s="16"/>
    </row>
    <row r="1729" spans="1:10" ht="15">
      <c r="A1729" s="444" t="s">
        <v>1094</v>
      </c>
      <c r="B1729" s="444"/>
      <c r="C1729" s="443"/>
      <c r="D1729" s="443"/>
      <c r="E1729" s="443"/>
      <c r="F1729" s="443"/>
      <c r="G1729" s="443"/>
      <c r="H1729" s="443"/>
      <c r="I1729" s="443"/>
      <c r="J1729" s="443"/>
    </row>
    <row r="1730" spans="1:10" ht="38.25">
      <c r="A1730" s="3" t="s">
        <v>0</v>
      </c>
      <c r="B1730" s="3" t="s">
        <v>770</v>
      </c>
      <c r="C1730" s="3" t="s">
        <v>2</v>
      </c>
      <c r="D1730" s="3" t="s">
        <v>3</v>
      </c>
      <c r="E1730" s="163" t="s">
        <v>4</v>
      </c>
      <c r="F1730" s="163" t="s">
        <v>5</v>
      </c>
      <c r="G1730" s="164" t="s">
        <v>6</v>
      </c>
      <c r="H1730" s="163" t="s">
        <v>7</v>
      </c>
      <c r="I1730" s="165" t="s">
        <v>8</v>
      </c>
      <c r="J1730" s="6" t="s">
        <v>9</v>
      </c>
    </row>
    <row r="1731" spans="1:10" ht="78.75" customHeight="1">
      <c r="A1731" s="104">
        <v>1</v>
      </c>
      <c r="B1731" s="38" t="s">
        <v>731</v>
      </c>
      <c r="C1731" s="1" t="s">
        <v>116</v>
      </c>
      <c r="D1731" s="65">
        <v>80000</v>
      </c>
      <c r="E1731" s="170"/>
      <c r="F1731" s="339"/>
      <c r="G1731" s="340"/>
      <c r="H1731" s="339"/>
      <c r="I1731" s="253"/>
      <c r="J1731" s="341"/>
    </row>
    <row r="1732" spans="1:10" ht="76.5">
      <c r="A1732" s="104">
        <v>2</v>
      </c>
      <c r="B1732" s="38" t="s">
        <v>732</v>
      </c>
      <c r="C1732" s="1" t="s">
        <v>116</v>
      </c>
      <c r="D1732" s="65">
        <v>400</v>
      </c>
      <c r="E1732" s="48"/>
      <c r="F1732" s="48"/>
      <c r="G1732" s="48"/>
      <c r="H1732" s="48"/>
      <c r="I1732" s="48"/>
      <c r="J1732" s="48"/>
    </row>
    <row r="1733" spans="1:10" ht="76.5">
      <c r="A1733" s="104">
        <v>3</v>
      </c>
      <c r="B1733" s="38" t="s">
        <v>733</v>
      </c>
      <c r="C1733" s="1" t="s">
        <v>116</v>
      </c>
      <c r="D1733" s="65">
        <v>500</v>
      </c>
      <c r="E1733" s="48"/>
      <c r="F1733" s="48"/>
      <c r="G1733" s="48"/>
      <c r="H1733" s="48"/>
      <c r="I1733" s="48"/>
      <c r="J1733" s="48"/>
    </row>
    <row r="1734" spans="1:11" ht="120" customHeight="1">
      <c r="A1734" s="104">
        <v>4</v>
      </c>
      <c r="B1734" s="38" t="s">
        <v>928</v>
      </c>
      <c r="C1734" s="1" t="s">
        <v>315</v>
      </c>
      <c r="D1734" s="56">
        <v>1000</v>
      </c>
      <c r="E1734" s="48"/>
      <c r="F1734" s="48"/>
      <c r="G1734" s="48"/>
      <c r="H1734" s="48"/>
      <c r="I1734" s="48"/>
      <c r="J1734" s="48"/>
      <c r="K1734" s="52"/>
    </row>
    <row r="1735" spans="1:10" ht="70.5" customHeight="1">
      <c r="A1735" s="104">
        <v>5</v>
      </c>
      <c r="B1735" s="127" t="s">
        <v>734</v>
      </c>
      <c r="C1735" s="1" t="s">
        <v>116</v>
      </c>
      <c r="D1735" s="65">
        <v>8000</v>
      </c>
      <c r="E1735" s="48"/>
      <c r="F1735" s="48"/>
      <c r="G1735" s="48"/>
      <c r="H1735" s="48"/>
      <c r="I1735" s="48"/>
      <c r="J1735" s="48"/>
    </row>
    <row r="1736" spans="1:10" ht="24" customHeight="1">
      <c r="A1736" s="104">
        <v>6</v>
      </c>
      <c r="B1736" s="38" t="s">
        <v>735</v>
      </c>
      <c r="C1736" s="1" t="s">
        <v>116</v>
      </c>
      <c r="D1736" s="65">
        <v>10</v>
      </c>
      <c r="E1736" s="48"/>
      <c r="F1736" s="48"/>
      <c r="G1736" s="48"/>
      <c r="H1736" s="48"/>
      <c r="I1736" s="48"/>
      <c r="J1736" s="48"/>
    </row>
    <row r="1737" spans="1:10" ht="59.25" customHeight="1">
      <c r="A1737" s="104">
        <v>7</v>
      </c>
      <c r="B1737" s="127" t="s">
        <v>736</v>
      </c>
      <c r="C1737" s="1" t="s">
        <v>116</v>
      </c>
      <c r="D1737" s="65">
        <v>100</v>
      </c>
      <c r="E1737" s="48"/>
      <c r="F1737" s="48"/>
      <c r="G1737" s="48"/>
      <c r="H1737" s="48"/>
      <c r="I1737" s="48"/>
      <c r="J1737" s="48"/>
    </row>
    <row r="1738" spans="1:10" ht="195" customHeight="1">
      <c r="A1738" s="104">
        <v>8</v>
      </c>
      <c r="B1738" s="385" t="s">
        <v>737</v>
      </c>
      <c r="C1738" s="348" t="s">
        <v>315</v>
      </c>
      <c r="D1738" s="349">
        <v>19000</v>
      </c>
      <c r="E1738" s="48"/>
      <c r="F1738" s="48"/>
      <c r="G1738" s="48"/>
      <c r="H1738" s="48"/>
      <c r="I1738" s="48"/>
      <c r="J1738" s="48"/>
    </row>
    <row r="1739" spans="1:10" ht="18" customHeight="1">
      <c r="A1739" s="182"/>
      <c r="B1739" s="15" t="s">
        <v>929</v>
      </c>
      <c r="C1739" s="16"/>
      <c r="D1739" s="17"/>
      <c r="E1739" s="16"/>
      <c r="F1739" s="18">
        <f>SUM(F1733:F1738)</f>
        <v>0</v>
      </c>
      <c r="G1739" s="19"/>
      <c r="H1739" s="18">
        <f>SUM(H1733:H1738)</f>
        <v>0</v>
      </c>
      <c r="I1739" s="16"/>
      <c r="J1739" s="16"/>
    </row>
    <row r="1742" spans="1:11" ht="15">
      <c r="A1742" s="438" t="s">
        <v>1095</v>
      </c>
      <c r="B1742" s="438"/>
      <c r="C1742" s="439"/>
      <c r="D1742" s="439"/>
      <c r="E1742" s="439"/>
      <c r="F1742" s="439"/>
      <c r="G1742" s="439"/>
      <c r="H1742" s="439"/>
      <c r="I1742" s="439"/>
      <c r="J1742" s="439"/>
      <c r="K1742" s="68"/>
    </row>
    <row r="1743" spans="1:10" ht="38.25">
      <c r="A1743" s="3" t="s">
        <v>0</v>
      </c>
      <c r="B1743" s="3" t="s">
        <v>1</v>
      </c>
      <c r="C1743" s="3" t="s">
        <v>2</v>
      </c>
      <c r="D1743" s="3" t="s">
        <v>3</v>
      </c>
      <c r="E1743" s="163" t="s">
        <v>4</v>
      </c>
      <c r="F1743" s="163" t="s">
        <v>5</v>
      </c>
      <c r="G1743" s="164" t="s">
        <v>6</v>
      </c>
      <c r="H1743" s="163" t="s">
        <v>7</v>
      </c>
      <c r="I1743" s="165" t="s">
        <v>8</v>
      </c>
      <c r="J1743" s="6" t="s">
        <v>9</v>
      </c>
    </row>
    <row r="1744" spans="1:10" ht="165.75">
      <c r="A1744" s="104">
        <v>1</v>
      </c>
      <c r="B1744" s="38" t="s">
        <v>738</v>
      </c>
      <c r="C1744" s="37" t="s">
        <v>19</v>
      </c>
      <c r="D1744" s="65">
        <v>5630</v>
      </c>
      <c r="E1744" s="106"/>
      <c r="F1744" s="107"/>
      <c r="G1744" s="108"/>
      <c r="H1744" s="107"/>
      <c r="I1744" s="51"/>
      <c r="J1744" s="109"/>
    </row>
    <row r="1745" spans="1:10" ht="19.5" customHeight="1">
      <c r="A1745" s="51">
        <v>2</v>
      </c>
      <c r="B1745" s="38" t="s">
        <v>739</v>
      </c>
      <c r="C1745" s="37" t="s">
        <v>18</v>
      </c>
      <c r="D1745" s="65">
        <v>20</v>
      </c>
      <c r="E1745" s="48"/>
      <c r="F1745" s="48"/>
      <c r="G1745" s="48"/>
      <c r="H1745" s="48"/>
      <c r="I1745" s="48"/>
      <c r="J1745" s="48"/>
    </row>
    <row r="1746" spans="1:10" ht="19.5" customHeight="1">
      <c r="A1746" s="182"/>
      <c r="B1746" s="15" t="s">
        <v>929</v>
      </c>
      <c r="C1746" s="16"/>
      <c r="D1746" s="17"/>
      <c r="E1746" s="16"/>
      <c r="F1746" s="18">
        <f>SUM(F1740:F1745)</f>
        <v>0</v>
      </c>
      <c r="G1746" s="19"/>
      <c r="H1746" s="18">
        <f>SUM(H1740:H1745)</f>
        <v>0</v>
      </c>
      <c r="I1746" s="16"/>
      <c r="J1746" s="16"/>
    </row>
    <row r="1747" spans="1:11" ht="12.75">
      <c r="A1747" s="2"/>
      <c r="K1747" s="68"/>
    </row>
    <row r="1748" spans="1:11" ht="12.75">
      <c r="A1748" s="2"/>
      <c r="K1748" s="68"/>
    </row>
    <row r="1749" spans="1:11" ht="15">
      <c r="A1749" s="444" t="s">
        <v>1098</v>
      </c>
      <c r="B1749" s="444"/>
      <c r="C1749" s="443"/>
      <c r="D1749" s="443"/>
      <c r="E1749" s="443"/>
      <c r="F1749" s="443"/>
      <c r="G1749" s="443"/>
      <c r="H1749" s="443"/>
      <c r="I1749" s="443"/>
      <c r="J1749" s="443"/>
      <c r="K1749" s="68"/>
    </row>
    <row r="1750" spans="1:10" ht="38.25">
      <c r="A1750" s="3" t="s">
        <v>0</v>
      </c>
      <c r="B1750" s="3" t="s">
        <v>770</v>
      </c>
      <c r="C1750" s="3" t="s">
        <v>2</v>
      </c>
      <c r="D1750" s="3" t="s">
        <v>3</v>
      </c>
      <c r="E1750" s="163" t="s">
        <v>4</v>
      </c>
      <c r="F1750" s="163" t="s">
        <v>5</v>
      </c>
      <c r="G1750" s="164" t="s">
        <v>6</v>
      </c>
      <c r="H1750" s="163" t="s">
        <v>7</v>
      </c>
      <c r="I1750" s="165" t="s">
        <v>8</v>
      </c>
      <c r="J1750" s="6" t="s">
        <v>9</v>
      </c>
    </row>
    <row r="1751" spans="1:10" ht="171.75" customHeight="1">
      <c r="A1751" s="104">
        <v>1</v>
      </c>
      <c r="B1751" s="127" t="s">
        <v>740</v>
      </c>
      <c r="C1751" s="37" t="s">
        <v>315</v>
      </c>
      <c r="D1751" s="65">
        <v>400</v>
      </c>
      <c r="E1751" s="106"/>
      <c r="F1751" s="107"/>
      <c r="G1751" s="108"/>
      <c r="H1751" s="107"/>
      <c r="I1751" s="51"/>
      <c r="J1751" s="109"/>
    </row>
    <row r="1754" spans="1:10" ht="15">
      <c r="A1754" s="444" t="s">
        <v>1097</v>
      </c>
      <c r="B1754" s="444"/>
      <c r="C1754" s="443"/>
      <c r="D1754" s="443"/>
      <c r="E1754" s="443"/>
      <c r="F1754" s="443"/>
      <c r="G1754" s="443"/>
      <c r="H1754" s="443"/>
      <c r="I1754" s="443"/>
      <c r="J1754" s="443"/>
    </row>
    <row r="1755" spans="1:10" ht="38.25">
      <c r="A1755" s="3" t="s">
        <v>0</v>
      </c>
      <c r="B1755" s="3" t="s">
        <v>770</v>
      </c>
      <c r="C1755" s="3" t="s">
        <v>2</v>
      </c>
      <c r="D1755" s="3" t="s">
        <v>3</v>
      </c>
      <c r="E1755" s="163" t="s">
        <v>4</v>
      </c>
      <c r="F1755" s="163" t="s">
        <v>5</v>
      </c>
      <c r="G1755" s="164" t="s">
        <v>6</v>
      </c>
      <c r="H1755" s="163" t="s">
        <v>7</v>
      </c>
      <c r="I1755" s="165" t="s">
        <v>8</v>
      </c>
      <c r="J1755" s="6" t="s">
        <v>9</v>
      </c>
    </row>
    <row r="1756" spans="1:10" ht="249.75" customHeight="1">
      <c r="A1756" s="104">
        <v>1</v>
      </c>
      <c r="B1756" s="38" t="s">
        <v>741</v>
      </c>
      <c r="C1756" s="1" t="s">
        <v>19</v>
      </c>
      <c r="D1756" s="1">
        <v>100</v>
      </c>
      <c r="E1756" s="106"/>
      <c r="F1756" s="107"/>
      <c r="G1756" s="108"/>
      <c r="H1756" s="107"/>
      <c r="I1756" s="51"/>
      <c r="J1756" s="109"/>
    </row>
    <row r="1759" spans="1:10" ht="15">
      <c r="A1759" s="444" t="s">
        <v>1096</v>
      </c>
      <c r="B1759" s="444"/>
      <c r="C1759" s="443"/>
      <c r="D1759" s="443"/>
      <c r="E1759" s="443"/>
      <c r="F1759" s="443"/>
      <c r="G1759" s="443"/>
      <c r="H1759" s="443"/>
      <c r="I1759" s="443"/>
      <c r="J1759" s="443"/>
    </row>
    <row r="1760" spans="1:10" ht="38.25">
      <c r="A1760" s="3" t="s">
        <v>0</v>
      </c>
      <c r="B1760" s="3" t="s">
        <v>1</v>
      </c>
      <c r="C1760" s="3" t="s">
        <v>2</v>
      </c>
      <c r="D1760" s="3" t="s">
        <v>3</v>
      </c>
      <c r="E1760" s="163" t="s">
        <v>4</v>
      </c>
      <c r="F1760" s="163" t="s">
        <v>5</v>
      </c>
      <c r="G1760" s="164" t="s">
        <v>6</v>
      </c>
      <c r="H1760" s="163" t="s">
        <v>7</v>
      </c>
      <c r="I1760" s="165" t="s">
        <v>8</v>
      </c>
      <c r="J1760" s="6" t="s">
        <v>9</v>
      </c>
    </row>
    <row r="1761" spans="1:10" ht="114.75" customHeight="1">
      <c r="A1761" s="104">
        <v>1</v>
      </c>
      <c r="B1761" s="198" t="s">
        <v>742</v>
      </c>
      <c r="C1761" s="103" t="s">
        <v>19</v>
      </c>
      <c r="D1761" s="1">
        <v>1000</v>
      </c>
      <c r="E1761" s="106"/>
      <c r="F1761" s="107"/>
      <c r="G1761" s="108"/>
      <c r="H1761" s="107"/>
      <c r="I1761" s="51"/>
      <c r="J1761" s="109"/>
    </row>
    <row r="1762" ht="12.75">
      <c r="A1762" s="78"/>
    </row>
    <row r="1765" spans="1:10" ht="15" customHeight="1">
      <c r="A1765" s="444" t="s">
        <v>1103</v>
      </c>
      <c r="B1765" s="444"/>
      <c r="C1765" s="443"/>
      <c r="D1765" s="443"/>
      <c r="E1765" s="443"/>
      <c r="F1765" s="443"/>
      <c r="G1765" s="443"/>
      <c r="H1765" s="443"/>
      <c r="I1765" s="443"/>
      <c r="J1765" s="443"/>
    </row>
    <row r="1766" spans="1:10" ht="38.25">
      <c r="A1766" s="3" t="s">
        <v>0</v>
      </c>
      <c r="B1766" s="3" t="s">
        <v>770</v>
      </c>
      <c r="C1766" s="3" t="s">
        <v>2</v>
      </c>
      <c r="D1766" s="3" t="s">
        <v>3</v>
      </c>
      <c r="E1766" s="163" t="s">
        <v>4</v>
      </c>
      <c r="F1766" s="163" t="s">
        <v>5</v>
      </c>
      <c r="G1766" s="164" t="s">
        <v>6</v>
      </c>
      <c r="H1766" s="163" t="s">
        <v>7</v>
      </c>
      <c r="I1766" s="165" t="s">
        <v>8</v>
      </c>
      <c r="J1766" s="6" t="s">
        <v>9</v>
      </c>
    </row>
    <row r="1767" spans="1:10" ht="216.75">
      <c r="A1767" s="104">
        <v>1</v>
      </c>
      <c r="B1767" s="350" t="s">
        <v>743</v>
      </c>
      <c r="C1767" s="351" t="s">
        <v>11</v>
      </c>
      <c r="D1767" s="197">
        <v>500</v>
      </c>
      <c r="E1767" s="170"/>
      <c r="F1767" s="339"/>
      <c r="G1767" s="340"/>
      <c r="H1767" s="339"/>
      <c r="I1767" s="253"/>
      <c r="J1767" s="341"/>
    </row>
    <row r="1768" spans="1:10" ht="76.5">
      <c r="A1768" s="104">
        <v>2</v>
      </c>
      <c r="B1768" s="350" t="s">
        <v>744</v>
      </c>
      <c r="C1768" s="351" t="s">
        <v>11</v>
      </c>
      <c r="D1768" s="197">
        <v>10</v>
      </c>
      <c r="E1768" s="48"/>
      <c r="F1768" s="48"/>
      <c r="G1768" s="48"/>
      <c r="H1768" s="48"/>
      <c r="I1768" s="48"/>
      <c r="J1768" s="48"/>
    </row>
    <row r="1769" spans="1:10" ht="76.5">
      <c r="A1769" s="104">
        <v>3</v>
      </c>
      <c r="B1769" s="350" t="s">
        <v>747</v>
      </c>
      <c r="C1769" s="351" t="s">
        <v>11</v>
      </c>
      <c r="D1769" s="197">
        <v>500</v>
      </c>
      <c r="E1769" s="48"/>
      <c r="F1769" s="48"/>
      <c r="G1769" s="48"/>
      <c r="H1769" s="48"/>
      <c r="I1769" s="48"/>
      <c r="J1769" s="48"/>
    </row>
    <row r="1770" spans="1:10" ht="89.25">
      <c r="A1770" s="104">
        <v>4</v>
      </c>
      <c r="B1770" s="350" t="s">
        <v>748</v>
      </c>
      <c r="C1770" s="351" t="s">
        <v>11</v>
      </c>
      <c r="D1770" s="197">
        <v>20</v>
      </c>
      <c r="E1770" s="48"/>
      <c r="F1770" s="48"/>
      <c r="G1770" s="48"/>
      <c r="H1770" s="48"/>
      <c r="I1770" s="48"/>
      <c r="J1770" s="48"/>
    </row>
    <row r="1771" spans="1:10" ht="38.25">
      <c r="A1771" s="104">
        <v>5</v>
      </c>
      <c r="B1771" s="350" t="s">
        <v>745</v>
      </c>
      <c r="C1771" s="351" t="s">
        <v>11</v>
      </c>
      <c r="D1771" s="197">
        <v>10</v>
      </c>
      <c r="E1771" s="48"/>
      <c r="F1771" s="48"/>
      <c r="G1771" s="48"/>
      <c r="H1771" s="48"/>
      <c r="I1771" s="48"/>
      <c r="J1771" s="48"/>
    </row>
    <row r="1772" spans="1:10" ht="12.75">
      <c r="A1772" s="182"/>
      <c r="B1772" s="15" t="s">
        <v>929</v>
      </c>
      <c r="C1772" s="16"/>
      <c r="D1772" s="17"/>
      <c r="E1772" s="16"/>
      <c r="F1772" s="18">
        <f>SUM(F1766:F1771)</f>
        <v>0</v>
      </c>
      <c r="G1772" s="19"/>
      <c r="H1772" s="18">
        <f>SUM(H1766:H1771)</f>
        <v>0</v>
      </c>
      <c r="I1772" s="16"/>
      <c r="J1772" s="16"/>
    </row>
    <row r="1773" spans="2:8" ht="21" customHeight="1">
      <c r="B1773" s="454" t="s">
        <v>746</v>
      </c>
      <c r="C1773" s="455"/>
      <c r="D1773" s="455"/>
      <c r="E1773" s="455"/>
      <c r="F1773" s="455"/>
      <c r="G1773" s="455"/>
      <c r="H1773" s="455"/>
    </row>
    <row r="1774" spans="2:8" ht="15" customHeight="1">
      <c r="B1774" s="352"/>
      <c r="C1774" s="352"/>
      <c r="D1774" s="352"/>
      <c r="E1774" s="352"/>
      <c r="F1774" s="352"/>
      <c r="G1774" s="352"/>
      <c r="H1774" s="352"/>
    </row>
    <row r="1775" spans="2:8" ht="12.75">
      <c r="B1775" s="84"/>
      <c r="C1775" s="84"/>
      <c r="D1775" s="84"/>
      <c r="E1775" s="84"/>
      <c r="F1775" s="84"/>
      <c r="G1775" s="84"/>
      <c r="H1775" s="84"/>
    </row>
    <row r="1776" spans="1:11" ht="15">
      <c r="A1776" s="438" t="s">
        <v>1099</v>
      </c>
      <c r="B1776" s="438"/>
      <c r="C1776" s="439"/>
      <c r="D1776" s="439"/>
      <c r="E1776" s="439"/>
      <c r="F1776" s="439"/>
      <c r="G1776" s="439"/>
      <c r="H1776" s="439"/>
      <c r="I1776" s="439"/>
      <c r="J1776" s="439"/>
      <c r="K1776" s="68"/>
    </row>
    <row r="1777" spans="1:10" ht="38.25">
      <c r="A1777" s="3" t="s">
        <v>0</v>
      </c>
      <c r="B1777" s="3" t="s">
        <v>770</v>
      </c>
      <c r="C1777" s="3" t="s">
        <v>2</v>
      </c>
      <c r="D1777" s="3" t="s">
        <v>3</v>
      </c>
      <c r="E1777" s="163" t="s">
        <v>4</v>
      </c>
      <c r="F1777" s="163" t="s">
        <v>5</v>
      </c>
      <c r="G1777" s="164" t="s">
        <v>6</v>
      </c>
      <c r="H1777" s="163" t="s">
        <v>7</v>
      </c>
      <c r="I1777" s="165" t="s">
        <v>8</v>
      </c>
      <c r="J1777" s="6" t="s">
        <v>9</v>
      </c>
    </row>
    <row r="1778" spans="1:10" ht="25.5">
      <c r="A1778" s="104">
        <v>1</v>
      </c>
      <c r="B1778" s="350" t="s">
        <v>749</v>
      </c>
      <c r="C1778" s="353" t="s">
        <v>18</v>
      </c>
      <c r="D1778" s="354">
        <v>50</v>
      </c>
      <c r="E1778" s="170"/>
      <c r="F1778" s="339"/>
      <c r="G1778" s="340"/>
      <c r="H1778" s="339"/>
      <c r="I1778" s="253"/>
      <c r="J1778" s="341"/>
    </row>
    <row r="1779" spans="1:10" ht="31.5" customHeight="1">
      <c r="A1779" s="80">
        <v>2</v>
      </c>
      <c r="B1779" s="355" t="s">
        <v>750</v>
      </c>
      <c r="C1779" s="353" t="s">
        <v>18</v>
      </c>
      <c r="D1779" s="354">
        <v>50</v>
      </c>
      <c r="E1779" s="48"/>
      <c r="F1779" s="48"/>
      <c r="G1779" s="48"/>
      <c r="H1779" s="48"/>
      <c r="I1779" s="48"/>
      <c r="J1779" s="48"/>
    </row>
    <row r="1780" spans="1:11" ht="58.5" customHeight="1">
      <c r="A1780" s="233">
        <v>3</v>
      </c>
      <c r="B1780" s="356" t="s">
        <v>979</v>
      </c>
      <c r="C1780" s="354" t="s">
        <v>18</v>
      </c>
      <c r="D1780" s="354">
        <v>150</v>
      </c>
      <c r="E1780" s="48"/>
      <c r="F1780" s="48"/>
      <c r="G1780" s="48"/>
      <c r="H1780" s="48"/>
      <c r="I1780" s="48"/>
      <c r="J1780" s="48"/>
      <c r="K1780" s="451"/>
    </row>
    <row r="1781" spans="1:11" ht="57.75" customHeight="1">
      <c r="A1781" s="80">
        <v>4</v>
      </c>
      <c r="B1781" s="357" t="s">
        <v>980</v>
      </c>
      <c r="C1781" s="354" t="s">
        <v>18</v>
      </c>
      <c r="D1781" s="354">
        <v>50</v>
      </c>
      <c r="E1781" s="48"/>
      <c r="F1781" s="48"/>
      <c r="G1781" s="48"/>
      <c r="H1781" s="48"/>
      <c r="I1781" s="48"/>
      <c r="J1781" s="48"/>
      <c r="K1781" s="452"/>
    </row>
    <row r="1782" spans="1:11" ht="55.5" customHeight="1">
      <c r="A1782" s="233">
        <v>5</v>
      </c>
      <c r="B1782" s="357" t="s">
        <v>981</v>
      </c>
      <c r="C1782" s="354" t="s">
        <v>18</v>
      </c>
      <c r="D1782" s="354">
        <v>60</v>
      </c>
      <c r="E1782" s="48"/>
      <c r="F1782" s="48"/>
      <c r="G1782" s="48"/>
      <c r="H1782" s="48"/>
      <c r="I1782" s="48"/>
      <c r="J1782" s="48"/>
      <c r="K1782" s="452"/>
    </row>
    <row r="1783" spans="1:11" ht="48" customHeight="1">
      <c r="A1783" s="80">
        <v>6</v>
      </c>
      <c r="B1783" s="357" t="s">
        <v>982</v>
      </c>
      <c r="C1783" s="354" t="s">
        <v>18</v>
      </c>
      <c r="D1783" s="354">
        <v>50</v>
      </c>
      <c r="E1783" s="48"/>
      <c r="F1783" s="48"/>
      <c r="G1783" s="48"/>
      <c r="H1783" s="48"/>
      <c r="I1783" s="48"/>
      <c r="J1783" s="48"/>
      <c r="K1783" s="452"/>
    </row>
    <row r="1784" spans="1:10" ht="33.75" customHeight="1">
      <c r="A1784" s="233">
        <v>7</v>
      </c>
      <c r="B1784" s="357" t="s">
        <v>751</v>
      </c>
      <c r="C1784" s="354" t="s">
        <v>18</v>
      </c>
      <c r="D1784" s="354">
        <v>50</v>
      </c>
      <c r="E1784" s="48"/>
      <c r="F1784" s="48"/>
      <c r="G1784" s="48"/>
      <c r="H1784" s="48"/>
      <c r="I1784" s="48"/>
      <c r="J1784" s="48"/>
    </row>
    <row r="1785" spans="1:10" ht="31.5" customHeight="1">
      <c r="A1785" s="80">
        <v>8</v>
      </c>
      <c r="B1785" s="359" t="s">
        <v>752</v>
      </c>
      <c r="C1785" s="358" t="s">
        <v>18</v>
      </c>
      <c r="D1785" s="358">
        <v>100</v>
      </c>
      <c r="E1785" s="48"/>
      <c r="F1785" s="48"/>
      <c r="G1785" s="48"/>
      <c r="H1785" s="48"/>
      <c r="I1785" s="48"/>
      <c r="J1785" s="48"/>
    </row>
    <row r="1786" spans="1:11" ht="20.25" customHeight="1">
      <c r="A1786" s="104">
        <v>9</v>
      </c>
      <c r="B1786" s="360" t="s">
        <v>753</v>
      </c>
      <c r="C1786" s="400" t="s">
        <v>110</v>
      </c>
      <c r="D1786" s="361">
        <v>100</v>
      </c>
      <c r="E1786" s="48"/>
      <c r="F1786" s="48"/>
      <c r="G1786" s="48"/>
      <c r="H1786" s="48"/>
      <c r="I1786" s="48"/>
      <c r="J1786" s="48"/>
      <c r="K1786" s="68"/>
    </row>
    <row r="1787" spans="1:10" ht="20.25" customHeight="1">
      <c r="A1787" s="182"/>
      <c r="B1787" s="15" t="s">
        <v>929</v>
      </c>
      <c r="C1787" s="16"/>
      <c r="D1787" s="17"/>
      <c r="E1787" s="16"/>
      <c r="F1787" s="18">
        <f>SUM(F1781:F1786)</f>
        <v>0</v>
      </c>
      <c r="G1787" s="19"/>
      <c r="H1787" s="18">
        <f>SUM(H1781:H1786)</f>
        <v>0</v>
      </c>
      <c r="I1787" s="16"/>
      <c r="J1787" s="16"/>
    </row>
    <row r="1790" spans="1:10" ht="15">
      <c r="A1790" s="444" t="s">
        <v>1100</v>
      </c>
      <c r="B1790" s="444"/>
      <c r="C1790" s="443"/>
      <c r="D1790" s="443"/>
      <c r="E1790" s="443"/>
      <c r="F1790" s="443"/>
      <c r="G1790" s="443"/>
      <c r="H1790" s="443"/>
      <c r="I1790" s="443"/>
      <c r="J1790" s="443"/>
    </row>
    <row r="1791" spans="1:10" ht="38.25">
      <c r="A1791" s="3" t="s">
        <v>0</v>
      </c>
      <c r="B1791" s="3" t="s">
        <v>770</v>
      </c>
      <c r="C1791" s="3" t="s">
        <v>2</v>
      </c>
      <c r="D1791" s="3" t="s">
        <v>3</v>
      </c>
      <c r="E1791" s="163" t="s">
        <v>4</v>
      </c>
      <c r="F1791" s="163" t="s">
        <v>5</v>
      </c>
      <c r="G1791" s="164" t="s">
        <v>6</v>
      </c>
      <c r="H1791" s="163" t="s">
        <v>7</v>
      </c>
      <c r="I1791" s="165" t="s">
        <v>8</v>
      </c>
      <c r="J1791" s="6" t="s">
        <v>9</v>
      </c>
    </row>
    <row r="1792" spans="1:10" ht="76.5">
      <c r="A1792" s="104"/>
      <c r="B1792" s="88" t="s">
        <v>754</v>
      </c>
      <c r="C1792" s="268" t="s">
        <v>11</v>
      </c>
      <c r="D1792" s="268">
        <v>400</v>
      </c>
      <c r="E1792" s="106"/>
      <c r="F1792" s="107"/>
      <c r="G1792" s="108"/>
      <c r="H1792" s="107"/>
      <c r="I1792" s="51"/>
      <c r="J1792" s="109"/>
    </row>
    <row r="1793" spans="2:10" ht="242.25">
      <c r="B1793" s="114" t="s">
        <v>755</v>
      </c>
      <c r="C1793" s="268" t="s">
        <v>11</v>
      </c>
      <c r="D1793" s="362">
        <v>400</v>
      </c>
      <c r="E1793" s="48"/>
      <c r="F1793" s="48"/>
      <c r="G1793" s="48"/>
      <c r="H1793" s="48"/>
      <c r="I1793" s="48"/>
      <c r="J1793" s="48"/>
    </row>
    <row r="1794" spans="2:10" ht="25.5">
      <c r="B1794" s="363" t="s">
        <v>756</v>
      </c>
      <c r="C1794" s="268" t="s">
        <v>11</v>
      </c>
      <c r="D1794" s="277">
        <v>48</v>
      </c>
      <c r="E1794" s="48"/>
      <c r="F1794" s="48"/>
      <c r="G1794" s="48"/>
      <c r="H1794" s="48"/>
      <c r="I1794" s="48"/>
      <c r="J1794" s="48"/>
    </row>
    <row r="1795" spans="1:10" ht="12.75">
      <c r="A1795" s="182"/>
      <c r="B1795" s="15" t="s">
        <v>929</v>
      </c>
      <c r="C1795" s="16"/>
      <c r="D1795" s="17"/>
      <c r="E1795" s="16"/>
      <c r="F1795" s="18">
        <f>SUM(F1788:F1794)</f>
        <v>0</v>
      </c>
      <c r="G1795" s="19"/>
      <c r="H1795" s="18">
        <f>SUM(H1788:H1794)</f>
        <v>0</v>
      </c>
      <c r="I1795" s="16"/>
      <c r="J1795" s="16"/>
    </row>
    <row r="1798" spans="1:10" ht="15">
      <c r="A1798" s="453" t="s">
        <v>1101</v>
      </c>
      <c r="B1798" s="453"/>
      <c r="C1798" s="441"/>
      <c r="D1798" s="441"/>
      <c r="E1798" s="441"/>
      <c r="F1798" s="441"/>
      <c r="G1798" s="441"/>
      <c r="H1798" s="441"/>
      <c r="I1798" s="441"/>
      <c r="J1798" s="441"/>
    </row>
    <row r="1799" spans="1:10" ht="38.25">
      <c r="A1799" s="3" t="s">
        <v>0</v>
      </c>
      <c r="B1799" s="3" t="s">
        <v>770</v>
      </c>
      <c r="C1799" s="3" t="s">
        <v>2</v>
      </c>
      <c r="D1799" s="3" t="s">
        <v>3</v>
      </c>
      <c r="E1799" s="163" t="s">
        <v>4</v>
      </c>
      <c r="F1799" s="163" t="s">
        <v>5</v>
      </c>
      <c r="G1799" s="164" t="s">
        <v>6</v>
      </c>
      <c r="H1799" s="163" t="s">
        <v>7</v>
      </c>
      <c r="I1799" s="165" t="s">
        <v>8</v>
      </c>
      <c r="J1799" s="6" t="s">
        <v>9</v>
      </c>
    </row>
    <row r="1800" spans="1:10" ht="25.5">
      <c r="A1800" s="104"/>
      <c r="B1800" s="364" t="s">
        <v>757</v>
      </c>
      <c r="C1800" s="148" t="s">
        <v>11</v>
      </c>
      <c r="D1800" s="149">
        <v>70</v>
      </c>
      <c r="E1800" s="106"/>
      <c r="F1800" s="107"/>
      <c r="G1800" s="108"/>
      <c r="H1800" s="107"/>
      <c r="I1800" s="51"/>
      <c r="J1800" s="109"/>
    </row>
    <row r="1801" ht="12" customHeight="1"/>
    <row r="1802" spans="1:10" ht="12" customHeight="1">
      <c r="A1802" s="74"/>
      <c r="B1802" s="84"/>
      <c r="C1802" s="84"/>
      <c r="D1802" s="84"/>
      <c r="E1802" s="84"/>
      <c r="F1802" s="84"/>
      <c r="G1802" s="84"/>
      <c r="H1802" s="84"/>
      <c r="I1802" s="84"/>
      <c r="J1802" s="84"/>
    </row>
    <row r="1803" spans="1:10" ht="15">
      <c r="A1803" s="444" t="s">
        <v>1102</v>
      </c>
      <c r="B1803" s="444"/>
      <c r="C1803" s="443"/>
      <c r="D1803" s="443"/>
      <c r="E1803" s="443"/>
      <c r="F1803" s="443"/>
      <c r="G1803" s="443"/>
      <c r="H1803" s="443"/>
      <c r="I1803" s="443"/>
      <c r="J1803" s="443"/>
    </row>
    <row r="1804" spans="1:10" ht="38.25">
      <c r="A1804" s="3" t="s">
        <v>0</v>
      </c>
      <c r="B1804" s="3" t="s">
        <v>770</v>
      </c>
      <c r="C1804" s="3" t="s">
        <v>2</v>
      </c>
      <c r="D1804" s="3" t="s">
        <v>3</v>
      </c>
      <c r="E1804" s="163" t="s">
        <v>4</v>
      </c>
      <c r="F1804" s="163" t="s">
        <v>5</v>
      </c>
      <c r="G1804" s="164" t="s">
        <v>6</v>
      </c>
      <c r="H1804" s="163" t="s">
        <v>7</v>
      </c>
      <c r="I1804" s="165" t="s">
        <v>8</v>
      </c>
      <c r="J1804" s="6" t="s">
        <v>9</v>
      </c>
    </row>
    <row r="1805" spans="1:10" ht="33" customHeight="1">
      <c r="A1805" s="104">
        <v>1</v>
      </c>
      <c r="B1805" s="364" t="s">
        <v>930</v>
      </c>
      <c r="C1805" s="130" t="s">
        <v>315</v>
      </c>
      <c r="D1805" s="365">
        <v>25</v>
      </c>
      <c r="E1805" s="106"/>
      <c r="F1805" s="107"/>
      <c r="G1805" s="108"/>
      <c r="H1805" s="107"/>
      <c r="I1805" s="51"/>
      <c r="J1805" s="109"/>
    </row>
    <row r="1806" spans="1:10" ht="38.25">
      <c r="A1806" s="51">
        <v>2</v>
      </c>
      <c r="B1806" s="366" t="s">
        <v>931</v>
      </c>
      <c r="C1806" s="130" t="s">
        <v>315</v>
      </c>
      <c r="D1806" s="367">
        <v>30</v>
      </c>
      <c r="E1806" s="48"/>
      <c r="F1806" s="48"/>
      <c r="G1806" s="48"/>
      <c r="H1806" s="48"/>
      <c r="I1806" s="48"/>
      <c r="J1806" s="48"/>
    </row>
    <row r="1807" spans="1:10" ht="25.5">
      <c r="A1807" s="104">
        <v>3</v>
      </c>
      <c r="B1807" s="366" t="s">
        <v>932</v>
      </c>
      <c r="C1807" s="130" t="s">
        <v>315</v>
      </c>
      <c r="D1807" s="367">
        <v>1</v>
      </c>
      <c r="E1807" s="48"/>
      <c r="F1807" s="48"/>
      <c r="G1807" s="48"/>
      <c r="H1807" s="48"/>
      <c r="I1807" s="48"/>
      <c r="J1807" s="48"/>
    </row>
    <row r="1808" spans="1:10" ht="31.5" customHeight="1">
      <c r="A1808" s="51">
        <v>4</v>
      </c>
      <c r="B1808" s="366" t="s">
        <v>758</v>
      </c>
      <c r="C1808" s="130" t="s">
        <v>11</v>
      </c>
      <c r="D1808" s="367">
        <v>1</v>
      </c>
      <c r="E1808" s="48"/>
      <c r="F1808" s="48"/>
      <c r="G1808" s="48"/>
      <c r="H1808" s="48"/>
      <c r="I1808" s="48"/>
      <c r="J1808" s="48"/>
    </row>
    <row r="1809" spans="1:10" ht="17.25" customHeight="1">
      <c r="A1809" s="182"/>
      <c r="B1809" s="15" t="s">
        <v>929</v>
      </c>
      <c r="C1809" s="16"/>
      <c r="D1809" s="17"/>
      <c r="E1809" s="16"/>
      <c r="F1809" s="18">
        <f>SUM(F1803:F1808)</f>
        <v>0</v>
      </c>
      <c r="G1809" s="19"/>
      <c r="H1809" s="18">
        <f>SUM(H1803:H1808)</f>
        <v>0</v>
      </c>
      <c r="I1809" s="16"/>
      <c r="J1809" s="16"/>
    </row>
    <row r="1810" ht="17.25" customHeight="1"/>
    <row r="1812" spans="1:10" ht="15">
      <c r="A1812" s="445" t="s">
        <v>1002</v>
      </c>
      <c r="B1812" s="443"/>
      <c r="J1812" s="420" t="s">
        <v>1001</v>
      </c>
    </row>
    <row r="1813" spans="1:10" ht="47.25" customHeight="1">
      <c r="A1813" s="3" t="s">
        <v>0</v>
      </c>
      <c r="B1813" s="3" t="s">
        <v>770</v>
      </c>
      <c r="C1813" s="3" t="s">
        <v>2</v>
      </c>
      <c r="D1813" s="3" t="s">
        <v>3</v>
      </c>
      <c r="E1813" s="4" t="s">
        <v>4</v>
      </c>
      <c r="F1813" s="4" t="s">
        <v>5</v>
      </c>
      <c r="G1813" s="3" t="s">
        <v>6</v>
      </c>
      <c r="H1813" s="4" t="s">
        <v>7</v>
      </c>
      <c r="I1813" s="5" t="s">
        <v>8</v>
      </c>
      <c r="J1813" s="6" t="s">
        <v>9</v>
      </c>
    </row>
    <row r="1814" spans="1:10" ht="51">
      <c r="A1814" s="7">
        <v>5</v>
      </c>
      <c r="B1814" s="40" t="s">
        <v>28</v>
      </c>
      <c r="C1814" s="1" t="s">
        <v>11</v>
      </c>
      <c r="D1814" s="26">
        <v>60000</v>
      </c>
      <c r="E1814" s="9"/>
      <c r="F1814" s="10"/>
      <c r="G1814" s="11"/>
      <c r="H1814" s="10"/>
      <c r="I1814" s="8"/>
      <c r="J1814" s="403"/>
    </row>
    <row r="1815" spans="1:10" ht="38.25">
      <c r="A1815" s="50">
        <v>6</v>
      </c>
      <c r="B1815" s="40" t="s">
        <v>933</v>
      </c>
      <c r="C1815" s="1" t="s">
        <v>11</v>
      </c>
      <c r="D1815" s="26">
        <v>500</v>
      </c>
      <c r="E1815" s="43"/>
      <c r="F1815" s="44"/>
      <c r="G1815" s="45"/>
      <c r="H1815" s="44"/>
      <c r="I1815" s="46"/>
      <c r="J1815" s="404"/>
    </row>
    <row r="1816" spans="1:10" ht="38.25">
      <c r="A1816" s="51" t="s">
        <v>26</v>
      </c>
      <c r="B1816" s="40" t="s">
        <v>934</v>
      </c>
      <c r="C1816" s="1" t="s">
        <v>11</v>
      </c>
      <c r="D1816" s="26">
        <v>500</v>
      </c>
      <c r="E1816" s="48"/>
      <c r="F1816" s="48"/>
      <c r="G1816" s="48"/>
      <c r="H1816" s="48"/>
      <c r="I1816" s="48"/>
      <c r="J1816" s="250"/>
    </row>
    <row r="1817" spans="1:10" ht="22.5" customHeight="1">
      <c r="A1817" s="182"/>
      <c r="B1817" s="15" t="s">
        <v>929</v>
      </c>
      <c r="C1817" s="16"/>
      <c r="D1817" s="17"/>
      <c r="E1817" s="16"/>
      <c r="F1817" s="18">
        <f>SUM(F1810:F1816)</f>
        <v>0</v>
      </c>
      <c r="G1817" s="19"/>
      <c r="H1817" s="18">
        <f>SUM(H1810:H1816)</f>
        <v>0</v>
      </c>
      <c r="I1817" s="16"/>
      <c r="J1817" s="16"/>
    </row>
  </sheetData>
  <sheetProtection/>
  <mergeCells count="310">
    <mergeCell ref="K29:M29"/>
    <mergeCell ref="K203:K204"/>
    <mergeCell ref="A346:J346"/>
    <mergeCell ref="I378:J378"/>
    <mergeCell ref="K619:L619"/>
    <mergeCell ref="A718:B718"/>
    <mergeCell ref="A657:B657"/>
    <mergeCell ref="A665:B665"/>
    <mergeCell ref="A672:B672"/>
    <mergeCell ref="A677:B677"/>
    <mergeCell ref="K1576:K1577"/>
    <mergeCell ref="A1630:J1630"/>
    <mergeCell ref="A1635:J1635"/>
    <mergeCell ref="A1644:J1644"/>
    <mergeCell ref="A1655:J1655"/>
    <mergeCell ref="A1670:J1670"/>
    <mergeCell ref="A1612:J1612"/>
    <mergeCell ref="A1274:J1274"/>
    <mergeCell ref="K1192:L1193"/>
    <mergeCell ref="A1080:B1080"/>
    <mergeCell ref="A1150:B1150"/>
    <mergeCell ref="A1167:B1167"/>
    <mergeCell ref="A1181:B1181"/>
    <mergeCell ref="A1197:B1197"/>
    <mergeCell ref="A1205:B1205"/>
    <mergeCell ref="A1269:B1269"/>
    <mergeCell ref="A1092:B1092"/>
    <mergeCell ref="K1034:K1035"/>
    <mergeCell ref="A1097:B1097"/>
    <mergeCell ref="A1104:B1104"/>
    <mergeCell ref="A1122:B1122"/>
    <mergeCell ref="A1129:B1129"/>
    <mergeCell ref="A944:B944"/>
    <mergeCell ref="A954:B954"/>
    <mergeCell ref="A963:B963"/>
    <mergeCell ref="A981:B981"/>
    <mergeCell ref="A992:B992"/>
    <mergeCell ref="A897:B897"/>
    <mergeCell ref="A904:B904"/>
    <mergeCell ref="A909:B909"/>
    <mergeCell ref="A925:B925"/>
    <mergeCell ref="A930:B930"/>
    <mergeCell ref="A937:B937"/>
    <mergeCell ref="A918:D918"/>
    <mergeCell ref="A727:B727"/>
    <mergeCell ref="A866:B866"/>
    <mergeCell ref="A871:B871"/>
    <mergeCell ref="A876:B876"/>
    <mergeCell ref="A885:B885"/>
    <mergeCell ref="A892:B892"/>
    <mergeCell ref="A720:B720"/>
    <mergeCell ref="A854:B854"/>
    <mergeCell ref="K492:L492"/>
    <mergeCell ref="K494:L494"/>
    <mergeCell ref="A767:B767"/>
    <mergeCell ref="A791:B791"/>
    <mergeCell ref="A812:B812"/>
    <mergeCell ref="A822:B822"/>
    <mergeCell ref="A827:B827"/>
    <mergeCell ref="A847:B847"/>
    <mergeCell ref="A652:B652"/>
    <mergeCell ref="A738:B738"/>
    <mergeCell ref="A743:B743"/>
    <mergeCell ref="A748:B748"/>
    <mergeCell ref="A755:B755"/>
    <mergeCell ref="A760:B760"/>
    <mergeCell ref="A691:B691"/>
    <mergeCell ref="A699:B699"/>
    <mergeCell ref="A705:B705"/>
    <mergeCell ref="A712:B712"/>
    <mergeCell ref="A593:B593"/>
    <mergeCell ref="A600:B600"/>
    <mergeCell ref="A605:B605"/>
    <mergeCell ref="A610:B610"/>
    <mergeCell ref="A686:B686"/>
    <mergeCell ref="A618:B618"/>
    <mergeCell ref="A625:B625"/>
    <mergeCell ref="A630:B630"/>
    <mergeCell ref="A639:B639"/>
    <mergeCell ref="A645:B645"/>
    <mergeCell ref="K23:N23"/>
    <mergeCell ref="A27:B27"/>
    <mergeCell ref="A11:J11"/>
    <mergeCell ref="K10:N11"/>
    <mergeCell ref="K8:N8"/>
    <mergeCell ref="I14:J14"/>
    <mergeCell ref="A1:B1"/>
    <mergeCell ref="A19:B19"/>
    <mergeCell ref="A41:B41"/>
    <mergeCell ref="A48:B48"/>
    <mergeCell ref="A55:B55"/>
    <mergeCell ref="A62:B62"/>
    <mergeCell ref="A74:B74"/>
    <mergeCell ref="K77:K79"/>
    <mergeCell ref="K51:K52"/>
    <mergeCell ref="A83:B83"/>
    <mergeCell ref="A93:B93"/>
    <mergeCell ref="A107:B107"/>
    <mergeCell ref="A119:B119"/>
    <mergeCell ref="A166:B166"/>
    <mergeCell ref="K171:L171"/>
    <mergeCell ref="A179:B179"/>
    <mergeCell ref="A184:B184"/>
    <mergeCell ref="A861:B861"/>
    <mergeCell ref="K186:L186"/>
    <mergeCell ref="K189:L189"/>
    <mergeCell ref="K192:L192"/>
    <mergeCell ref="K190:L190"/>
    <mergeCell ref="K197:L197"/>
    <mergeCell ref="A209:B209"/>
    <mergeCell ref="A277:B277"/>
    <mergeCell ref="A285:B285"/>
    <mergeCell ref="A216:B216"/>
    <mergeCell ref="A221:B221"/>
    <mergeCell ref="A226:B226"/>
    <mergeCell ref="A231:B231"/>
    <mergeCell ref="A236:B236"/>
    <mergeCell ref="A241:B241"/>
    <mergeCell ref="K244:L245"/>
    <mergeCell ref="K279:L279"/>
    <mergeCell ref="K287:L288"/>
    <mergeCell ref="A297:B297"/>
    <mergeCell ref="A307:B307"/>
    <mergeCell ref="A317:B317"/>
    <mergeCell ref="A249:B249"/>
    <mergeCell ref="A258:B258"/>
    <mergeCell ref="A265:B265"/>
    <mergeCell ref="A270:B270"/>
    <mergeCell ref="A327:B327"/>
    <mergeCell ref="A334:B334"/>
    <mergeCell ref="A339:B339"/>
    <mergeCell ref="A354:B354"/>
    <mergeCell ref="A359:B359"/>
    <mergeCell ref="A460:B460"/>
    <mergeCell ref="A366:B366"/>
    <mergeCell ref="A373:B373"/>
    <mergeCell ref="A378:B378"/>
    <mergeCell ref="A385:B385"/>
    <mergeCell ref="A519:B519"/>
    <mergeCell ref="A526:B526"/>
    <mergeCell ref="A535:B535"/>
    <mergeCell ref="K575:M575"/>
    <mergeCell ref="A470:B470"/>
    <mergeCell ref="K300:L301"/>
    <mergeCell ref="K320:L320"/>
    <mergeCell ref="K341:L342"/>
    <mergeCell ref="A412:B412"/>
    <mergeCell ref="A419:B419"/>
    <mergeCell ref="A478:B478"/>
    <mergeCell ref="A483:B483"/>
    <mergeCell ref="A490:B490"/>
    <mergeCell ref="A500:B500"/>
    <mergeCell ref="A390:B390"/>
    <mergeCell ref="A404:B404"/>
    <mergeCell ref="A436:B436"/>
    <mergeCell ref="A443:B443"/>
    <mergeCell ref="A452:B452"/>
    <mergeCell ref="A1002:B1002"/>
    <mergeCell ref="A1033:B1033"/>
    <mergeCell ref="A1015:F1015"/>
    <mergeCell ref="A548:B548"/>
    <mergeCell ref="A553:B553"/>
    <mergeCell ref="A560:B560"/>
    <mergeCell ref="A565:B565"/>
    <mergeCell ref="A573:B573"/>
    <mergeCell ref="A581:B581"/>
    <mergeCell ref="A586:B586"/>
    <mergeCell ref="A1262:J1262"/>
    <mergeCell ref="A1210:B1210"/>
    <mergeCell ref="A1239:B1239"/>
    <mergeCell ref="A1247:B1247"/>
    <mergeCell ref="A1038:B1038"/>
    <mergeCell ref="A1049:B1049"/>
    <mergeCell ref="A1054:B1054"/>
    <mergeCell ref="A1059:B1059"/>
    <mergeCell ref="A1067:B1067"/>
    <mergeCell ref="A1075:B1075"/>
    <mergeCell ref="A1279:J1279"/>
    <mergeCell ref="A1288:J1288"/>
    <mergeCell ref="A1293:J1293"/>
    <mergeCell ref="A1300:J1300"/>
    <mergeCell ref="A1308:J1308"/>
    <mergeCell ref="A1317:J1317"/>
    <mergeCell ref="A1339:J1339"/>
    <mergeCell ref="A1370:J1370"/>
    <mergeCell ref="A1379:J1379"/>
    <mergeCell ref="A1386:J1386"/>
    <mergeCell ref="A1393:J1393"/>
    <mergeCell ref="A1415:J1415"/>
    <mergeCell ref="A1426:J1426"/>
    <mergeCell ref="A1436:J1436"/>
    <mergeCell ref="A1441:J1441"/>
    <mergeCell ref="A1451:J1451"/>
    <mergeCell ref="A1461:J1461"/>
    <mergeCell ref="A1480:J1480"/>
    <mergeCell ref="A1487:J1487"/>
    <mergeCell ref="A1503:J1503"/>
    <mergeCell ref="A1533:J1533"/>
    <mergeCell ref="A1538:J1538"/>
    <mergeCell ref="A1550:J1550"/>
    <mergeCell ref="A1524:J1524"/>
    <mergeCell ref="A1703:J1703"/>
    <mergeCell ref="A1710:J1710"/>
    <mergeCell ref="A1566:J1566"/>
    <mergeCell ref="A1571:J1571"/>
    <mergeCell ref="A1576:J1576"/>
    <mergeCell ref="A1586:J1586"/>
    <mergeCell ref="A1593:J1593"/>
    <mergeCell ref="A1598:J1598"/>
    <mergeCell ref="A1798:J1798"/>
    <mergeCell ref="A1803:J1803"/>
    <mergeCell ref="B1773:H1773"/>
    <mergeCell ref="A1717:J1717"/>
    <mergeCell ref="A1729:J1729"/>
    <mergeCell ref="A1742:J1742"/>
    <mergeCell ref="A1749:J1749"/>
    <mergeCell ref="A1754:J1754"/>
    <mergeCell ref="A1759:J1759"/>
    <mergeCell ref="K280:K281"/>
    <mergeCell ref="K878:L878"/>
    <mergeCell ref="K1780:K1783"/>
    <mergeCell ref="A1765:J1765"/>
    <mergeCell ref="A1776:J1776"/>
    <mergeCell ref="A1790:J1790"/>
    <mergeCell ref="A1675:J1675"/>
    <mergeCell ref="A1680:J1680"/>
    <mergeCell ref="A1685:J1685"/>
    <mergeCell ref="A1696:J1696"/>
    <mergeCell ref="A1812:B1812"/>
    <mergeCell ref="I354:J354"/>
    <mergeCell ref="I460:J460"/>
    <mergeCell ref="I470:J470"/>
    <mergeCell ref="I490:J490"/>
    <mergeCell ref="I500:J500"/>
    <mergeCell ref="I519:J519"/>
    <mergeCell ref="I526:J526"/>
    <mergeCell ref="I535:J535"/>
    <mergeCell ref="I548:J548"/>
    <mergeCell ref="I553:J553"/>
    <mergeCell ref="I560:J560"/>
    <mergeCell ref="I565:J565"/>
    <mergeCell ref="I573:J573"/>
    <mergeCell ref="I581:J581"/>
    <mergeCell ref="I586:J586"/>
    <mergeCell ref="I593:J593"/>
    <mergeCell ref="I600:J600"/>
    <mergeCell ref="I605:J605"/>
    <mergeCell ref="I610:J610"/>
    <mergeCell ref="I618:J618"/>
    <mergeCell ref="I625:J625"/>
    <mergeCell ref="I657:J657"/>
    <mergeCell ref="I705:J705"/>
    <mergeCell ref="I712:J712"/>
    <mergeCell ref="I720:J720"/>
    <mergeCell ref="I727:J727"/>
    <mergeCell ref="I738:J738"/>
    <mergeCell ref="I743:J743"/>
    <mergeCell ref="I748:J748"/>
    <mergeCell ref="I755:J755"/>
    <mergeCell ref="I760:J760"/>
    <mergeCell ref="I767:J767"/>
    <mergeCell ref="I812:J812"/>
    <mergeCell ref="I847:J847"/>
    <mergeCell ref="I854:J854"/>
    <mergeCell ref="I861:J861"/>
    <mergeCell ref="I876:J876"/>
    <mergeCell ref="I885:J885"/>
    <mergeCell ref="I992:J992"/>
    <mergeCell ref="I892:J892"/>
    <mergeCell ref="I897:J897"/>
    <mergeCell ref="I904:J904"/>
    <mergeCell ref="I909:J909"/>
    <mergeCell ref="I918:J918"/>
    <mergeCell ref="I925:J925"/>
    <mergeCell ref="I930:J930"/>
    <mergeCell ref="I937:J937"/>
    <mergeCell ref="I944:J944"/>
    <mergeCell ref="I954:J954"/>
    <mergeCell ref="I963:J963"/>
    <mergeCell ref="I981:J981"/>
    <mergeCell ref="I1002:J1002"/>
    <mergeCell ref="I1015:J1015"/>
    <mergeCell ref="I1033:J1033"/>
    <mergeCell ref="I1038:J1038"/>
    <mergeCell ref="A1257:F1257"/>
    <mergeCell ref="A1231:J1231"/>
    <mergeCell ref="I1049:J1049"/>
    <mergeCell ref="I1054:J1054"/>
    <mergeCell ref="I1059:J1059"/>
    <mergeCell ref="I1067:J1067"/>
    <mergeCell ref="I1080:J1080"/>
    <mergeCell ref="I1085:J1085"/>
    <mergeCell ref="A1085:B1085"/>
    <mergeCell ref="A1221:J1221"/>
    <mergeCell ref="I1092:J1092"/>
    <mergeCell ref="I1097:J1097"/>
    <mergeCell ref="I1104:J1104"/>
    <mergeCell ref="I1122:J1122"/>
    <mergeCell ref="I1129:J1129"/>
    <mergeCell ref="I1150:J1150"/>
    <mergeCell ref="A1252:J1252"/>
    <mergeCell ref="I1167:J1167"/>
    <mergeCell ref="I1181:J1181"/>
    <mergeCell ref="I1269:J1269"/>
    <mergeCell ref="I1197:J1197"/>
    <mergeCell ref="I1205:J1205"/>
    <mergeCell ref="I1210:J1210"/>
    <mergeCell ref="I1239:J1239"/>
    <mergeCell ref="I1247:J1247"/>
    <mergeCell ref="I1257:J1257"/>
  </mergeCells>
  <printOptions/>
  <pageMargins left="0.7086614173228347" right="0.7086614173228347" top="0.7480314960629921" bottom="0.7480314960629921" header="0.31496062992125984" footer="0.31496062992125984"/>
  <pageSetup horizontalDpi="600" verticalDpi="600" orientation="landscape" paperSize="9" scale="55" r:id="rId1"/>
  <rowBreaks count="59" manualBreakCount="59">
    <brk id="17" max="9" man="1"/>
    <brk id="40" max="9" man="1"/>
    <brk id="60" max="9" man="1"/>
    <brk id="81" max="9" man="1"/>
    <brk id="105" max="9" man="1"/>
    <brk id="130" max="9" man="1"/>
    <brk id="155" max="9" man="1"/>
    <brk id="182" max="9" man="1"/>
    <brk id="207" max="9" man="1"/>
    <brk id="240" max="9" man="1"/>
    <brk id="276" max="9" man="1"/>
    <brk id="315" max="9" man="1"/>
    <brk id="352" max="9" man="1"/>
    <brk id="389" max="9" man="1"/>
    <brk id="417" max="9" man="1"/>
    <brk id="450" max="9" man="1"/>
    <brk id="488" max="9" man="1"/>
    <brk id="524" max="9" man="1"/>
    <brk id="558" max="9" man="1"/>
    <brk id="591" max="9" man="1"/>
    <brk id="628" max="9" man="1"/>
    <brk id="655" max="9" man="1"/>
    <brk id="684" max="9" man="1"/>
    <brk id="710" max="9" man="1"/>
    <brk id="746" max="9" man="1"/>
    <brk id="789" max="255" man="1"/>
    <brk id="826" max="9" man="1"/>
    <brk id="859" max="9" man="1"/>
    <brk id="890" max="9" man="1"/>
    <brk id="923" max="9" man="1"/>
    <brk id="952" max="9" man="1"/>
    <brk id="1000" max="9" man="1"/>
    <brk id="1047" max="9" man="1"/>
    <brk id="1079" max="9" man="1"/>
    <brk id="1121" max="9" man="1"/>
    <brk id="1149" max="9" man="1"/>
    <brk id="1179" max="9" man="1"/>
    <brk id="1219" max="9" man="1"/>
    <brk id="1255" max="9" man="1"/>
    <brk id="1292" max="9" man="1"/>
    <brk id="1316" max="9" man="1"/>
    <brk id="1337" max="9" man="1"/>
    <brk id="1362" max="9" man="1"/>
    <brk id="1391" max="9" man="1"/>
    <brk id="1425" max="9" man="1"/>
    <brk id="1459" max="9" man="1"/>
    <brk id="1485" max="9" man="1"/>
    <brk id="1509" max="9" man="1"/>
    <brk id="1536" max="9" man="1"/>
    <brk id="1565" max="9" man="1"/>
    <brk id="1597" max="9" man="1"/>
    <brk id="1610" max="9" man="1"/>
    <brk id="1634" max="9" man="1"/>
    <brk id="1654" max="9" man="1"/>
    <brk id="1679" max="9" man="1"/>
    <brk id="1728" max="9" man="1"/>
    <brk id="1748" max="9" man="1"/>
    <brk id="1763" max="9" man="1"/>
    <brk id="1789"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Szyszka-Pietroń</dc:creator>
  <cp:keywords/>
  <dc:description/>
  <cp:lastModifiedBy>Anna Krawczyk</cp:lastModifiedBy>
  <cp:lastPrinted>2021-06-09T07:56:44Z</cp:lastPrinted>
  <dcterms:created xsi:type="dcterms:W3CDTF">2017-10-31T11:55:07Z</dcterms:created>
  <dcterms:modified xsi:type="dcterms:W3CDTF">2021-06-21T06:07:41Z</dcterms:modified>
  <cp:category/>
  <cp:version/>
  <cp:contentType/>
  <cp:contentStatus/>
</cp:coreProperties>
</file>