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730" tabRatio="735" activeTab="0"/>
  </bookViews>
  <sheets>
    <sheet name="Zad. I" sheetId="1" r:id="rId1"/>
  </sheets>
  <definedNames/>
  <calcPr fullCalcOnLoad="1" fullPrecision="0"/>
</workbook>
</file>

<file path=xl/sharedStrings.xml><?xml version="1.0" encoding="utf-8"?>
<sst xmlns="http://schemas.openxmlformats.org/spreadsheetml/2006/main" count="502" uniqueCount="370">
  <si>
    <t>szt.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</si>
  <si>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</si>
  <si>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</si>
  <si>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</si>
  <si>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</si>
  <si>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</si>
  <si>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</si>
  <si>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</si>
  <si>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</si>
  <si>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</si>
  <si>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</si>
  <si>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</si>
  <si>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</si>
  <si>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</si>
  <si>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</si>
  <si>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</si>
  <si>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</si>
  <si>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</si>
  <si>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</si>
  <si>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</si>
  <si>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</si>
  <si>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</si>
  <si>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</si>
  <si>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</si>
  <si>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</si>
  <si>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</si>
  <si>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</si>
  <si>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</si>
  <si>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</si>
  <si>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</si>
  <si>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</si>
  <si>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</si>
  <si>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</si>
  <si>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</si>
  <si>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</si>
  <si>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</si>
  <si>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</si>
  <si>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</si>
  <si>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STAR 200, 266, Rok produkcji: 1984 - 1991</t>
  </si>
  <si>
    <t xml:space="preserve">FORMULARZ CENOWY </t>
  </si>
  <si>
    <t>Lp</t>
  </si>
  <si>
    <t xml:space="preserve">Przedmiot zamówienia </t>
  </si>
  <si>
    <t>Nr katalogowy</t>
  </si>
  <si>
    <t>Jm</t>
  </si>
  <si>
    <t>Cena jedn. netto</t>
  </si>
  <si>
    <t>Wartość netto</t>
  </si>
  <si>
    <t>Wartość netto/brutto w zł. 1 zadanie</t>
  </si>
  <si>
    <t xml:space="preserve">podpis </t>
  </si>
  <si>
    <t>Ilość z podziałem na magazyny</t>
  </si>
  <si>
    <t>Magazyn Ustka</t>
  </si>
  <si>
    <t>Magazyn Słupsk</t>
  </si>
  <si>
    <t>Magazyn Lębork</t>
  </si>
  <si>
    <t>Wartość brutto</t>
  </si>
  <si>
    <t>Uwagi</t>
  </si>
  <si>
    <t>Pompa wody (ZF)</t>
  </si>
  <si>
    <t>367.16.206</t>
  </si>
  <si>
    <t>Przewód olejowy sprężarki</t>
  </si>
  <si>
    <t>359.18.237</t>
  </si>
  <si>
    <t>444.14.204</t>
  </si>
  <si>
    <t>853.000.0</t>
  </si>
  <si>
    <t>Tarcza zewnętrzna sprzęgła wałka prądnicy</t>
  </si>
  <si>
    <t>359.18.111</t>
  </si>
  <si>
    <t>Wieszak resoru</t>
  </si>
  <si>
    <t>411.14.203</t>
  </si>
  <si>
    <t>444.55.516</t>
  </si>
  <si>
    <t>444.55.517</t>
  </si>
  <si>
    <t>444.55.240</t>
  </si>
  <si>
    <t>444.55.241</t>
  </si>
  <si>
    <t>Okno odwietrznika lewe</t>
  </si>
  <si>
    <t>641.15.201</t>
  </si>
  <si>
    <t>Okno odwietrznika prawe</t>
  </si>
  <si>
    <t>641.15.202</t>
  </si>
  <si>
    <t>444.55.551</t>
  </si>
  <si>
    <t>Ceny zawierają całkowity koszt związany z realizacją dostawy do poszczególnych magazynów</t>
  </si>
  <si>
    <t>Przewód łączący chłodnicę z wlewem wody</t>
  </si>
  <si>
    <t>444.87.058</t>
  </si>
  <si>
    <t>Przewód gorącej wody</t>
  </si>
  <si>
    <t>444.87.056</t>
  </si>
  <si>
    <t>Czujnik hydrauliczny świateł stopu</t>
  </si>
  <si>
    <t>556.12.20</t>
  </si>
  <si>
    <t>Wspornik lamp obrysowych</t>
  </si>
  <si>
    <t>467.97.012</t>
  </si>
  <si>
    <t>Lampa przeciwmgłowa tylna</t>
  </si>
  <si>
    <t>103.002.3300</t>
  </si>
  <si>
    <t>Poduszka zawieszenia</t>
  </si>
  <si>
    <t>642.24.002</t>
  </si>
  <si>
    <t>Tulejka dystansowa</t>
  </si>
  <si>
    <t>642.24.004</t>
  </si>
  <si>
    <t>641.24.002</t>
  </si>
  <si>
    <t>Poduszka zawieszenia tylna</t>
  </si>
  <si>
    <t>641.24.001</t>
  </si>
  <si>
    <t>Poduszka zawieszenia dolna</t>
  </si>
  <si>
    <t>641.24.003</t>
  </si>
  <si>
    <t>Urządzenie grzewczo-wentylacyjne komplet 24V</t>
  </si>
  <si>
    <t>642.29.230</t>
  </si>
  <si>
    <t>Regulator napięcia</t>
  </si>
  <si>
    <t>RC1-28</t>
  </si>
  <si>
    <t>Urządzenie grzewczo-wentylacyjne komplet 12V</t>
  </si>
  <si>
    <t>642.29.250</t>
  </si>
  <si>
    <t>Mechanizm napędowy kpl - 12V</t>
  </si>
  <si>
    <t>129.200.000</t>
  </si>
  <si>
    <t>Mechanizm napędowy kompletny 24V</t>
  </si>
  <si>
    <t>129.200.020</t>
  </si>
  <si>
    <t>Zespół dźwigni</t>
  </si>
  <si>
    <t>129.100.000</t>
  </si>
  <si>
    <t>Przełącznik grzania i rozruchu 24V</t>
  </si>
  <si>
    <t>656.14.00</t>
  </si>
  <si>
    <t>Wyłącznik 12V.</t>
  </si>
  <si>
    <t>545.11.20</t>
  </si>
  <si>
    <t>Wyłącznik 24V.</t>
  </si>
  <si>
    <t>545.12.00</t>
  </si>
  <si>
    <t>Przełącznik 12V</t>
  </si>
  <si>
    <t>544.11.20</t>
  </si>
  <si>
    <t>Włącznik świateł przeciwmgłowych tylnych</t>
  </si>
  <si>
    <t>693.00.00</t>
  </si>
  <si>
    <t>Magnetyczny zawór przepływowy 24V</t>
  </si>
  <si>
    <t>359.15.551</t>
  </si>
  <si>
    <t>Magnetyczny zawór przepływowy</t>
  </si>
  <si>
    <t>359.15.562</t>
  </si>
  <si>
    <t>Przewód paliwowy świecy</t>
  </si>
  <si>
    <t>367.15.242</t>
  </si>
  <si>
    <t>Przewód paliwa rozruchowego</t>
  </si>
  <si>
    <t>359.15.270</t>
  </si>
  <si>
    <t>Chłodnica wody z podgrzewaczem rozruchowym</t>
  </si>
  <si>
    <t>0601.1858</t>
  </si>
  <si>
    <t>Przewód ściekowy sprężarki</t>
  </si>
  <si>
    <t>338.18.210</t>
  </si>
  <si>
    <t>Tarcza wewnętrzna sprzęgła wałka prądnicy</t>
  </si>
  <si>
    <t>359.18.112</t>
  </si>
  <si>
    <t>Rozrusznik R-10Cw kpl</t>
  </si>
  <si>
    <t>Poduszka zawieszenia silnika</t>
  </si>
  <si>
    <t>444.15.222</t>
  </si>
  <si>
    <t>411.15.235</t>
  </si>
  <si>
    <t>Sprzęgło kpl</t>
  </si>
  <si>
    <t>411.18.205</t>
  </si>
  <si>
    <t>Pokrywa wałka napędowego</t>
  </si>
  <si>
    <t>1251.302.015</t>
  </si>
  <si>
    <t>Przewód smarowania łożyska wyciskowego</t>
  </si>
  <si>
    <t>101.209.001</t>
  </si>
  <si>
    <t>Przegub kulowy</t>
  </si>
  <si>
    <t>0732.107.010</t>
  </si>
  <si>
    <t>Mechanizm dźwigni zmiany biegów komplet</t>
  </si>
  <si>
    <t>444.23.209</t>
  </si>
  <si>
    <t>Złącze</t>
  </si>
  <si>
    <t>301.227.002</t>
  </si>
  <si>
    <t>Wspornik hamulca pomocniczego.</t>
  </si>
  <si>
    <t>444.25.024</t>
  </si>
  <si>
    <t>24.791.1.000</t>
  </si>
  <si>
    <t>27.701.0.000</t>
  </si>
  <si>
    <t>27.702.0.000</t>
  </si>
  <si>
    <t>27.703.0.000</t>
  </si>
  <si>
    <t>27.704.0.000</t>
  </si>
  <si>
    <t>Łożysko pośrednie komplet</t>
  </si>
  <si>
    <t>444.24.220</t>
  </si>
  <si>
    <t>Uszczelka tablicy wskaźników</t>
  </si>
  <si>
    <t>642.20.004</t>
  </si>
  <si>
    <t>Zwrotnica lewa komplet</t>
  </si>
  <si>
    <t>411.31.222</t>
  </si>
  <si>
    <t>Zwrotnica prawa komplet</t>
  </si>
  <si>
    <t>411.31.223</t>
  </si>
  <si>
    <t>Sworzeń zwrotnicy</t>
  </si>
  <si>
    <t>411.31.086</t>
  </si>
  <si>
    <t>Tuleja ślizgowa</t>
  </si>
  <si>
    <t>411.31.085</t>
  </si>
  <si>
    <t>Łożysko ślizgowe</t>
  </si>
  <si>
    <t>400.31.205</t>
  </si>
  <si>
    <t>Kołek</t>
  </si>
  <si>
    <t>411.31.080</t>
  </si>
  <si>
    <t>Cylinder siłownika blokady</t>
  </si>
  <si>
    <t>444.27.089</t>
  </si>
  <si>
    <t>Wyłącznik sygnalizacji blokady mostu</t>
  </si>
  <si>
    <t>562.20.00</t>
  </si>
  <si>
    <t>Wyłącznik światła</t>
  </si>
  <si>
    <t>561.14.20</t>
  </si>
  <si>
    <t>Cylinder hamulcowy Kpl</t>
  </si>
  <si>
    <t>CHDR-3-44</t>
  </si>
  <si>
    <t>Cylinder hamulcowy kpl</t>
  </si>
  <si>
    <t>CHDR-3-51</t>
  </si>
  <si>
    <t>Sprężyna szczęk</t>
  </si>
  <si>
    <t>444.44.147</t>
  </si>
  <si>
    <t>Cylinder</t>
  </si>
  <si>
    <t>73 10 101 2</t>
  </si>
  <si>
    <t>Zbiornik płynu hamulcowego</t>
  </si>
  <si>
    <t>467.38.229</t>
  </si>
  <si>
    <t>Tarcza hamulca pomocniczego</t>
  </si>
  <si>
    <t>444.24.010</t>
  </si>
  <si>
    <t>Dwuobwodowa pompa hamulców hydraulicznych kpl</t>
  </si>
  <si>
    <t>411.36.202</t>
  </si>
  <si>
    <t>556 12 20</t>
  </si>
  <si>
    <t>Odłącznik akumulatora kompletny</t>
  </si>
  <si>
    <t>641-404-5054</t>
  </si>
  <si>
    <t>Osłona</t>
  </si>
  <si>
    <t>444.76.281</t>
  </si>
  <si>
    <t>Osłona czołowa lewa</t>
  </si>
  <si>
    <t>444.76.280</t>
  </si>
  <si>
    <t>Osłona czołowa prawa</t>
  </si>
  <si>
    <t>444.76.279</t>
  </si>
  <si>
    <t>Szczęka hamulcowa</t>
  </si>
  <si>
    <t>444.76.183</t>
  </si>
  <si>
    <t>444.76.186</t>
  </si>
  <si>
    <t>Sprężyna</t>
  </si>
  <si>
    <t>444.76.120</t>
  </si>
  <si>
    <t>Sprężyna hamulca tarczowego</t>
  </si>
  <si>
    <t>444.76.113</t>
  </si>
  <si>
    <t>Sprężyna dźwigni</t>
  </si>
  <si>
    <t>444.76.123</t>
  </si>
  <si>
    <t>Sworzeń</t>
  </si>
  <si>
    <t>444.76.182</t>
  </si>
  <si>
    <t>Linka</t>
  </si>
  <si>
    <t>444.76.274</t>
  </si>
  <si>
    <t>Dźwignia</t>
  </si>
  <si>
    <t>444.76.295</t>
  </si>
  <si>
    <t>444.76.291</t>
  </si>
  <si>
    <t>Wkładka cierna hamulca postojowego</t>
  </si>
  <si>
    <t>444.76.505</t>
  </si>
  <si>
    <t>Amortyzator "AMSTRONG"</t>
  </si>
  <si>
    <t>289.1.35.00</t>
  </si>
  <si>
    <t>Stożkowa tuleja gumowa</t>
  </si>
  <si>
    <t>11.00.23.01</t>
  </si>
  <si>
    <t>Tulejka resoru</t>
  </si>
  <si>
    <t>436.14.008</t>
  </si>
  <si>
    <t>Sworzeń resoru</t>
  </si>
  <si>
    <t>411.14.026</t>
  </si>
  <si>
    <t>Resor przedni kpl</t>
  </si>
  <si>
    <t>444.14.271</t>
  </si>
  <si>
    <t xml:space="preserve"> Resor tylny kpl</t>
  </si>
  <si>
    <t>Resor tylny kpl</t>
  </si>
  <si>
    <t>411.14.234</t>
  </si>
  <si>
    <t>Resor przedni</t>
  </si>
  <si>
    <t>411.14.233</t>
  </si>
  <si>
    <t>Przewód: pompa-kierownica wysokiego ciśnienia</t>
  </si>
  <si>
    <t>444.39.237</t>
  </si>
  <si>
    <t>Przewód: pompa - zbiornik</t>
  </si>
  <si>
    <t>461.38.007</t>
  </si>
  <si>
    <t>444.38.096</t>
  </si>
  <si>
    <t>Przewód hamulcowy giętki</t>
  </si>
  <si>
    <t>444.38.235</t>
  </si>
  <si>
    <t>444.38.029</t>
  </si>
  <si>
    <t>444.38.030</t>
  </si>
  <si>
    <t xml:space="preserve"> Zbiornik lewy kpl (instalacja 12V)</t>
  </si>
  <si>
    <t>Zbiornik prawy kpl (instalacja 12V)</t>
  </si>
  <si>
    <t>Zbiornik prawy kpl (instalacja 24V)</t>
  </si>
  <si>
    <t>Zbiornik lewy kpl (instalacja 24 V)</t>
  </si>
  <si>
    <t>Korek wlewu z uszczelką</t>
  </si>
  <si>
    <t>444.55.242</t>
  </si>
  <si>
    <t>Zawór kpl</t>
  </si>
  <si>
    <t>439.55.207</t>
  </si>
  <si>
    <t>439.55.206</t>
  </si>
  <si>
    <t>Mieszalnik kpl</t>
  </si>
  <si>
    <t>Wąż gumowy zbrojony 70x1650</t>
  </si>
  <si>
    <t>439.86.100</t>
  </si>
  <si>
    <t>Tłumik</t>
  </si>
  <si>
    <t>444.41.210</t>
  </si>
  <si>
    <t>0601.0180</t>
  </si>
  <si>
    <t>Wieszak tłumika</t>
  </si>
  <si>
    <t>545.41.204</t>
  </si>
  <si>
    <t>Strzemię</t>
  </si>
  <si>
    <t>444.41.016</t>
  </si>
  <si>
    <t>Podgrzewacz rozruchowy typu 444.87.042 24V</t>
  </si>
  <si>
    <t>444.87.228</t>
  </si>
  <si>
    <t>Przewód zimnej wody</t>
  </si>
  <si>
    <t>444.87.055</t>
  </si>
  <si>
    <t>Przewód paliwa: podgrzewacz-zawór, element metalowo-elastyczny kompletny</t>
  </si>
  <si>
    <t>444.87.224</t>
  </si>
  <si>
    <t>Pierścień uszczelniający średnicy</t>
  </si>
  <si>
    <t>40,2 x 3</t>
  </si>
  <si>
    <t>Pierścień osadczy sprężysty</t>
  </si>
  <si>
    <t>Z-16</t>
  </si>
  <si>
    <t>Z- 40</t>
  </si>
  <si>
    <t>Nakrętka drążka reakcyjnego</t>
  </si>
  <si>
    <t>AM24 x 2 -8 - B</t>
  </si>
  <si>
    <t xml:space="preserve">Nakrętka koronowa niska </t>
  </si>
  <si>
    <t>BM16 x 1.5 – 06- B</t>
  </si>
  <si>
    <t>Zespół pasków klinowych alternatora</t>
  </si>
  <si>
    <t>0000.3944</t>
  </si>
  <si>
    <t>Zespół pasków klinowych sprężarki</t>
  </si>
  <si>
    <t>0000.3945</t>
  </si>
  <si>
    <r>
      <t xml:space="preserve">Wał napędowy: skrzynia biegów - skrzynia rozdzielcza </t>
    </r>
    <r>
      <rPr>
        <b/>
        <sz val="12"/>
        <color indexed="8"/>
        <rFont val="Times New Roman"/>
        <family val="1"/>
      </rPr>
      <t>wraz z świadectwem jakości producenta</t>
    </r>
  </si>
  <si>
    <r>
      <t xml:space="preserve">Wał napędowy: most przedni - skrzynia rozdzielcza </t>
    </r>
    <r>
      <rPr>
        <b/>
        <sz val="12"/>
        <color indexed="8"/>
        <rFont val="Times New Roman"/>
        <family val="1"/>
      </rPr>
      <t>wraz z świadectwem jakości producenta</t>
    </r>
  </si>
  <si>
    <r>
      <t xml:space="preserve">Wał napędowy: skrzynia rozdzielcza -środkowy most </t>
    </r>
    <r>
      <rPr>
        <b/>
        <sz val="12"/>
        <color indexed="8"/>
        <rFont val="Times New Roman"/>
        <family val="1"/>
      </rPr>
      <t>wraz z świadectwem jakości producenta</t>
    </r>
  </si>
  <si>
    <r>
      <t xml:space="preserve">Wał napędowy : skrzynia rozdzielcza - łożysko pośrednie </t>
    </r>
    <r>
      <rPr>
        <b/>
        <sz val="12"/>
        <color indexed="8"/>
        <rFont val="Times New Roman"/>
        <family val="1"/>
      </rPr>
      <t>wraz z świadectwem jakości producenta</t>
    </r>
  </si>
  <si>
    <r>
      <t xml:space="preserve">Wał napędowy : łożysko pośrednie - tylny most </t>
    </r>
    <r>
      <rPr>
        <b/>
        <sz val="12"/>
        <color indexed="8"/>
        <rFont val="Times New Roman"/>
        <family val="1"/>
      </rPr>
      <t>wraz z świadectwem jakości producenta</t>
    </r>
  </si>
  <si>
    <t>38</t>
  </si>
  <si>
    <t>* - odpowiednią wartość zakreślić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</si>
  <si>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</si>
  <si>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</si>
  <si>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</si>
  <si>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</si>
  <si>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</si>
  <si>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</si>
  <si>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</si>
  <si>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</si>
  <si>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</si>
  <si>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</si>
  <si>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</si>
  <si>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</si>
  <si>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</si>
  <si>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</si>
  <si>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</si>
  <si>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</si>
  <si>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</si>
  <si>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</si>
  <si>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</si>
  <si>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</si>
  <si>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</si>
  <si>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</si>
  <si>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</si>
  <si>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</si>
  <si>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</si>
  <si>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</si>
  <si>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</si>
  <si>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</si>
  <si>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</si>
  <si>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</si>
  <si>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</si>
  <si>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</si>
  <si>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</si>
  <si>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</si>
  <si>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</si>
  <si>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</si>
  <si>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</si>
  <si>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</si>
  <si>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</si>
  <si>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</si>
  <si>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</si>
  <si>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</si>
  <si>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</si>
  <si>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</si>
  <si>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</si>
  <si>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</si>
  <si>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</si>
  <si>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</si>
  <si>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</si>
  <si>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</si>
  <si>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</si>
  <si>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</si>
  <si>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</si>
  <si>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</si>
  <si>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</si>
  <si>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</si>
  <si>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</si>
  <si>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</si>
  <si>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</si>
  <si>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</si>
  <si>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</si>
  <si>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</si>
  <si>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</si>
  <si>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</si>
  <si>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</si>
  <si>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</si>
  <si>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</si>
  <si>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</si>
  <si>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</si>
  <si>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</si>
  <si>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</si>
  <si>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</si>
  <si>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</si>
  <si>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</si>
  <si>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</si>
  <si>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</si>
  <si>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</si>
  <si>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</si>
  <si>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</si>
  <si>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</si>
  <si>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</si>
  <si>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</si>
  <si>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Czas dostawy zamówienia (pięć, siedem, dziesięć)* dni  roboczych</t>
  </si>
  <si>
    <t>Okres udzielonej gwarancji ( dwanaście, osiemnaście, dwadzieścia cztery )* m-cy</t>
  </si>
  <si>
    <t>Załącznik 1a do oferty</t>
  </si>
  <si>
    <r>
      <t>ZADANIE I :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Dostawa części zamiennych do samochodów ciężarowych.             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</si>
</sst>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[Red]\-#,##0.00\ "/>
  </numFmts>
  <fonts count="62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0"/>
      <name val="Arial CE"/>
      <family val="0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Arial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Arial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56" applyFont="1" applyBorder="1" applyAlignment="1">
      <alignment horizontal="center" vertical="center"/>
      <protection/>
    </xf>
    <xf numFmtId="0" fontId="7" fillId="0" borderId="0" xfId="58" applyFont="1" applyBorder="1">
      <alignment/>
      <protection/>
    </xf>
    <xf numFmtId="0" fontId="7" fillId="0" borderId="0" xfId="58" applyFont="1" applyAlignment="1">
      <alignment horizontal="center"/>
      <protection/>
    </xf>
    <xf numFmtId="0" fontId="6" fillId="0" borderId="0" xfId="58" applyFont="1">
      <alignment/>
      <protection/>
    </xf>
    <xf numFmtId="0" fontId="6" fillId="0" borderId="0" xfId="58" applyFont="1" applyAlignment="1">
      <alignment horizontal="center"/>
      <protection/>
    </xf>
    <xf numFmtId="0" fontId="7" fillId="0" borderId="0" xfId="58" applyFont="1" applyAlignment="1">
      <alignment/>
      <protection/>
    </xf>
    <xf numFmtId="0" fontId="7" fillId="0" borderId="0" xfId="58" applyFont="1">
      <alignment/>
      <protection/>
    </xf>
    <xf numFmtId="0" fontId="7" fillId="0" borderId="0" xfId="58" applyFont="1" applyBorder="1" applyAlignment="1">
      <alignment horizontal="center"/>
      <protection/>
    </xf>
    <xf numFmtId="0" fontId="8" fillId="0" borderId="0" xfId="58" applyFont="1" applyBorder="1" applyAlignment="1">
      <alignment horizontal="center"/>
      <protection/>
    </xf>
    <xf numFmtId="0" fontId="5" fillId="0" borderId="0" xfId="58" applyFont="1" applyAlignment="1">
      <alignment vertical="center"/>
      <protection/>
    </xf>
    <xf numFmtId="0" fontId="11" fillId="0" borderId="0" xfId="0" applyFont="1" applyBorder="1" applyAlignment="1">
      <alignment/>
    </xf>
    <xf numFmtId="0" fontId="7" fillId="0" borderId="0" xfId="58" applyFont="1" applyBorder="1" applyAlignment="1">
      <alignment wrapText="1"/>
      <protection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12" fillId="0" borderId="0" xfId="0" applyFont="1" applyAlignment="1">
      <alignment/>
    </xf>
    <xf numFmtId="0" fontId="9" fillId="0" borderId="10" xfId="58" applyFont="1" applyBorder="1" applyAlignment="1">
      <alignment horizontal="center" vertical="center" wrapText="1"/>
      <protection/>
    </xf>
    <xf numFmtId="0" fontId="9" fillId="0" borderId="11" xfId="58" applyFont="1" applyBorder="1" applyAlignment="1">
      <alignment horizontal="center" vertical="center" wrapText="1"/>
      <protection/>
    </xf>
    <xf numFmtId="0" fontId="59" fillId="0" borderId="10" xfId="0" applyFont="1" applyBorder="1" applyAlignment="1">
      <alignment vertical="center" wrapText="1"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wrapText="1"/>
    </xf>
    <xf numFmtId="0" fontId="59" fillId="0" borderId="12" xfId="0" applyFont="1" applyBorder="1" applyAlignment="1">
      <alignment/>
    </xf>
    <xf numFmtId="0" fontId="59" fillId="0" borderId="12" xfId="0" applyFont="1" applyBorder="1" applyAlignment="1">
      <alignment vertical="center" wrapText="1"/>
    </xf>
    <xf numFmtId="0" fontId="11" fillId="0" borderId="13" xfId="58" applyFont="1" applyBorder="1" applyAlignment="1">
      <alignment horizontal="left" vertical="center" wrapText="1"/>
      <protection/>
    </xf>
    <xf numFmtId="0" fontId="11" fillId="0" borderId="10" xfId="58" applyFont="1" applyBorder="1" applyAlignment="1">
      <alignment horizontal="left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14" fillId="0" borderId="10" xfId="58" applyFont="1" applyBorder="1" applyAlignment="1">
      <alignment horizontal="center" vertical="center"/>
      <protection/>
    </xf>
    <xf numFmtId="0" fontId="14" fillId="0" borderId="12" xfId="58" applyFont="1" applyBorder="1" applyAlignment="1">
      <alignment horizontal="center" vertical="center"/>
      <protection/>
    </xf>
    <xf numFmtId="0" fontId="60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2" fontId="5" fillId="0" borderId="10" xfId="58" applyNumberFormat="1" applyFont="1" applyBorder="1" applyAlignment="1">
      <alignment horizontal="center" vertical="center" wrapText="1"/>
      <protection/>
    </xf>
    <xf numFmtId="0" fontId="6" fillId="0" borderId="10" xfId="58" applyFont="1" applyBorder="1">
      <alignment/>
      <protection/>
    </xf>
    <xf numFmtId="49" fontId="3" fillId="33" borderId="10" xfId="57" applyNumberFormat="1" applyFont="1" applyFill="1" applyBorder="1" applyAlignment="1">
      <alignment horizontal="center" vertical="center"/>
      <protection/>
    </xf>
    <xf numFmtId="4" fontId="3" fillId="33" borderId="10" xfId="56" applyNumberFormat="1" applyFont="1" applyFill="1" applyBorder="1" applyAlignment="1">
      <alignment horizontal="right" vertical="center"/>
      <protection/>
    </xf>
    <xf numFmtId="4" fontId="3" fillId="33" borderId="10" xfId="58" applyNumberFormat="1" applyFont="1" applyFill="1" applyBorder="1" applyAlignment="1">
      <alignment horizontal="right" vertical="center"/>
      <protection/>
    </xf>
    <xf numFmtId="0" fontId="6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0" fontId="3" fillId="0" borderId="11" xfId="56" applyFont="1" applyBorder="1" applyAlignment="1">
      <alignment horizontal="center" vertical="center"/>
      <protection/>
    </xf>
    <xf numFmtId="2" fontId="3" fillId="0" borderId="10" xfId="56" applyNumberFormat="1" applyFont="1" applyBorder="1" applyAlignment="1">
      <alignment horizontal="right" vertical="center"/>
      <protection/>
    </xf>
    <xf numFmtId="4" fontId="5" fillId="0" borderId="10" xfId="56" applyNumberFormat="1" applyFont="1" applyBorder="1" applyAlignment="1">
      <alignment horizontal="right" vertical="center"/>
      <protection/>
    </xf>
    <xf numFmtId="0" fontId="7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/>
    </xf>
    <xf numFmtId="0" fontId="5" fillId="0" borderId="12" xfId="58" applyFont="1" applyBorder="1" applyAlignment="1">
      <alignment horizontal="center" vertical="center"/>
      <protection/>
    </xf>
    <xf numFmtId="0" fontId="5" fillId="0" borderId="13" xfId="58" applyFont="1" applyBorder="1" applyAlignment="1">
      <alignment horizontal="center" vertical="center"/>
      <protection/>
    </xf>
    <xf numFmtId="0" fontId="5" fillId="0" borderId="12" xfId="58" applyFont="1" applyBorder="1" applyAlignment="1">
      <alignment horizontal="center" vertical="center" wrapText="1"/>
      <protection/>
    </xf>
    <xf numFmtId="0" fontId="5" fillId="0" borderId="13" xfId="58" applyFont="1" applyBorder="1" applyAlignment="1">
      <alignment horizontal="center" vertical="center" wrapText="1"/>
      <protection/>
    </xf>
    <xf numFmtId="0" fontId="5" fillId="0" borderId="15" xfId="58" applyFont="1" applyBorder="1" applyAlignment="1">
      <alignment horizontal="center" vertical="center"/>
      <protection/>
    </xf>
    <xf numFmtId="0" fontId="5" fillId="0" borderId="14" xfId="58" applyFont="1" applyBorder="1" applyAlignment="1">
      <alignment horizontal="center" vertical="center"/>
      <protection/>
    </xf>
    <xf numFmtId="0" fontId="5" fillId="0" borderId="11" xfId="58" applyFont="1" applyBorder="1" applyAlignment="1">
      <alignment horizontal="center" vertical="center"/>
      <protection/>
    </xf>
    <xf numFmtId="0" fontId="5" fillId="0" borderId="12" xfId="58" applyFont="1" applyFill="1" applyBorder="1" applyAlignment="1">
      <alignment horizontal="center" vertical="center" wrapText="1"/>
      <protection/>
    </xf>
    <xf numFmtId="0" fontId="5" fillId="0" borderId="13" xfId="58" applyFont="1" applyFill="1" applyBorder="1" applyAlignment="1">
      <alignment horizontal="center" vertical="center" wrapText="1"/>
      <protection/>
    </xf>
    <xf numFmtId="0" fontId="4" fillId="0" borderId="0" xfId="58" applyFont="1" applyAlignment="1">
      <alignment horizontal="left"/>
      <protection/>
    </xf>
    <xf numFmtId="0" fontId="5" fillId="0" borderId="15" xfId="58" applyFont="1" applyBorder="1" applyAlignment="1">
      <alignment horizontal="center" vertical="center" wrapText="1"/>
      <protection/>
    </xf>
    <xf numFmtId="0" fontId="5" fillId="0" borderId="14" xfId="58" applyFont="1" applyBorder="1" applyAlignment="1">
      <alignment horizontal="center" vertical="center" wrapText="1"/>
      <protection/>
    </xf>
    <xf numFmtId="0" fontId="5" fillId="0" borderId="11" xfId="58" applyFont="1" applyBorder="1" applyAlignment="1">
      <alignment horizontal="center" vertical="center" wrapText="1"/>
      <protection/>
    </xf>
    <xf numFmtId="49" fontId="5" fillId="0" borderId="15" xfId="57" applyNumberFormat="1" applyFont="1" applyFill="1" applyBorder="1" applyAlignment="1">
      <alignment horizontal="center" vertical="center" wrapText="1"/>
      <protection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top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5" xfId="55"/>
    <cellStyle name="Normalny_Plan finansowy" xfId="56"/>
    <cellStyle name="Normalny_szablon" xfId="57"/>
    <cellStyle name="Normalny_wstepny 1 plan rzeczowo csmw2001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6.875" style="0" customWidth="1"/>
    <col min="2" max="2" width="65.875" style="0" customWidth="1"/>
    <col min="3" max="3" width="18.75390625" style="0" customWidth="1"/>
    <col min="4" max="4" width="7.125" style="0" customWidth="1"/>
    <col min="5" max="5" width="13.25390625" style="0" customWidth="1"/>
    <col min="6" max="7" width="12.125" style="0" customWidth="1"/>
    <col min="8" max="8" width="11.25390625" style="0" customWidth="1"/>
    <col min="9" max="9" width="15.375" style="0" customWidth="1"/>
    <col min="10" max="10" width="14.875" style="0" customWidth="1"/>
    <col min="11" max="11" width="22.875" style="0" customWidth="1"/>
  </cols>
  <sheetData>
    <row r="1" spans="1:11" ht="15.75">
      <c r="A1" s="3"/>
      <c r="B1" s="4"/>
      <c r="C1" s="5"/>
      <c r="D1" s="6"/>
      <c r="E1" s="44" t="s">
        <v>368</v>
      </c>
      <c r="F1" s="44"/>
      <c r="G1" s="44"/>
      <c r="H1" s="44"/>
      <c r="I1" s="44"/>
      <c r="J1" s="44"/>
      <c r="K1" s="44"/>
    </row>
    <row r="2" spans="1:11" ht="18.75">
      <c r="A2" s="8"/>
      <c r="B2" s="63" t="s">
        <v>39</v>
      </c>
      <c r="C2" s="63"/>
      <c r="D2" s="63"/>
      <c r="E2" s="63"/>
      <c r="F2" s="63"/>
      <c r="G2" s="63"/>
      <c r="H2" s="63"/>
      <c r="I2" s="63"/>
      <c r="J2" s="63"/>
      <c r="K2" s="7"/>
    </row>
    <row r="3" spans="1:11" ht="18.75">
      <c r="A3" s="8"/>
      <c r="B3" s="64" t="s">
        <v>369</v>
      </c>
      <c r="C3" s="64"/>
      <c r="D3" s="9"/>
      <c r="E3" s="10"/>
      <c r="F3" s="10"/>
      <c r="G3" s="10"/>
      <c r="H3" s="10"/>
      <c r="I3" s="10"/>
      <c r="J3" s="7"/>
      <c r="K3" s="7"/>
    </row>
    <row r="4" spans="1:11" ht="15.75">
      <c r="A4" s="45" t="s">
        <v>40</v>
      </c>
      <c r="B4" s="45" t="s">
        <v>41</v>
      </c>
      <c r="C4" s="45" t="s">
        <v>42</v>
      </c>
      <c r="D4" s="47" t="s">
        <v>43</v>
      </c>
      <c r="E4" s="47" t="s">
        <v>44</v>
      </c>
      <c r="F4" s="49" t="s">
        <v>48</v>
      </c>
      <c r="G4" s="50"/>
      <c r="H4" s="51"/>
      <c r="I4" s="52" t="s">
        <v>45</v>
      </c>
      <c r="J4" s="52" t="s">
        <v>52</v>
      </c>
      <c r="K4" s="45" t="s">
        <v>53</v>
      </c>
    </row>
    <row r="5" spans="1:11" ht="31.5">
      <c r="A5" s="46"/>
      <c r="B5" s="46"/>
      <c r="C5" s="46"/>
      <c r="D5" s="48"/>
      <c r="E5" s="48"/>
      <c r="F5" s="25" t="s">
        <v>49</v>
      </c>
      <c r="G5" s="25" t="s">
        <v>50</v>
      </c>
      <c r="H5" s="25" t="s">
        <v>51</v>
      </c>
      <c r="I5" s="53"/>
      <c r="J5" s="53"/>
      <c r="K5" s="46"/>
    </row>
    <row r="6" spans="1:11" ht="12.75">
      <c r="A6" s="26">
        <v>1</v>
      </c>
      <c r="B6" s="27">
        <v>2</v>
      </c>
      <c r="C6" s="26">
        <v>3</v>
      </c>
      <c r="D6" s="27">
        <v>4</v>
      </c>
      <c r="E6" s="27">
        <v>5</v>
      </c>
      <c r="F6" s="26">
        <v>6</v>
      </c>
      <c r="G6" s="27">
        <v>7</v>
      </c>
      <c r="H6" s="27">
        <v>8</v>
      </c>
      <c r="I6" s="27">
        <v>9</v>
      </c>
      <c r="J6" s="27">
        <v>10</v>
      </c>
      <c r="K6" s="26">
        <v>11</v>
      </c>
    </row>
    <row r="7" spans="1:11" ht="15.75">
      <c r="A7" s="55" t="s">
        <v>38</v>
      </c>
      <c r="B7" s="56"/>
      <c r="C7" s="56"/>
      <c r="D7" s="57"/>
      <c r="E7" s="28"/>
      <c r="F7" s="28"/>
      <c r="G7" s="28"/>
      <c r="H7" s="29"/>
      <c r="I7" s="30"/>
      <c r="J7" s="30"/>
      <c r="K7" s="31"/>
    </row>
    <row r="8" spans="1:11" ht="15.75">
      <c r="A8" s="32" t="s">
        <v>1</v>
      </c>
      <c r="B8" s="18" t="s">
        <v>74</v>
      </c>
      <c r="C8" s="18" t="s">
        <v>75</v>
      </c>
      <c r="D8" s="17" t="s">
        <v>0</v>
      </c>
      <c r="E8" s="29"/>
      <c r="F8" s="29"/>
      <c r="G8" s="29"/>
      <c r="H8" s="16">
        <v>6</v>
      </c>
      <c r="I8" s="33">
        <f>E8*(F8+G8+H8)</f>
        <v>0</v>
      </c>
      <c r="J8" s="34">
        <f>I8*1.23</f>
        <v>0</v>
      </c>
      <c r="K8" s="29"/>
    </row>
    <row r="9" spans="1:11" ht="15.75">
      <c r="A9" s="32" t="s">
        <v>2</v>
      </c>
      <c r="B9" s="18" t="s">
        <v>76</v>
      </c>
      <c r="C9" s="19" t="s">
        <v>77</v>
      </c>
      <c r="D9" s="17" t="s">
        <v>0</v>
      </c>
      <c r="E9" s="29"/>
      <c r="F9" s="29"/>
      <c r="G9" s="29"/>
      <c r="H9" s="16">
        <v>10</v>
      </c>
      <c r="I9" s="33">
        <f aca="true" t="shared" si="0" ref="I9:I127">E9*(F9+G9+H9)</f>
        <v>0</v>
      </c>
      <c r="J9" s="34">
        <f aca="true" t="shared" si="1" ref="J9:J127">I9*1.23</f>
        <v>0</v>
      </c>
      <c r="K9" s="29"/>
    </row>
    <row r="10" spans="1:11" ht="15.75">
      <c r="A10" s="32" t="s">
        <v>3</v>
      </c>
      <c r="B10" s="20" t="s">
        <v>78</v>
      </c>
      <c r="C10" s="19" t="s">
        <v>79</v>
      </c>
      <c r="D10" s="17" t="s">
        <v>0</v>
      </c>
      <c r="E10" s="29"/>
      <c r="F10" s="29"/>
      <c r="G10" s="29"/>
      <c r="H10" s="16">
        <v>30</v>
      </c>
      <c r="I10" s="33">
        <f t="shared" si="0"/>
        <v>0</v>
      </c>
      <c r="J10" s="34">
        <f t="shared" si="1"/>
        <v>0</v>
      </c>
      <c r="K10" s="29"/>
    </row>
    <row r="11" spans="1:11" ht="15.75">
      <c r="A11" s="32" t="s">
        <v>4</v>
      </c>
      <c r="B11" s="19" t="s">
        <v>80</v>
      </c>
      <c r="C11" s="19" t="s">
        <v>81</v>
      </c>
      <c r="D11" s="17" t="s">
        <v>0</v>
      </c>
      <c r="E11" s="29"/>
      <c r="F11" s="29"/>
      <c r="G11" s="29"/>
      <c r="H11" s="16">
        <v>20</v>
      </c>
      <c r="I11" s="33">
        <f t="shared" si="0"/>
        <v>0</v>
      </c>
      <c r="J11" s="34">
        <f t="shared" si="1"/>
        <v>0</v>
      </c>
      <c r="K11" s="29"/>
    </row>
    <row r="12" spans="1:11" ht="15.75">
      <c r="A12" s="32" t="s">
        <v>5</v>
      </c>
      <c r="B12" s="21" t="s">
        <v>82</v>
      </c>
      <c r="C12" s="21" t="s">
        <v>83</v>
      </c>
      <c r="D12" s="17" t="s">
        <v>0</v>
      </c>
      <c r="E12" s="29"/>
      <c r="F12" s="29"/>
      <c r="G12" s="29"/>
      <c r="H12" s="16">
        <v>10</v>
      </c>
      <c r="I12" s="33">
        <f t="shared" si="0"/>
        <v>0</v>
      </c>
      <c r="J12" s="34">
        <f t="shared" si="1"/>
        <v>0</v>
      </c>
      <c r="K12" s="29"/>
    </row>
    <row r="13" spans="1:11" ht="15.75">
      <c r="A13" s="32" t="s">
        <v>6</v>
      </c>
      <c r="B13" s="18" t="s">
        <v>84</v>
      </c>
      <c r="C13" s="18" t="s">
        <v>85</v>
      </c>
      <c r="D13" s="17" t="s">
        <v>0</v>
      </c>
      <c r="E13" s="29"/>
      <c r="F13" s="29"/>
      <c r="G13" s="29"/>
      <c r="H13" s="16">
        <v>10</v>
      </c>
      <c r="I13" s="33">
        <f t="shared" si="0"/>
        <v>0</v>
      </c>
      <c r="J13" s="34">
        <f t="shared" si="1"/>
        <v>0</v>
      </c>
      <c r="K13" s="29"/>
    </row>
    <row r="14" spans="1:11" ht="15.75">
      <c r="A14" s="32" t="s">
        <v>7</v>
      </c>
      <c r="B14" s="18" t="s">
        <v>86</v>
      </c>
      <c r="C14" s="18" t="s">
        <v>87</v>
      </c>
      <c r="D14" s="17" t="s">
        <v>0</v>
      </c>
      <c r="E14" s="29"/>
      <c r="F14" s="29"/>
      <c r="G14" s="29"/>
      <c r="H14" s="16">
        <v>10</v>
      </c>
      <c r="I14" s="33">
        <f t="shared" si="0"/>
        <v>0</v>
      </c>
      <c r="J14" s="34">
        <f t="shared" si="1"/>
        <v>0</v>
      </c>
      <c r="K14" s="35"/>
    </row>
    <row r="15" spans="1:11" ht="15.75">
      <c r="A15" s="32" t="s">
        <v>8</v>
      </c>
      <c r="B15" s="18" t="s">
        <v>84</v>
      </c>
      <c r="C15" s="18" t="s">
        <v>88</v>
      </c>
      <c r="D15" s="17" t="s">
        <v>0</v>
      </c>
      <c r="E15" s="29"/>
      <c r="F15" s="29"/>
      <c r="G15" s="29"/>
      <c r="H15" s="16">
        <v>10</v>
      </c>
      <c r="I15" s="33">
        <f t="shared" si="0"/>
        <v>0</v>
      </c>
      <c r="J15" s="34">
        <f t="shared" si="1"/>
        <v>0</v>
      </c>
      <c r="K15" s="35"/>
    </row>
    <row r="16" spans="1:11" ht="15.75">
      <c r="A16" s="32" t="s">
        <v>9</v>
      </c>
      <c r="B16" s="18" t="s">
        <v>89</v>
      </c>
      <c r="C16" s="18" t="s">
        <v>90</v>
      </c>
      <c r="D16" s="17" t="s">
        <v>0</v>
      </c>
      <c r="E16" s="29"/>
      <c r="F16" s="29"/>
      <c r="G16" s="29"/>
      <c r="H16" s="16">
        <v>10</v>
      </c>
      <c r="I16" s="33">
        <f t="shared" si="0"/>
        <v>0</v>
      </c>
      <c r="J16" s="34">
        <f t="shared" si="1"/>
        <v>0</v>
      </c>
      <c r="K16" s="35"/>
    </row>
    <row r="17" spans="1:11" ht="15.75">
      <c r="A17" s="32" t="s">
        <v>10</v>
      </c>
      <c r="B17" s="19" t="s">
        <v>91</v>
      </c>
      <c r="C17" s="18" t="s">
        <v>92</v>
      </c>
      <c r="D17" s="17" t="s">
        <v>0</v>
      </c>
      <c r="E17" s="29"/>
      <c r="F17" s="29"/>
      <c r="G17" s="29"/>
      <c r="H17" s="16">
        <v>10</v>
      </c>
      <c r="I17" s="33">
        <f t="shared" si="0"/>
        <v>0</v>
      </c>
      <c r="J17" s="34">
        <f t="shared" si="1"/>
        <v>0</v>
      </c>
      <c r="K17" s="35"/>
    </row>
    <row r="18" spans="1:11" ht="15.75">
      <c r="A18" s="32" t="s">
        <v>11</v>
      </c>
      <c r="B18" s="18" t="s">
        <v>68</v>
      </c>
      <c r="C18" s="18" t="s">
        <v>69</v>
      </c>
      <c r="D18" s="17" t="s">
        <v>0</v>
      </c>
      <c r="E18" s="29"/>
      <c r="F18" s="29"/>
      <c r="G18" s="29"/>
      <c r="H18" s="16">
        <v>4</v>
      </c>
      <c r="I18" s="33">
        <f t="shared" si="0"/>
        <v>0</v>
      </c>
      <c r="J18" s="34">
        <f t="shared" si="1"/>
        <v>0</v>
      </c>
      <c r="K18" s="35"/>
    </row>
    <row r="19" spans="1:11" ht="15.75">
      <c r="A19" s="32" t="s">
        <v>12</v>
      </c>
      <c r="B19" s="18" t="s">
        <v>70</v>
      </c>
      <c r="C19" s="18" t="s">
        <v>71</v>
      </c>
      <c r="D19" s="17" t="s">
        <v>0</v>
      </c>
      <c r="E19" s="29"/>
      <c r="F19" s="29"/>
      <c r="G19" s="29"/>
      <c r="H19" s="16">
        <v>4</v>
      </c>
      <c r="I19" s="33">
        <f t="shared" si="0"/>
        <v>0</v>
      </c>
      <c r="J19" s="34">
        <f t="shared" si="1"/>
        <v>0</v>
      </c>
      <c r="K19" s="35"/>
    </row>
    <row r="20" spans="1:11" ht="15.75">
      <c r="A20" s="32" t="s">
        <v>13</v>
      </c>
      <c r="B20" s="18" t="s">
        <v>93</v>
      </c>
      <c r="C20" s="18" t="s">
        <v>94</v>
      </c>
      <c r="D20" s="17" t="s">
        <v>0</v>
      </c>
      <c r="E20" s="29"/>
      <c r="F20" s="29"/>
      <c r="G20" s="29"/>
      <c r="H20" s="16">
        <v>4</v>
      </c>
      <c r="I20" s="33">
        <f t="shared" si="0"/>
        <v>0</v>
      </c>
      <c r="J20" s="34">
        <f t="shared" si="1"/>
        <v>0</v>
      </c>
      <c r="K20" s="35"/>
    </row>
    <row r="21" spans="1:11" ht="15.75">
      <c r="A21" s="32" t="s">
        <v>14</v>
      </c>
      <c r="B21" s="18" t="s">
        <v>95</v>
      </c>
      <c r="C21" s="18" t="s">
        <v>96</v>
      </c>
      <c r="D21" s="17" t="s">
        <v>0</v>
      </c>
      <c r="E21" s="29"/>
      <c r="F21" s="29"/>
      <c r="G21" s="29"/>
      <c r="H21" s="16">
        <v>6</v>
      </c>
      <c r="I21" s="33">
        <f t="shared" si="0"/>
        <v>0</v>
      </c>
      <c r="J21" s="34">
        <f t="shared" si="1"/>
        <v>0</v>
      </c>
      <c r="K21" s="35"/>
    </row>
    <row r="22" spans="1:11" ht="15.75">
      <c r="A22" s="32" t="s">
        <v>15</v>
      </c>
      <c r="B22" s="20" t="s">
        <v>97</v>
      </c>
      <c r="C22" s="19" t="s">
        <v>98</v>
      </c>
      <c r="D22" s="17" t="s">
        <v>0</v>
      </c>
      <c r="E22" s="29"/>
      <c r="F22" s="29"/>
      <c r="G22" s="29"/>
      <c r="H22" s="16">
        <v>4</v>
      </c>
      <c r="I22" s="33">
        <f t="shared" si="0"/>
        <v>0</v>
      </c>
      <c r="J22" s="34">
        <f t="shared" si="1"/>
        <v>0</v>
      </c>
      <c r="K22" s="35"/>
    </row>
    <row r="23" spans="1:11" ht="15.75">
      <c r="A23" s="32" t="s">
        <v>16</v>
      </c>
      <c r="B23" s="18" t="s">
        <v>99</v>
      </c>
      <c r="C23" s="18" t="s">
        <v>100</v>
      </c>
      <c r="D23" s="17" t="s">
        <v>0</v>
      </c>
      <c r="E23" s="29"/>
      <c r="F23" s="29"/>
      <c r="G23" s="29"/>
      <c r="H23" s="16">
        <v>2</v>
      </c>
      <c r="I23" s="33">
        <f t="shared" si="0"/>
        <v>0</v>
      </c>
      <c r="J23" s="34">
        <f t="shared" si="1"/>
        <v>0</v>
      </c>
      <c r="K23" s="35"/>
    </row>
    <row r="24" spans="1:11" ht="15.75">
      <c r="A24" s="32" t="s">
        <v>17</v>
      </c>
      <c r="B24" s="18" t="s">
        <v>101</v>
      </c>
      <c r="C24" s="18" t="s">
        <v>102</v>
      </c>
      <c r="D24" s="17" t="s">
        <v>0</v>
      </c>
      <c r="E24" s="29"/>
      <c r="F24" s="29"/>
      <c r="G24" s="29"/>
      <c r="H24" s="16">
        <v>6</v>
      </c>
      <c r="I24" s="33">
        <f t="shared" si="0"/>
        <v>0</v>
      </c>
      <c r="J24" s="34">
        <f t="shared" si="1"/>
        <v>0</v>
      </c>
      <c r="K24" s="35"/>
    </row>
    <row r="25" spans="1:11" ht="15.75">
      <c r="A25" s="32" t="s">
        <v>18</v>
      </c>
      <c r="B25" s="22" t="s">
        <v>103</v>
      </c>
      <c r="C25" s="22" t="s">
        <v>104</v>
      </c>
      <c r="D25" s="17" t="s">
        <v>0</v>
      </c>
      <c r="E25" s="29"/>
      <c r="F25" s="29"/>
      <c r="G25" s="29"/>
      <c r="H25" s="16">
        <v>6</v>
      </c>
      <c r="I25" s="33">
        <f t="shared" si="0"/>
        <v>0</v>
      </c>
      <c r="J25" s="34">
        <f t="shared" si="1"/>
        <v>0</v>
      </c>
      <c r="K25" s="35"/>
    </row>
    <row r="26" spans="1:11" ht="15.75">
      <c r="A26" s="32" t="s">
        <v>19</v>
      </c>
      <c r="B26" s="18" t="s">
        <v>105</v>
      </c>
      <c r="C26" s="18" t="s">
        <v>106</v>
      </c>
      <c r="D26" s="17" t="s">
        <v>0</v>
      </c>
      <c r="E26" s="29"/>
      <c r="F26" s="29"/>
      <c r="G26" s="29"/>
      <c r="H26" s="16">
        <v>5</v>
      </c>
      <c r="I26" s="33">
        <f t="shared" si="0"/>
        <v>0</v>
      </c>
      <c r="J26" s="34">
        <f t="shared" si="1"/>
        <v>0</v>
      </c>
      <c r="K26" s="35"/>
    </row>
    <row r="27" spans="1:11" ht="15.75">
      <c r="A27" s="32" t="s">
        <v>20</v>
      </c>
      <c r="B27" s="18" t="s">
        <v>107</v>
      </c>
      <c r="C27" s="18" t="s">
        <v>108</v>
      </c>
      <c r="D27" s="17" t="s">
        <v>0</v>
      </c>
      <c r="E27" s="29"/>
      <c r="F27" s="29"/>
      <c r="G27" s="29"/>
      <c r="H27" s="16">
        <v>4</v>
      </c>
      <c r="I27" s="33">
        <f t="shared" si="0"/>
        <v>0</v>
      </c>
      <c r="J27" s="34">
        <f t="shared" si="1"/>
        <v>0</v>
      </c>
      <c r="K27" s="35"/>
    </row>
    <row r="28" spans="1:11" ht="15.75">
      <c r="A28" s="32" t="s">
        <v>21</v>
      </c>
      <c r="B28" s="18" t="s">
        <v>109</v>
      </c>
      <c r="C28" s="18" t="s">
        <v>110</v>
      </c>
      <c r="D28" s="17" t="s">
        <v>0</v>
      </c>
      <c r="E28" s="29"/>
      <c r="F28" s="29"/>
      <c r="G28" s="29"/>
      <c r="H28" s="16">
        <v>20</v>
      </c>
      <c r="I28" s="33">
        <f t="shared" si="0"/>
        <v>0</v>
      </c>
      <c r="J28" s="34">
        <f t="shared" si="1"/>
        <v>0</v>
      </c>
      <c r="K28" s="35"/>
    </row>
    <row r="29" spans="1:11" ht="15.75">
      <c r="A29" s="32" t="s">
        <v>22</v>
      </c>
      <c r="B29" s="18" t="s">
        <v>111</v>
      </c>
      <c r="C29" s="18" t="s">
        <v>112</v>
      </c>
      <c r="D29" s="17" t="s">
        <v>0</v>
      </c>
      <c r="E29" s="29"/>
      <c r="F29" s="29"/>
      <c r="G29" s="29"/>
      <c r="H29" s="16">
        <v>4</v>
      </c>
      <c r="I29" s="33">
        <f t="shared" si="0"/>
        <v>0</v>
      </c>
      <c r="J29" s="34">
        <f t="shared" si="1"/>
        <v>0</v>
      </c>
      <c r="K29" s="35"/>
    </row>
    <row r="30" spans="1:11" ht="15.75">
      <c r="A30" s="32" t="s">
        <v>23</v>
      </c>
      <c r="B30" s="22" t="s">
        <v>113</v>
      </c>
      <c r="C30" s="22" t="s">
        <v>114</v>
      </c>
      <c r="D30" s="17" t="s">
        <v>0</v>
      </c>
      <c r="E30" s="29"/>
      <c r="F30" s="29"/>
      <c r="G30" s="29"/>
      <c r="H30" s="16">
        <v>20</v>
      </c>
      <c r="I30" s="33">
        <f t="shared" si="0"/>
        <v>0</v>
      </c>
      <c r="J30" s="34">
        <f t="shared" si="1"/>
        <v>0</v>
      </c>
      <c r="K30" s="35"/>
    </row>
    <row r="31" spans="1:11" ht="15.75">
      <c r="A31" s="32" t="s">
        <v>24</v>
      </c>
      <c r="B31" s="18" t="s">
        <v>115</v>
      </c>
      <c r="C31" s="18" t="s">
        <v>116</v>
      </c>
      <c r="D31" s="17" t="s">
        <v>0</v>
      </c>
      <c r="E31" s="29"/>
      <c r="F31" s="29"/>
      <c r="G31" s="29"/>
      <c r="H31" s="16">
        <v>8</v>
      </c>
      <c r="I31" s="33">
        <f t="shared" si="0"/>
        <v>0</v>
      </c>
      <c r="J31" s="34">
        <f t="shared" si="1"/>
        <v>0</v>
      </c>
      <c r="K31" s="35"/>
    </row>
    <row r="32" spans="1:11" ht="15.75">
      <c r="A32" s="32" t="s">
        <v>25</v>
      </c>
      <c r="B32" s="18" t="s">
        <v>117</v>
      </c>
      <c r="C32" s="18" t="s">
        <v>118</v>
      </c>
      <c r="D32" s="17" t="s">
        <v>0</v>
      </c>
      <c r="E32" s="29"/>
      <c r="F32" s="29"/>
      <c r="G32" s="29"/>
      <c r="H32" s="16">
        <v>3</v>
      </c>
      <c r="I32" s="33">
        <f t="shared" si="0"/>
        <v>0</v>
      </c>
      <c r="J32" s="34">
        <f t="shared" si="1"/>
        <v>0</v>
      </c>
      <c r="K32" s="35"/>
    </row>
    <row r="33" spans="1:11" ht="15.75">
      <c r="A33" s="32" t="s">
        <v>26</v>
      </c>
      <c r="B33" s="18" t="s">
        <v>119</v>
      </c>
      <c r="C33" s="18" t="s">
        <v>120</v>
      </c>
      <c r="D33" s="17" t="s">
        <v>0</v>
      </c>
      <c r="E33" s="29"/>
      <c r="F33" s="29"/>
      <c r="G33" s="29"/>
      <c r="H33" s="16">
        <v>6</v>
      </c>
      <c r="I33" s="33">
        <f t="shared" si="0"/>
        <v>0</v>
      </c>
      <c r="J33" s="34">
        <f t="shared" si="1"/>
        <v>0</v>
      </c>
      <c r="K33" s="35"/>
    </row>
    <row r="34" spans="1:11" ht="15.75">
      <c r="A34" s="32" t="s">
        <v>27</v>
      </c>
      <c r="B34" s="18" t="s">
        <v>121</v>
      </c>
      <c r="C34" s="18" t="s">
        <v>122</v>
      </c>
      <c r="D34" s="17" t="s">
        <v>0</v>
      </c>
      <c r="E34" s="29"/>
      <c r="F34" s="29"/>
      <c r="G34" s="29"/>
      <c r="H34" s="16">
        <v>4</v>
      </c>
      <c r="I34" s="33">
        <f t="shared" si="0"/>
        <v>0</v>
      </c>
      <c r="J34" s="34">
        <f t="shared" si="1"/>
        <v>0</v>
      </c>
      <c r="K34" s="35"/>
    </row>
    <row r="35" spans="1:11" ht="15.75">
      <c r="A35" s="32" t="s">
        <v>28</v>
      </c>
      <c r="B35" s="18" t="s">
        <v>123</v>
      </c>
      <c r="C35" s="18" t="s">
        <v>124</v>
      </c>
      <c r="D35" s="17" t="s">
        <v>0</v>
      </c>
      <c r="E35" s="29"/>
      <c r="F35" s="29"/>
      <c r="G35" s="29"/>
      <c r="H35" s="16">
        <v>2</v>
      </c>
      <c r="I35" s="33">
        <f t="shared" si="0"/>
        <v>0</v>
      </c>
      <c r="J35" s="34">
        <f t="shared" si="1"/>
        <v>0</v>
      </c>
      <c r="K35" s="35"/>
    </row>
    <row r="36" spans="1:11" ht="15.75">
      <c r="A36" s="32" t="s">
        <v>29</v>
      </c>
      <c r="B36" s="18" t="s">
        <v>115</v>
      </c>
      <c r="C36" s="18" t="s">
        <v>116</v>
      </c>
      <c r="D36" s="17" t="s">
        <v>0</v>
      </c>
      <c r="E36" s="29"/>
      <c r="F36" s="29"/>
      <c r="G36" s="29"/>
      <c r="H36" s="16">
        <v>4</v>
      </c>
      <c r="I36" s="33">
        <f t="shared" si="0"/>
        <v>0</v>
      </c>
      <c r="J36" s="34">
        <f t="shared" si="1"/>
        <v>0</v>
      </c>
      <c r="K36" s="35"/>
    </row>
    <row r="37" spans="1:11" ht="15.75">
      <c r="A37" s="32" t="s">
        <v>30</v>
      </c>
      <c r="B37" s="22" t="s">
        <v>56</v>
      </c>
      <c r="C37" s="22" t="s">
        <v>57</v>
      </c>
      <c r="D37" s="17" t="s">
        <v>0</v>
      </c>
      <c r="E37" s="29"/>
      <c r="F37" s="29"/>
      <c r="G37" s="29"/>
      <c r="H37" s="16">
        <v>10</v>
      </c>
      <c r="I37" s="33">
        <f t="shared" si="0"/>
        <v>0</v>
      </c>
      <c r="J37" s="34">
        <f t="shared" si="1"/>
        <v>0</v>
      </c>
      <c r="K37" s="35"/>
    </row>
    <row r="38" spans="1:11" ht="15.75">
      <c r="A38" s="32" t="s">
        <v>31</v>
      </c>
      <c r="B38" s="18" t="s">
        <v>125</v>
      </c>
      <c r="C38" s="18" t="s">
        <v>126</v>
      </c>
      <c r="D38" s="17" t="s">
        <v>0</v>
      </c>
      <c r="E38" s="29"/>
      <c r="F38" s="29"/>
      <c r="G38" s="29"/>
      <c r="H38" s="16">
        <v>20</v>
      </c>
      <c r="I38" s="33">
        <f t="shared" si="0"/>
        <v>0</v>
      </c>
      <c r="J38" s="34">
        <f t="shared" si="1"/>
        <v>0</v>
      </c>
      <c r="K38" s="35"/>
    </row>
    <row r="39" spans="1:11" ht="15.75">
      <c r="A39" s="32" t="s">
        <v>32</v>
      </c>
      <c r="B39" s="18" t="s">
        <v>127</v>
      </c>
      <c r="C39" s="18" t="s">
        <v>128</v>
      </c>
      <c r="D39" s="17" t="s">
        <v>0</v>
      </c>
      <c r="E39" s="29"/>
      <c r="F39" s="29"/>
      <c r="G39" s="29"/>
      <c r="H39" s="16">
        <v>3</v>
      </c>
      <c r="I39" s="33">
        <f t="shared" si="0"/>
        <v>0</v>
      </c>
      <c r="J39" s="34">
        <f t="shared" si="1"/>
        <v>0</v>
      </c>
      <c r="K39" s="35"/>
    </row>
    <row r="40" spans="1:11" ht="15.75">
      <c r="A40" s="32" t="s">
        <v>33</v>
      </c>
      <c r="B40" s="22" t="s">
        <v>60</v>
      </c>
      <c r="C40" s="22" t="s">
        <v>61</v>
      </c>
      <c r="D40" s="17" t="s">
        <v>0</v>
      </c>
      <c r="E40" s="29"/>
      <c r="F40" s="29"/>
      <c r="G40" s="29"/>
      <c r="H40" s="16">
        <v>3</v>
      </c>
      <c r="I40" s="33">
        <f t="shared" si="0"/>
        <v>0</v>
      </c>
      <c r="J40" s="34">
        <f t="shared" si="1"/>
        <v>0</v>
      </c>
      <c r="K40" s="35"/>
    </row>
    <row r="41" spans="1:11" ht="15.75">
      <c r="A41" s="32" t="s">
        <v>34</v>
      </c>
      <c r="B41" s="18" t="s">
        <v>129</v>
      </c>
      <c r="C41" s="18" t="s">
        <v>59</v>
      </c>
      <c r="D41" s="17" t="s">
        <v>0</v>
      </c>
      <c r="E41" s="29"/>
      <c r="F41" s="29"/>
      <c r="G41" s="29"/>
      <c r="H41" s="16">
        <v>4</v>
      </c>
      <c r="I41" s="33">
        <f t="shared" si="0"/>
        <v>0</v>
      </c>
      <c r="J41" s="34">
        <f t="shared" si="1"/>
        <v>0</v>
      </c>
      <c r="K41" s="36"/>
    </row>
    <row r="42" spans="1:11" ht="15.75">
      <c r="A42" s="32" t="s">
        <v>35</v>
      </c>
      <c r="B42" s="18" t="s">
        <v>130</v>
      </c>
      <c r="C42" s="18" t="s">
        <v>131</v>
      </c>
      <c r="D42" s="17" t="s">
        <v>0</v>
      </c>
      <c r="E42" s="29"/>
      <c r="F42" s="29"/>
      <c r="G42" s="29"/>
      <c r="H42" s="16">
        <v>18</v>
      </c>
      <c r="I42" s="33">
        <f t="shared" si="0"/>
        <v>0</v>
      </c>
      <c r="J42" s="34">
        <f t="shared" si="1"/>
        <v>0</v>
      </c>
      <c r="K42" s="36"/>
    </row>
    <row r="43" spans="1:11" ht="15.75">
      <c r="A43" s="32" t="s">
        <v>36</v>
      </c>
      <c r="B43" s="22" t="s">
        <v>130</v>
      </c>
      <c r="C43" s="22" t="s">
        <v>132</v>
      </c>
      <c r="D43" s="17" t="s">
        <v>0</v>
      </c>
      <c r="E43" s="29"/>
      <c r="F43" s="29"/>
      <c r="G43" s="29"/>
      <c r="H43" s="16">
        <v>6</v>
      </c>
      <c r="I43" s="33">
        <f t="shared" si="0"/>
        <v>0</v>
      </c>
      <c r="J43" s="34">
        <f t="shared" si="1"/>
        <v>0</v>
      </c>
      <c r="K43" s="36"/>
    </row>
    <row r="44" spans="1:11" ht="15.75">
      <c r="A44" s="32" t="s">
        <v>37</v>
      </c>
      <c r="B44" s="18" t="s">
        <v>133</v>
      </c>
      <c r="C44" s="18" t="s">
        <v>134</v>
      </c>
      <c r="D44" s="17" t="s">
        <v>0</v>
      </c>
      <c r="E44" s="29"/>
      <c r="F44" s="29"/>
      <c r="G44" s="29"/>
      <c r="H44" s="16">
        <v>3</v>
      </c>
      <c r="I44" s="33">
        <f t="shared" si="0"/>
        <v>0</v>
      </c>
      <c r="J44" s="34">
        <f t="shared" si="1"/>
        <v>0</v>
      </c>
      <c r="K44" s="36"/>
    </row>
    <row r="45" spans="1:11" ht="15.75">
      <c r="A45" s="32" t="s">
        <v>282</v>
      </c>
      <c r="B45" s="18" t="s">
        <v>135</v>
      </c>
      <c r="C45" s="18" t="s">
        <v>136</v>
      </c>
      <c r="D45" s="17" t="s">
        <v>0</v>
      </c>
      <c r="E45" s="29"/>
      <c r="F45" s="29"/>
      <c r="G45" s="29"/>
      <c r="H45" s="16">
        <v>3</v>
      </c>
      <c r="I45" s="33">
        <f t="shared" si="0"/>
        <v>0</v>
      </c>
      <c r="J45" s="34">
        <f t="shared" si="1"/>
        <v>0</v>
      </c>
      <c r="K45" s="35"/>
    </row>
    <row r="46" spans="1:11" ht="15.75">
      <c r="A46" s="32" t="s">
        <v>284</v>
      </c>
      <c r="B46" s="18" t="s">
        <v>137</v>
      </c>
      <c r="C46" s="18" t="s">
        <v>138</v>
      </c>
      <c r="D46" s="17" t="s">
        <v>0</v>
      </c>
      <c r="E46" s="29"/>
      <c r="F46" s="29"/>
      <c r="G46" s="29"/>
      <c r="H46" s="16">
        <v>4</v>
      </c>
      <c r="I46" s="33">
        <f t="shared" si="0"/>
        <v>0</v>
      </c>
      <c r="J46" s="34">
        <f t="shared" si="1"/>
        <v>0</v>
      </c>
      <c r="K46" s="35"/>
    </row>
    <row r="47" spans="1:11" ht="15.75">
      <c r="A47" s="32" t="s">
        <v>285</v>
      </c>
      <c r="B47" s="18" t="s">
        <v>139</v>
      </c>
      <c r="C47" s="18" t="s">
        <v>140</v>
      </c>
      <c r="D47" s="17" t="s">
        <v>0</v>
      </c>
      <c r="E47" s="29"/>
      <c r="F47" s="29"/>
      <c r="G47" s="29"/>
      <c r="H47" s="16">
        <v>6</v>
      </c>
      <c r="I47" s="33">
        <f t="shared" si="0"/>
        <v>0</v>
      </c>
      <c r="J47" s="34">
        <f t="shared" si="1"/>
        <v>0</v>
      </c>
      <c r="K47" s="35"/>
    </row>
    <row r="48" spans="1:11" ht="15.75">
      <c r="A48" s="32" t="s">
        <v>286</v>
      </c>
      <c r="B48" s="18" t="s">
        <v>141</v>
      </c>
      <c r="C48" s="18" t="s">
        <v>142</v>
      </c>
      <c r="D48" s="17" t="s">
        <v>0</v>
      </c>
      <c r="E48" s="29"/>
      <c r="F48" s="29"/>
      <c r="G48" s="29"/>
      <c r="H48" s="16">
        <v>5</v>
      </c>
      <c r="I48" s="33">
        <f t="shared" si="0"/>
        <v>0</v>
      </c>
      <c r="J48" s="34">
        <f t="shared" si="1"/>
        <v>0</v>
      </c>
      <c r="K48" s="35"/>
    </row>
    <row r="49" spans="1:11" ht="15.75">
      <c r="A49" s="32" t="s">
        <v>287</v>
      </c>
      <c r="B49" s="18" t="s">
        <v>143</v>
      </c>
      <c r="C49" s="18" t="s">
        <v>144</v>
      </c>
      <c r="D49" s="17" t="s">
        <v>0</v>
      </c>
      <c r="E49" s="29"/>
      <c r="F49" s="29"/>
      <c r="G49" s="29"/>
      <c r="H49" s="16">
        <v>5</v>
      </c>
      <c r="I49" s="33">
        <f t="shared" si="0"/>
        <v>0</v>
      </c>
      <c r="J49" s="34">
        <f t="shared" si="1"/>
        <v>0</v>
      </c>
      <c r="K49" s="35"/>
    </row>
    <row r="50" spans="1:11" ht="15.75">
      <c r="A50" s="32" t="s">
        <v>288</v>
      </c>
      <c r="B50" s="22" t="s">
        <v>145</v>
      </c>
      <c r="C50" s="22" t="s">
        <v>146</v>
      </c>
      <c r="D50" s="17" t="s">
        <v>0</v>
      </c>
      <c r="E50" s="29"/>
      <c r="F50" s="29"/>
      <c r="G50" s="29"/>
      <c r="H50" s="16">
        <v>5</v>
      </c>
      <c r="I50" s="33">
        <f t="shared" si="0"/>
        <v>0</v>
      </c>
      <c r="J50" s="34">
        <f t="shared" si="1"/>
        <v>0</v>
      </c>
      <c r="K50" s="35"/>
    </row>
    <row r="51" spans="1:11" ht="31.5">
      <c r="A51" s="32" t="s">
        <v>289</v>
      </c>
      <c r="B51" s="18" t="s">
        <v>277</v>
      </c>
      <c r="C51" s="18" t="s">
        <v>147</v>
      </c>
      <c r="D51" s="17" t="s">
        <v>0</v>
      </c>
      <c r="E51" s="29"/>
      <c r="F51" s="29"/>
      <c r="G51" s="29"/>
      <c r="H51" s="16">
        <v>2</v>
      </c>
      <c r="I51" s="33">
        <f t="shared" si="0"/>
        <v>0</v>
      </c>
      <c r="J51" s="34">
        <f t="shared" si="1"/>
        <v>0</v>
      </c>
      <c r="K51" s="35"/>
    </row>
    <row r="52" spans="1:11" ht="31.5">
      <c r="A52" s="32" t="s">
        <v>290</v>
      </c>
      <c r="B52" s="18" t="s">
        <v>278</v>
      </c>
      <c r="C52" s="18" t="s">
        <v>148</v>
      </c>
      <c r="D52" s="17" t="s">
        <v>0</v>
      </c>
      <c r="E52" s="29"/>
      <c r="F52" s="29"/>
      <c r="G52" s="29"/>
      <c r="H52" s="16">
        <v>4</v>
      </c>
      <c r="I52" s="33">
        <f t="shared" si="0"/>
        <v>0</v>
      </c>
      <c r="J52" s="34">
        <f t="shared" si="1"/>
        <v>0</v>
      </c>
      <c r="K52" s="35"/>
    </row>
    <row r="53" spans="1:11" ht="31.5">
      <c r="A53" s="32" t="s">
        <v>291</v>
      </c>
      <c r="B53" s="18" t="s">
        <v>279</v>
      </c>
      <c r="C53" s="18" t="s">
        <v>149</v>
      </c>
      <c r="D53" s="17" t="s">
        <v>0</v>
      </c>
      <c r="E53" s="29"/>
      <c r="F53" s="29"/>
      <c r="G53" s="29"/>
      <c r="H53" s="16">
        <v>4</v>
      </c>
      <c r="I53" s="33">
        <f t="shared" si="0"/>
        <v>0</v>
      </c>
      <c r="J53" s="34">
        <f t="shared" si="1"/>
        <v>0</v>
      </c>
      <c r="K53" s="35"/>
    </row>
    <row r="54" spans="1:11" ht="31.5">
      <c r="A54" s="32" t="s">
        <v>292</v>
      </c>
      <c r="B54" s="18" t="s">
        <v>280</v>
      </c>
      <c r="C54" s="18" t="s">
        <v>150</v>
      </c>
      <c r="D54" s="17" t="s">
        <v>0</v>
      </c>
      <c r="E54" s="29"/>
      <c r="F54" s="29"/>
      <c r="G54" s="29"/>
      <c r="H54" s="16">
        <v>4</v>
      </c>
      <c r="I54" s="33">
        <f t="shared" si="0"/>
        <v>0</v>
      </c>
      <c r="J54" s="34">
        <f t="shared" si="1"/>
        <v>0</v>
      </c>
      <c r="K54" s="35"/>
    </row>
    <row r="55" spans="1:11" ht="31.5">
      <c r="A55" s="32" t="s">
        <v>293</v>
      </c>
      <c r="B55" s="22" t="s">
        <v>281</v>
      </c>
      <c r="C55" s="22" t="s">
        <v>151</v>
      </c>
      <c r="D55" s="17" t="s">
        <v>0</v>
      </c>
      <c r="E55" s="29"/>
      <c r="F55" s="29"/>
      <c r="G55" s="29"/>
      <c r="H55" s="16">
        <v>3</v>
      </c>
      <c r="I55" s="33">
        <f t="shared" si="0"/>
        <v>0</v>
      </c>
      <c r="J55" s="34">
        <f t="shared" si="1"/>
        <v>0</v>
      </c>
      <c r="K55" s="35"/>
    </row>
    <row r="56" spans="1:11" ht="15.75">
      <c r="A56" s="32" t="s">
        <v>294</v>
      </c>
      <c r="B56" s="18" t="s">
        <v>152</v>
      </c>
      <c r="C56" s="18" t="s">
        <v>153</v>
      </c>
      <c r="D56" s="17" t="s">
        <v>0</v>
      </c>
      <c r="E56" s="29"/>
      <c r="F56" s="29"/>
      <c r="G56" s="29"/>
      <c r="H56" s="16">
        <v>2</v>
      </c>
      <c r="I56" s="33">
        <f t="shared" si="0"/>
        <v>0</v>
      </c>
      <c r="J56" s="34">
        <f t="shared" si="1"/>
        <v>0</v>
      </c>
      <c r="K56" s="35"/>
    </row>
    <row r="57" spans="1:11" ht="15.75">
      <c r="A57" s="32" t="s">
        <v>295</v>
      </c>
      <c r="B57" s="18" t="s">
        <v>154</v>
      </c>
      <c r="C57" s="18" t="s">
        <v>155</v>
      </c>
      <c r="D57" s="17" t="s">
        <v>0</v>
      </c>
      <c r="E57" s="29"/>
      <c r="F57" s="29"/>
      <c r="G57" s="29"/>
      <c r="H57" s="16">
        <v>10</v>
      </c>
      <c r="I57" s="33">
        <f t="shared" si="0"/>
        <v>0</v>
      </c>
      <c r="J57" s="34">
        <f t="shared" si="1"/>
        <v>0</v>
      </c>
      <c r="K57" s="35"/>
    </row>
    <row r="58" spans="1:11" ht="15.75">
      <c r="A58" s="32" t="s">
        <v>296</v>
      </c>
      <c r="B58" s="18" t="s">
        <v>156</v>
      </c>
      <c r="C58" s="18" t="s">
        <v>157</v>
      </c>
      <c r="D58" s="17" t="s">
        <v>0</v>
      </c>
      <c r="E58" s="29"/>
      <c r="F58" s="29"/>
      <c r="G58" s="29"/>
      <c r="H58" s="16">
        <v>2</v>
      </c>
      <c r="I58" s="33">
        <f t="shared" si="0"/>
        <v>0</v>
      </c>
      <c r="J58" s="34">
        <f t="shared" si="1"/>
        <v>0</v>
      </c>
      <c r="K58" s="35"/>
    </row>
    <row r="59" spans="1:11" ht="15.75">
      <c r="A59" s="32" t="s">
        <v>297</v>
      </c>
      <c r="B59" s="18" t="s">
        <v>158</v>
      </c>
      <c r="C59" s="18" t="s">
        <v>159</v>
      </c>
      <c r="D59" s="17" t="s">
        <v>0</v>
      </c>
      <c r="E59" s="29"/>
      <c r="F59" s="29"/>
      <c r="G59" s="29"/>
      <c r="H59" s="16">
        <v>2</v>
      </c>
      <c r="I59" s="33">
        <f t="shared" si="0"/>
        <v>0</v>
      </c>
      <c r="J59" s="34">
        <f t="shared" si="1"/>
        <v>0</v>
      </c>
      <c r="K59" s="35"/>
    </row>
    <row r="60" spans="1:11" ht="15.75">
      <c r="A60" s="32" t="s">
        <v>298</v>
      </c>
      <c r="B60" s="18" t="s">
        <v>160</v>
      </c>
      <c r="C60" s="18" t="s">
        <v>161</v>
      </c>
      <c r="D60" s="17" t="s">
        <v>0</v>
      </c>
      <c r="E60" s="29"/>
      <c r="F60" s="29"/>
      <c r="G60" s="29"/>
      <c r="H60" s="16">
        <v>4</v>
      </c>
      <c r="I60" s="33">
        <f t="shared" si="0"/>
        <v>0</v>
      </c>
      <c r="J60" s="34">
        <f t="shared" si="1"/>
        <v>0</v>
      </c>
      <c r="K60" s="35"/>
    </row>
    <row r="61" spans="1:11" ht="15.75">
      <c r="A61" s="32" t="s">
        <v>299</v>
      </c>
      <c r="B61" s="18" t="s">
        <v>162</v>
      </c>
      <c r="C61" s="18" t="s">
        <v>163</v>
      </c>
      <c r="D61" s="17" t="s">
        <v>0</v>
      </c>
      <c r="E61" s="29"/>
      <c r="F61" s="29"/>
      <c r="G61" s="29"/>
      <c r="H61" s="16">
        <v>4</v>
      </c>
      <c r="I61" s="33">
        <f t="shared" si="0"/>
        <v>0</v>
      </c>
      <c r="J61" s="34">
        <f t="shared" si="1"/>
        <v>0</v>
      </c>
      <c r="K61" s="35"/>
    </row>
    <row r="62" spans="1:11" ht="15.75">
      <c r="A62" s="32" t="s">
        <v>300</v>
      </c>
      <c r="B62" s="22" t="s">
        <v>164</v>
      </c>
      <c r="C62" s="22" t="s">
        <v>165</v>
      </c>
      <c r="D62" s="17" t="s">
        <v>0</v>
      </c>
      <c r="E62" s="29"/>
      <c r="F62" s="29"/>
      <c r="G62" s="29"/>
      <c r="H62" s="16">
        <v>4</v>
      </c>
      <c r="I62" s="33">
        <f t="shared" si="0"/>
        <v>0</v>
      </c>
      <c r="J62" s="34">
        <f t="shared" si="1"/>
        <v>0</v>
      </c>
      <c r="K62" s="35"/>
    </row>
    <row r="63" spans="1:11" ht="15.75">
      <c r="A63" s="32" t="s">
        <v>301</v>
      </c>
      <c r="B63" s="18" t="s">
        <v>166</v>
      </c>
      <c r="C63" s="18" t="s">
        <v>167</v>
      </c>
      <c r="D63" s="17" t="s">
        <v>0</v>
      </c>
      <c r="E63" s="29"/>
      <c r="F63" s="29"/>
      <c r="G63" s="29"/>
      <c r="H63" s="16">
        <v>4</v>
      </c>
      <c r="I63" s="33">
        <f t="shared" si="0"/>
        <v>0</v>
      </c>
      <c r="J63" s="34">
        <f t="shared" si="1"/>
        <v>0</v>
      </c>
      <c r="K63" s="35"/>
    </row>
    <row r="64" spans="1:11" ht="15.75">
      <c r="A64" s="32" t="s">
        <v>302</v>
      </c>
      <c r="B64" s="18" t="s">
        <v>168</v>
      </c>
      <c r="C64" s="18" t="s">
        <v>169</v>
      </c>
      <c r="D64" s="17" t="s">
        <v>0</v>
      </c>
      <c r="E64" s="29"/>
      <c r="F64" s="29"/>
      <c r="G64" s="29"/>
      <c r="H64" s="16">
        <v>4</v>
      </c>
      <c r="I64" s="33">
        <f t="shared" si="0"/>
        <v>0</v>
      </c>
      <c r="J64" s="34">
        <f t="shared" si="1"/>
        <v>0</v>
      </c>
      <c r="K64" s="35"/>
    </row>
    <row r="65" spans="1:11" ht="15.75">
      <c r="A65" s="32" t="s">
        <v>303</v>
      </c>
      <c r="B65" s="22" t="s">
        <v>170</v>
      </c>
      <c r="C65" s="22" t="s">
        <v>171</v>
      </c>
      <c r="D65" s="17" t="s">
        <v>0</v>
      </c>
      <c r="E65" s="29"/>
      <c r="F65" s="29"/>
      <c r="G65" s="29"/>
      <c r="H65" s="16">
        <v>10</v>
      </c>
      <c r="I65" s="33">
        <f t="shared" si="0"/>
        <v>0</v>
      </c>
      <c r="J65" s="34">
        <f t="shared" si="1"/>
        <v>0</v>
      </c>
      <c r="K65" s="35"/>
    </row>
    <row r="66" spans="1:11" ht="15.75">
      <c r="A66" s="32" t="s">
        <v>304</v>
      </c>
      <c r="B66" s="18" t="s">
        <v>172</v>
      </c>
      <c r="C66" s="18" t="s">
        <v>173</v>
      </c>
      <c r="D66" s="17" t="s">
        <v>0</v>
      </c>
      <c r="E66" s="29"/>
      <c r="F66" s="29"/>
      <c r="G66" s="29"/>
      <c r="H66" s="16">
        <v>6</v>
      </c>
      <c r="I66" s="33">
        <f t="shared" si="0"/>
        <v>0</v>
      </c>
      <c r="J66" s="34">
        <f t="shared" si="1"/>
        <v>0</v>
      </c>
      <c r="K66" s="35"/>
    </row>
    <row r="67" spans="1:11" ht="15.75">
      <c r="A67" s="32" t="s">
        <v>305</v>
      </c>
      <c r="B67" s="18" t="s">
        <v>174</v>
      </c>
      <c r="C67" s="18" t="s">
        <v>175</v>
      </c>
      <c r="D67" s="17" t="s">
        <v>0</v>
      </c>
      <c r="E67" s="29"/>
      <c r="F67" s="29"/>
      <c r="G67" s="29"/>
      <c r="H67" s="16">
        <v>20</v>
      </c>
      <c r="I67" s="33">
        <f t="shared" si="0"/>
        <v>0</v>
      </c>
      <c r="J67" s="34">
        <f t="shared" si="1"/>
        <v>0</v>
      </c>
      <c r="K67" s="35"/>
    </row>
    <row r="68" spans="1:11" ht="15.75">
      <c r="A68" s="32" t="s">
        <v>306</v>
      </c>
      <c r="B68" s="18" t="s">
        <v>176</v>
      </c>
      <c r="C68" s="18" t="s">
        <v>177</v>
      </c>
      <c r="D68" s="17" t="s">
        <v>0</v>
      </c>
      <c r="E68" s="29"/>
      <c r="F68" s="29"/>
      <c r="G68" s="29"/>
      <c r="H68" s="16">
        <v>20</v>
      </c>
      <c r="I68" s="33">
        <f t="shared" si="0"/>
        <v>0</v>
      </c>
      <c r="J68" s="34">
        <f t="shared" si="1"/>
        <v>0</v>
      </c>
      <c r="K68" s="35"/>
    </row>
    <row r="69" spans="1:11" ht="15.75">
      <c r="A69" s="32" t="s">
        <v>307</v>
      </c>
      <c r="B69" s="22" t="s">
        <v>178</v>
      </c>
      <c r="C69" s="22" t="s">
        <v>179</v>
      </c>
      <c r="D69" s="17" t="s">
        <v>0</v>
      </c>
      <c r="E69" s="29"/>
      <c r="F69" s="29"/>
      <c r="G69" s="29"/>
      <c r="H69" s="16">
        <v>10</v>
      </c>
      <c r="I69" s="33">
        <f t="shared" si="0"/>
        <v>0</v>
      </c>
      <c r="J69" s="34">
        <f t="shared" si="1"/>
        <v>0</v>
      </c>
      <c r="K69" s="35"/>
    </row>
    <row r="70" spans="1:11" ht="15.75">
      <c r="A70" s="32" t="s">
        <v>308</v>
      </c>
      <c r="B70" s="18" t="s">
        <v>180</v>
      </c>
      <c r="C70" s="18" t="s">
        <v>181</v>
      </c>
      <c r="D70" s="17" t="s">
        <v>0</v>
      </c>
      <c r="E70" s="29"/>
      <c r="F70" s="29"/>
      <c r="G70" s="29"/>
      <c r="H70" s="16">
        <v>2</v>
      </c>
      <c r="I70" s="33">
        <f t="shared" si="0"/>
        <v>0</v>
      </c>
      <c r="J70" s="34">
        <f t="shared" si="1"/>
        <v>0</v>
      </c>
      <c r="K70" s="35"/>
    </row>
    <row r="71" spans="1:11" ht="15.75">
      <c r="A71" s="32" t="s">
        <v>309</v>
      </c>
      <c r="B71" s="18" t="s">
        <v>182</v>
      </c>
      <c r="C71" s="18" t="s">
        <v>183</v>
      </c>
      <c r="D71" s="17" t="s">
        <v>0</v>
      </c>
      <c r="E71" s="29"/>
      <c r="F71" s="29"/>
      <c r="G71" s="29"/>
      <c r="H71" s="16">
        <v>6</v>
      </c>
      <c r="I71" s="33">
        <f t="shared" si="0"/>
        <v>0</v>
      </c>
      <c r="J71" s="34">
        <f t="shared" si="1"/>
        <v>0</v>
      </c>
      <c r="K71" s="35"/>
    </row>
    <row r="72" spans="1:11" ht="15.75">
      <c r="A72" s="32" t="s">
        <v>310</v>
      </c>
      <c r="B72" s="18" t="s">
        <v>184</v>
      </c>
      <c r="C72" s="18" t="s">
        <v>185</v>
      </c>
      <c r="D72" s="17" t="s">
        <v>0</v>
      </c>
      <c r="E72" s="29"/>
      <c r="F72" s="29"/>
      <c r="G72" s="29"/>
      <c r="H72" s="16">
        <v>4</v>
      </c>
      <c r="I72" s="33">
        <f t="shared" si="0"/>
        <v>0</v>
      </c>
      <c r="J72" s="34">
        <f t="shared" si="1"/>
        <v>0</v>
      </c>
      <c r="K72" s="35"/>
    </row>
    <row r="73" spans="1:11" ht="15.75">
      <c r="A73" s="32" t="s">
        <v>311</v>
      </c>
      <c r="B73" s="18" t="s">
        <v>186</v>
      </c>
      <c r="C73" s="18" t="s">
        <v>187</v>
      </c>
      <c r="D73" s="17" t="s">
        <v>0</v>
      </c>
      <c r="E73" s="29"/>
      <c r="F73" s="29"/>
      <c r="G73" s="29"/>
      <c r="H73" s="16">
        <v>4</v>
      </c>
      <c r="I73" s="33">
        <f t="shared" si="0"/>
        <v>0</v>
      </c>
      <c r="J73" s="34">
        <f t="shared" si="1"/>
        <v>0</v>
      </c>
      <c r="K73" s="35"/>
    </row>
    <row r="74" spans="1:11" ht="15.75">
      <c r="A74" s="32" t="s">
        <v>312</v>
      </c>
      <c r="B74" s="18" t="s">
        <v>78</v>
      </c>
      <c r="C74" s="18" t="s">
        <v>188</v>
      </c>
      <c r="D74" s="17" t="s">
        <v>0</v>
      </c>
      <c r="E74" s="29"/>
      <c r="F74" s="29"/>
      <c r="G74" s="29"/>
      <c r="H74" s="16">
        <v>30</v>
      </c>
      <c r="I74" s="33">
        <f t="shared" si="0"/>
        <v>0</v>
      </c>
      <c r="J74" s="34">
        <f t="shared" si="1"/>
        <v>0</v>
      </c>
      <c r="K74" s="35"/>
    </row>
    <row r="75" spans="1:11" ht="15.75">
      <c r="A75" s="32" t="s">
        <v>313</v>
      </c>
      <c r="B75" s="18" t="s">
        <v>189</v>
      </c>
      <c r="C75" s="18" t="s">
        <v>190</v>
      </c>
      <c r="D75" s="17" t="s">
        <v>0</v>
      </c>
      <c r="E75" s="29"/>
      <c r="F75" s="29"/>
      <c r="G75" s="29"/>
      <c r="H75" s="16">
        <v>2</v>
      </c>
      <c r="I75" s="33">
        <f t="shared" si="0"/>
        <v>0</v>
      </c>
      <c r="J75" s="34">
        <f t="shared" si="1"/>
        <v>0</v>
      </c>
      <c r="K75" s="35"/>
    </row>
    <row r="76" spans="1:11" ht="15.75">
      <c r="A76" s="32" t="s">
        <v>314</v>
      </c>
      <c r="B76" s="18" t="s">
        <v>191</v>
      </c>
      <c r="C76" s="18" t="s">
        <v>192</v>
      </c>
      <c r="D76" s="17" t="s">
        <v>0</v>
      </c>
      <c r="E76" s="29"/>
      <c r="F76" s="29"/>
      <c r="G76" s="29"/>
      <c r="H76" s="16">
        <v>20</v>
      </c>
      <c r="I76" s="33">
        <f t="shared" si="0"/>
        <v>0</v>
      </c>
      <c r="J76" s="34">
        <f t="shared" si="1"/>
        <v>0</v>
      </c>
      <c r="K76" s="35"/>
    </row>
    <row r="77" spans="1:11" ht="15.75">
      <c r="A77" s="32" t="s">
        <v>315</v>
      </c>
      <c r="B77" s="18" t="s">
        <v>193</v>
      </c>
      <c r="C77" s="18" t="s">
        <v>194</v>
      </c>
      <c r="D77" s="17" t="s">
        <v>0</v>
      </c>
      <c r="E77" s="29"/>
      <c r="F77" s="29"/>
      <c r="G77" s="29"/>
      <c r="H77" s="16">
        <v>20</v>
      </c>
      <c r="I77" s="33">
        <f t="shared" si="0"/>
        <v>0</v>
      </c>
      <c r="J77" s="34">
        <f t="shared" si="1"/>
        <v>0</v>
      </c>
      <c r="K77" s="35"/>
    </row>
    <row r="78" spans="1:11" ht="15.75">
      <c r="A78" s="32" t="s">
        <v>316</v>
      </c>
      <c r="B78" s="18" t="s">
        <v>195</v>
      </c>
      <c r="C78" s="18" t="s">
        <v>196</v>
      </c>
      <c r="D78" s="17" t="s">
        <v>0</v>
      </c>
      <c r="E78" s="29"/>
      <c r="F78" s="29"/>
      <c r="G78" s="29"/>
      <c r="H78" s="16">
        <v>20</v>
      </c>
      <c r="I78" s="33">
        <f t="shared" si="0"/>
        <v>0</v>
      </c>
      <c r="J78" s="34">
        <f t="shared" si="1"/>
        <v>0</v>
      </c>
      <c r="K78" s="35"/>
    </row>
    <row r="79" spans="1:11" ht="15.75">
      <c r="A79" s="32" t="s">
        <v>317</v>
      </c>
      <c r="B79" s="22" t="s">
        <v>197</v>
      </c>
      <c r="C79" s="22" t="s">
        <v>198</v>
      </c>
      <c r="D79" s="17" t="s">
        <v>0</v>
      </c>
      <c r="E79" s="29"/>
      <c r="F79" s="29"/>
      <c r="G79" s="29"/>
      <c r="H79" s="16">
        <v>10</v>
      </c>
      <c r="I79" s="33">
        <f t="shared" si="0"/>
        <v>0</v>
      </c>
      <c r="J79" s="34">
        <f t="shared" si="1"/>
        <v>0</v>
      </c>
      <c r="K79" s="35"/>
    </row>
    <row r="80" spans="1:11" ht="15.75">
      <c r="A80" s="32" t="s">
        <v>318</v>
      </c>
      <c r="B80" s="18" t="s">
        <v>197</v>
      </c>
      <c r="C80" s="18" t="s">
        <v>199</v>
      </c>
      <c r="D80" s="17" t="s">
        <v>0</v>
      </c>
      <c r="E80" s="29"/>
      <c r="F80" s="29"/>
      <c r="G80" s="29"/>
      <c r="H80" s="16">
        <v>10</v>
      </c>
      <c r="I80" s="33">
        <f t="shared" si="0"/>
        <v>0</v>
      </c>
      <c r="J80" s="34">
        <f t="shared" si="1"/>
        <v>0</v>
      </c>
      <c r="K80" s="35"/>
    </row>
    <row r="81" spans="1:11" ht="15.75">
      <c r="A81" s="32" t="s">
        <v>319</v>
      </c>
      <c r="B81" s="18" t="s">
        <v>200</v>
      </c>
      <c r="C81" s="18" t="s">
        <v>201</v>
      </c>
      <c r="D81" s="17" t="s">
        <v>0</v>
      </c>
      <c r="E81" s="29"/>
      <c r="F81" s="29"/>
      <c r="G81" s="29"/>
      <c r="H81" s="16">
        <v>30</v>
      </c>
      <c r="I81" s="33">
        <f t="shared" si="0"/>
        <v>0</v>
      </c>
      <c r="J81" s="34">
        <f t="shared" si="1"/>
        <v>0</v>
      </c>
      <c r="K81" s="35"/>
    </row>
    <row r="82" spans="1:11" ht="15.75">
      <c r="A82" s="32" t="s">
        <v>320</v>
      </c>
      <c r="B82" s="18" t="s">
        <v>202</v>
      </c>
      <c r="C82" s="18" t="s">
        <v>203</v>
      </c>
      <c r="D82" s="17" t="s">
        <v>0</v>
      </c>
      <c r="E82" s="29"/>
      <c r="F82" s="29"/>
      <c r="G82" s="29"/>
      <c r="H82" s="16">
        <v>20</v>
      </c>
      <c r="I82" s="33">
        <f t="shared" si="0"/>
        <v>0</v>
      </c>
      <c r="J82" s="34">
        <f t="shared" si="1"/>
        <v>0</v>
      </c>
      <c r="K82" s="35"/>
    </row>
    <row r="83" spans="1:11" ht="15.75">
      <c r="A83" s="32" t="s">
        <v>321</v>
      </c>
      <c r="B83" s="18" t="s">
        <v>204</v>
      </c>
      <c r="C83" s="18" t="s">
        <v>205</v>
      </c>
      <c r="D83" s="17" t="s">
        <v>0</v>
      </c>
      <c r="E83" s="29"/>
      <c r="F83" s="29"/>
      <c r="G83" s="29"/>
      <c r="H83" s="16">
        <v>30</v>
      </c>
      <c r="I83" s="33">
        <f t="shared" si="0"/>
        <v>0</v>
      </c>
      <c r="J83" s="34">
        <f t="shared" si="1"/>
        <v>0</v>
      </c>
      <c r="K83" s="35"/>
    </row>
    <row r="84" spans="1:11" ht="15.75">
      <c r="A84" s="32" t="s">
        <v>322</v>
      </c>
      <c r="B84" s="22" t="s">
        <v>206</v>
      </c>
      <c r="C84" s="22" t="s">
        <v>207</v>
      </c>
      <c r="D84" s="17" t="s">
        <v>0</v>
      </c>
      <c r="E84" s="29"/>
      <c r="F84" s="29"/>
      <c r="G84" s="29"/>
      <c r="H84" s="16">
        <v>8</v>
      </c>
      <c r="I84" s="33">
        <f t="shared" si="0"/>
        <v>0</v>
      </c>
      <c r="J84" s="34">
        <f t="shared" si="1"/>
        <v>0</v>
      </c>
      <c r="K84" s="35"/>
    </row>
    <row r="85" spans="1:11" ht="15.75">
      <c r="A85" s="32" t="s">
        <v>323</v>
      </c>
      <c r="B85" s="18" t="s">
        <v>208</v>
      </c>
      <c r="C85" s="18" t="s">
        <v>209</v>
      </c>
      <c r="D85" s="17" t="s">
        <v>0</v>
      </c>
      <c r="E85" s="29"/>
      <c r="F85" s="29"/>
      <c r="G85" s="29"/>
      <c r="H85" s="16">
        <v>3</v>
      </c>
      <c r="I85" s="33">
        <f t="shared" si="0"/>
        <v>0</v>
      </c>
      <c r="J85" s="34">
        <f t="shared" si="1"/>
        <v>0</v>
      </c>
      <c r="K85" s="35"/>
    </row>
    <row r="86" spans="1:11" ht="15.75">
      <c r="A86" s="32" t="s">
        <v>324</v>
      </c>
      <c r="B86" s="18" t="s">
        <v>210</v>
      </c>
      <c r="C86" s="18" t="s">
        <v>211</v>
      </c>
      <c r="D86" s="17" t="s">
        <v>0</v>
      </c>
      <c r="E86" s="29"/>
      <c r="F86" s="29"/>
      <c r="G86" s="29"/>
      <c r="H86" s="16">
        <v>1</v>
      </c>
      <c r="I86" s="33">
        <f t="shared" si="0"/>
        <v>0</v>
      </c>
      <c r="J86" s="34">
        <f t="shared" si="1"/>
        <v>0</v>
      </c>
      <c r="K86" s="35"/>
    </row>
    <row r="87" spans="1:11" ht="15.75">
      <c r="A87" s="32" t="s">
        <v>325</v>
      </c>
      <c r="B87" s="18" t="s">
        <v>210</v>
      </c>
      <c r="C87" s="18" t="s">
        <v>212</v>
      </c>
      <c r="D87" s="17" t="s">
        <v>0</v>
      </c>
      <c r="E87" s="29"/>
      <c r="F87" s="29"/>
      <c r="G87" s="29"/>
      <c r="H87" s="16">
        <v>1</v>
      </c>
      <c r="I87" s="33">
        <f t="shared" si="0"/>
        <v>0</v>
      </c>
      <c r="J87" s="34">
        <f t="shared" si="1"/>
        <v>0</v>
      </c>
      <c r="K87" s="35"/>
    </row>
    <row r="88" spans="1:11" ht="15.75">
      <c r="A88" s="32" t="s">
        <v>326</v>
      </c>
      <c r="B88" s="18" t="s">
        <v>213</v>
      </c>
      <c r="C88" s="18" t="s">
        <v>214</v>
      </c>
      <c r="D88" s="17" t="s">
        <v>0</v>
      </c>
      <c r="E88" s="29"/>
      <c r="F88" s="29"/>
      <c r="G88" s="29"/>
      <c r="H88" s="16">
        <v>12</v>
      </c>
      <c r="I88" s="33">
        <f t="shared" si="0"/>
        <v>0</v>
      </c>
      <c r="J88" s="34">
        <f t="shared" si="1"/>
        <v>0</v>
      </c>
      <c r="K88" s="35"/>
    </row>
    <row r="89" spans="1:11" ht="15.75">
      <c r="A89" s="32" t="s">
        <v>327</v>
      </c>
      <c r="B89" s="18" t="s">
        <v>215</v>
      </c>
      <c r="C89" s="18" t="s">
        <v>216</v>
      </c>
      <c r="D89" s="17" t="s">
        <v>0</v>
      </c>
      <c r="E89" s="29"/>
      <c r="F89" s="29"/>
      <c r="G89" s="29"/>
      <c r="H89" s="16">
        <v>20</v>
      </c>
      <c r="I89" s="33">
        <f t="shared" si="0"/>
        <v>0</v>
      </c>
      <c r="J89" s="34">
        <f t="shared" si="1"/>
        <v>0</v>
      </c>
      <c r="K89" s="35"/>
    </row>
    <row r="90" spans="1:11" ht="15.75">
      <c r="A90" s="32" t="s">
        <v>328</v>
      </c>
      <c r="B90" s="18" t="s">
        <v>217</v>
      </c>
      <c r="C90" s="18" t="s">
        <v>218</v>
      </c>
      <c r="D90" s="17" t="s">
        <v>0</v>
      </c>
      <c r="E90" s="29"/>
      <c r="F90" s="29"/>
      <c r="G90" s="29"/>
      <c r="H90" s="16">
        <v>40</v>
      </c>
      <c r="I90" s="33">
        <f t="shared" si="0"/>
        <v>0</v>
      </c>
      <c r="J90" s="34">
        <f t="shared" si="1"/>
        <v>0</v>
      </c>
      <c r="K90" s="35"/>
    </row>
    <row r="91" spans="1:11" ht="15.75">
      <c r="A91" s="32" t="s">
        <v>329</v>
      </c>
      <c r="B91" s="18" t="s">
        <v>62</v>
      </c>
      <c r="C91" s="18" t="s">
        <v>63</v>
      </c>
      <c r="D91" s="17" t="s">
        <v>0</v>
      </c>
      <c r="E91" s="29"/>
      <c r="F91" s="29"/>
      <c r="G91" s="29"/>
      <c r="H91" s="16">
        <v>16</v>
      </c>
      <c r="I91" s="33">
        <f t="shared" si="0"/>
        <v>0</v>
      </c>
      <c r="J91" s="34">
        <f t="shared" si="1"/>
        <v>0</v>
      </c>
      <c r="K91" s="35"/>
    </row>
    <row r="92" spans="1:11" ht="15.75">
      <c r="A92" s="32" t="s">
        <v>330</v>
      </c>
      <c r="B92" s="18" t="s">
        <v>219</v>
      </c>
      <c r="C92" s="18" t="s">
        <v>220</v>
      </c>
      <c r="D92" s="17" t="s">
        <v>0</v>
      </c>
      <c r="E92" s="29"/>
      <c r="F92" s="29"/>
      <c r="G92" s="29"/>
      <c r="H92" s="16">
        <v>13</v>
      </c>
      <c r="I92" s="33">
        <f t="shared" si="0"/>
        <v>0</v>
      </c>
      <c r="J92" s="34">
        <f t="shared" si="1"/>
        <v>0</v>
      </c>
      <c r="K92" s="35"/>
    </row>
    <row r="93" spans="1:11" ht="15.75">
      <c r="A93" s="32" t="s">
        <v>331</v>
      </c>
      <c r="B93" s="18" t="s">
        <v>221</v>
      </c>
      <c r="C93" s="18" t="s">
        <v>222</v>
      </c>
      <c r="D93" s="17" t="s">
        <v>0</v>
      </c>
      <c r="E93" s="29"/>
      <c r="F93" s="29"/>
      <c r="G93" s="29"/>
      <c r="H93" s="16">
        <v>30</v>
      </c>
      <c r="I93" s="33">
        <f t="shared" si="0"/>
        <v>0</v>
      </c>
      <c r="J93" s="34">
        <f t="shared" si="1"/>
        <v>0</v>
      </c>
      <c r="K93" s="35"/>
    </row>
    <row r="94" spans="1:11" ht="15.75">
      <c r="A94" s="32" t="s">
        <v>332</v>
      </c>
      <c r="B94" s="18" t="s">
        <v>223</v>
      </c>
      <c r="C94" s="18" t="s">
        <v>224</v>
      </c>
      <c r="D94" s="17" t="s">
        <v>0</v>
      </c>
      <c r="E94" s="29"/>
      <c r="F94" s="29"/>
      <c r="G94" s="29"/>
      <c r="H94" s="16">
        <v>7</v>
      </c>
      <c r="I94" s="33">
        <f t="shared" si="0"/>
        <v>0</v>
      </c>
      <c r="J94" s="34">
        <f t="shared" si="1"/>
        <v>0</v>
      </c>
      <c r="K94" s="35"/>
    </row>
    <row r="95" spans="1:11" ht="15.75">
      <c r="A95" s="32" t="s">
        <v>333</v>
      </c>
      <c r="B95" s="18" t="s">
        <v>225</v>
      </c>
      <c r="C95" s="18" t="s">
        <v>58</v>
      </c>
      <c r="D95" s="17" t="s">
        <v>0</v>
      </c>
      <c r="E95" s="29"/>
      <c r="F95" s="29"/>
      <c r="G95" s="29"/>
      <c r="H95" s="16">
        <v>5</v>
      </c>
      <c r="I95" s="33">
        <f t="shared" si="0"/>
        <v>0</v>
      </c>
      <c r="J95" s="34">
        <f t="shared" si="1"/>
        <v>0</v>
      </c>
      <c r="K95" s="35"/>
    </row>
    <row r="96" spans="1:11" ht="15.75">
      <c r="A96" s="32" t="s">
        <v>334</v>
      </c>
      <c r="B96" s="18" t="s">
        <v>226</v>
      </c>
      <c r="C96" s="18" t="s">
        <v>227</v>
      </c>
      <c r="D96" s="17" t="s">
        <v>0</v>
      </c>
      <c r="E96" s="29"/>
      <c r="F96" s="29"/>
      <c r="G96" s="29"/>
      <c r="H96" s="16">
        <v>2</v>
      </c>
      <c r="I96" s="33">
        <f t="shared" si="0"/>
        <v>0</v>
      </c>
      <c r="J96" s="34">
        <f t="shared" si="1"/>
        <v>0</v>
      </c>
      <c r="K96" s="35"/>
    </row>
    <row r="97" spans="1:11" ht="15.75">
      <c r="A97" s="32" t="s">
        <v>335</v>
      </c>
      <c r="B97" s="18" t="s">
        <v>228</v>
      </c>
      <c r="C97" s="18" t="s">
        <v>229</v>
      </c>
      <c r="D97" s="17" t="s">
        <v>0</v>
      </c>
      <c r="E97" s="29"/>
      <c r="F97" s="29"/>
      <c r="G97" s="29"/>
      <c r="H97" s="16">
        <v>2</v>
      </c>
      <c r="I97" s="33">
        <f t="shared" si="0"/>
        <v>0</v>
      </c>
      <c r="J97" s="34">
        <f t="shared" si="1"/>
        <v>0</v>
      </c>
      <c r="K97" s="35"/>
    </row>
    <row r="98" spans="1:11" ht="15.75">
      <c r="A98" s="32" t="s">
        <v>336</v>
      </c>
      <c r="B98" s="22" t="s">
        <v>54</v>
      </c>
      <c r="C98" s="22" t="s">
        <v>55</v>
      </c>
      <c r="D98" s="17" t="s">
        <v>0</v>
      </c>
      <c r="E98" s="29"/>
      <c r="F98" s="29"/>
      <c r="G98" s="29"/>
      <c r="H98" s="16">
        <v>5</v>
      </c>
      <c r="I98" s="33">
        <f t="shared" si="0"/>
        <v>0</v>
      </c>
      <c r="J98" s="34">
        <f t="shared" si="1"/>
        <v>0</v>
      </c>
      <c r="K98" s="35"/>
    </row>
    <row r="99" spans="1:11" ht="15.75">
      <c r="A99" s="32" t="s">
        <v>337</v>
      </c>
      <c r="B99" s="18" t="s">
        <v>230</v>
      </c>
      <c r="C99" s="18" t="s">
        <v>231</v>
      </c>
      <c r="D99" s="17" t="s">
        <v>0</v>
      </c>
      <c r="E99" s="29"/>
      <c r="F99" s="29"/>
      <c r="G99" s="29"/>
      <c r="H99" s="16">
        <v>8</v>
      </c>
      <c r="I99" s="33">
        <f t="shared" si="0"/>
        <v>0</v>
      </c>
      <c r="J99" s="34">
        <f t="shared" si="1"/>
        <v>0</v>
      </c>
      <c r="K99" s="35"/>
    </row>
    <row r="100" spans="1:11" ht="15.75">
      <c r="A100" s="32" t="s">
        <v>338</v>
      </c>
      <c r="B100" s="18" t="s">
        <v>232</v>
      </c>
      <c r="C100" s="18" t="s">
        <v>233</v>
      </c>
      <c r="D100" s="17" t="s">
        <v>0</v>
      </c>
      <c r="E100" s="29"/>
      <c r="F100" s="29"/>
      <c r="G100" s="29"/>
      <c r="H100" s="16">
        <v>8</v>
      </c>
      <c r="I100" s="33">
        <f t="shared" si="0"/>
        <v>0</v>
      </c>
      <c r="J100" s="34">
        <f t="shared" si="1"/>
        <v>0</v>
      </c>
      <c r="K100" s="35"/>
    </row>
    <row r="101" spans="1:11" ht="15.75">
      <c r="A101" s="32" t="s">
        <v>339</v>
      </c>
      <c r="B101" s="18" t="s">
        <v>232</v>
      </c>
      <c r="C101" s="18" t="s">
        <v>234</v>
      </c>
      <c r="D101" s="17" t="s">
        <v>0</v>
      </c>
      <c r="E101" s="29"/>
      <c r="F101" s="29"/>
      <c r="G101" s="29"/>
      <c r="H101" s="16">
        <v>15</v>
      </c>
      <c r="I101" s="33">
        <f t="shared" si="0"/>
        <v>0</v>
      </c>
      <c r="J101" s="34">
        <f t="shared" si="1"/>
        <v>0</v>
      </c>
      <c r="K101" s="35"/>
    </row>
    <row r="102" spans="1:11" ht="15.75">
      <c r="A102" s="32" t="s">
        <v>340</v>
      </c>
      <c r="B102" s="18" t="s">
        <v>235</v>
      </c>
      <c r="C102" s="18" t="s">
        <v>236</v>
      </c>
      <c r="D102" s="17" t="s">
        <v>0</v>
      </c>
      <c r="E102" s="29"/>
      <c r="F102" s="29"/>
      <c r="G102" s="29"/>
      <c r="H102" s="16">
        <v>5</v>
      </c>
      <c r="I102" s="33">
        <f t="shared" si="0"/>
        <v>0</v>
      </c>
      <c r="J102" s="34">
        <f t="shared" si="1"/>
        <v>0</v>
      </c>
      <c r="K102" s="35"/>
    </row>
    <row r="103" spans="1:11" ht="15.75">
      <c r="A103" s="32" t="s">
        <v>341</v>
      </c>
      <c r="B103" s="18" t="s">
        <v>200</v>
      </c>
      <c r="C103" s="18" t="s">
        <v>237</v>
      </c>
      <c r="D103" s="17" t="s">
        <v>0</v>
      </c>
      <c r="E103" s="29"/>
      <c r="F103" s="29"/>
      <c r="G103" s="29"/>
      <c r="H103" s="16">
        <v>8</v>
      </c>
      <c r="I103" s="33">
        <f t="shared" si="0"/>
        <v>0</v>
      </c>
      <c r="J103" s="34">
        <f t="shared" si="1"/>
        <v>0</v>
      </c>
      <c r="K103" s="35"/>
    </row>
    <row r="104" spans="1:11" ht="15.75">
      <c r="A104" s="32" t="s">
        <v>342</v>
      </c>
      <c r="B104" s="18" t="s">
        <v>206</v>
      </c>
      <c r="C104" s="18" t="s">
        <v>238</v>
      </c>
      <c r="D104" s="17" t="s">
        <v>0</v>
      </c>
      <c r="E104" s="29"/>
      <c r="F104" s="29"/>
      <c r="G104" s="29"/>
      <c r="H104" s="16">
        <v>10</v>
      </c>
      <c r="I104" s="33">
        <f t="shared" si="0"/>
        <v>0</v>
      </c>
      <c r="J104" s="34">
        <f t="shared" si="1"/>
        <v>0</v>
      </c>
      <c r="K104" s="35"/>
    </row>
    <row r="105" spans="1:11" ht="15.75">
      <c r="A105" s="32" t="s">
        <v>343</v>
      </c>
      <c r="B105" s="18" t="s">
        <v>239</v>
      </c>
      <c r="C105" s="18" t="s">
        <v>66</v>
      </c>
      <c r="D105" s="17" t="s">
        <v>0</v>
      </c>
      <c r="E105" s="29"/>
      <c r="F105" s="29"/>
      <c r="G105" s="29"/>
      <c r="H105" s="16">
        <v>3</v>
      </c>
      <c r="I105" s="33">
        <f t="shared" si="0"/>
        <v>0</v>
      </c>
      <c r="J105" s="34">
        <f t="shared" si="1"/>
        <v>0</v>
      </c>
      <c r="K105" s="35"/>
    </row>
    <row r="106" spans="1:11" ht="15.75">
      <c r="A106" s="32" t="s">
        <v>344</v>
      </c>
      <c r="B106" s="18" t="s">
        <v>240</v>
      </c>
      <c r="C106" s="18" t="s">
        <v>67</v>
      </c>
      <c r="D106" s="17" t="s">
        <v>0</v>
      </c>
      <c r="E106" s="29"/>
      <c r="F106" s="29"/>
      <c r="G106" s="29"/>
      <c r="H106" s="16">
        <v>3</v>
      </c>
      <c r="I106" s="33">
        <f t="shared" si="0"/>
        <v>0</v>
      </c>
      <c r="J106" s="34">
        <f t="shared" si="1"/>
        <v>0</v>
      </c>
      <c r="K106" s="35"/>
    </row>
    <row r="107" spans="1:11" ht="15.75">
      <c r="A107" s="32" t="s">
        <v>345</v>
      </c>
      <c r="B107" s="18" t="s">
        <v>241</v>
      </c>
      <c r="C107" s="18" t="s">
        <v>65</v>
      </c>
      <c r="D107" s="17" t="s">
        <v>0</v>
      </c>
      <c r="E107" s="29"/>
      <c r="F107" s="29"/>
      <c r="G107" s="29"/>
      <c r="H107" s="16">
        <v>3</v>
      </c>
      <c r="I107" s="33">
        <f t="shared" si="0"/>
        <v>0</v>
      </c>
      <c r="J107" s="34">
        <f t="shared" si="1"/>
        <v>0</v>
      </c>
      <c r="K107" s="35"/>
    </row>
    <row r="108" spans="1:11" ht="15.75">
      <c r="A108" s="32" t="s">
        <v>346</v>
      </c>
      <c r="B108" s="18" t="s">
        <v>242</v>
      </c>
      <c r="C108" s="18" t="s">
        <v>64</v>
      </c>
      <c r="D108" s="17" t="s">
        <v>0</v>
      </c>
      <c r="E108" s="29"/>
      <c r="F108" s="29"/>
      <c r="G108" s="29"/>
      <c r="H108" s="16">
        <v>3</v>
      </c>
      <c r="I108" s="33">
        <f t="shared" si="0"/>
        <v>0</v>
      </c>
      <c r="J108" s="34">
        <f t="shared" si="1"/>
        <v>0</v>
      </c>
      <c r="K108" s="35"/>
    </row>
    <row r="109" spans="1:11" ht="15.75">
      <c r="A109" s="32" t="s">
        <v>347</v>
      </c>
      <c r="B109" s="22" t="s">
        <v>243</v>
      </c>
      <c r="C109" s="22" t="s">
        <v>244</v>
      </c>
      <c r="D109" s="17" t="s">
        <v>0</v>
      </c>
      <c r="E109" s="29"/>
      <c r="F109" s="29"/>
      <c r="G109" s="29"/>
      <c r="H109" s="16">
        <v>10</v>
      </c>
      <c r="I109" s="33">
        <f t="shared" si="0"/>
        <v>0</v>
      </c>
      <c r="J109" s="34">
        <f t="shared" si="1"/>
        <v>0</v>
      </c>
      <c r="K109" s="35"/>
    </row>
    <row r="110" spans="1:11" ht="15.75">
      <c r="A110" s="32" t="s">
        <v>348</v>
      </c>
      <c r="B110" s="18" t="s">
        <v>245</v>
      </c>
      <c r="C110" s="18" t="s">
        <v>246</v>
      </c>
      <c r="D110" s="17" t="s">
        <v>0</v>
      </c>
      <c r="E110" s="29"/>
      <c r="F110" s="29"/>
      <c r="G110" s="29"/>
      <c r="H110" s="16">
        <v>10</v>
      </c>
      <c r="I110" s="33">
        <f t="shared" si="0"/>
        <v>0</v>
      </c>
      <c r="J110" s="34">
        <f t="shared" si="1"/>
        <v>0</v>
      </c>
      <c r="K110" s="35"/>
    </row>
    <row r="111" spans="1:11" ht="15.75">
      <c r="A111" s="32" t="s">
        <v>349</v>
      </c>
      <c r="B111" s="18" t="s">
        <v>245</v>
      </c>
      <c r="C111" s="18" t="s">
        <v>247</v>
      </c>
      <c r="D111" s="17" t="s">
        <v>0</v>
      </c>
      <c r="E111" s="29"/>
      <c r="F111" s="29"/>
      <c r="G111" s="29"/>
      <c r="H111" s="16">
        <v>10</v>
      </c>
      <c r="I111" s="33">
        <f t="shared" si="0"/>
        <v>0</v>
      </c>
      <c r="J111" s="34">
        <f t="shared" si="1"/>
        <v>0</v>
      </c>
      <c r="K111" s="35"/>
    </row>
    <row r="112" spans="1:11" ht="15.75">
      <c r="A112" s="32" t="s">
        <v>350</v>
      </c>
      <c r="B112" s="18" t="s">
        <v>248</v>
      </c>
      <c r="C112" s="18" t="s">
        <v>72</v>
      </c>
      <c r="D112" s="17" t="s">
        <v>0</v>
      </c>
      <c r="E112" s="29"/>
      <c r="F112" s="29"/>
      <c r="G112" s="29"/>
      <c r="H112" s="16">
        <v>4</v>
      </c>
      <c r="I112" s="33">
        <f t="shared" si="0"/>
        <v>0</v>
      </c>
      <c r="J112" s="34">
        <f t="shared" si="1"/>
        <v>0</v>
      </c>
      <c r="K112" s="35"/>
    </row>
    <row r="113" spans="1:11" ht="15.75">
      <c r="A113" s="32" t="s">
        <v>351</v>
      </c>
      <c r="B113" s="18" t="s">
        <v>249</v>
      </c>
      <c r="C113" s="18" t="s">
        <v>250</v>
      </c>
      <c r="D113" s="17" t="s">
        <v>0</v>
      </c>
      <c r="E113" s="29"/>
      <c r="F113" s="29"/>
      <c r="G113" s="29"/>
      <c r="H113" s="16">
        <v>14</v>
      </c>
      <c r="I113" s="33">
        <f t="shared" si="0"/>
        <v>0</v>
      </c>
      <c r="J113" s="34">
        <f t="shared" si="1"/>
        <v>0</v>
      </c>
      <c r="K113" s="35"/>
    </row>
    <row r="114" spans="1:11" ht="15.75">
      <c r="A114" s="32" t="s">
        <v>352</v>
      </c>
      <c r="B114" s="18" t="s">
        <v>251</v>
      </c>
      <c r="C114" s="18" t="s">
        <v>252</v>
      </c>
      <c r="D114" s="17" t="s">
        <v>0</v>
      </c>
      <c r="E114" s="29"/>
      <c r="F114" s="29"/>
      <c r="G114" s="29"/>
      <c r="H114" s="16">
        <v>2</v>
      </c>
      <c r="I114" s="33">
        <f t="shared" si="0"/>
        <v>0</v>
      </c>
      <c r="J114" s="34">
        <f t="shared" si="1"/>
        <v>0</v>
      </c>
      <c r="K114" s="35"/>
    </row>
    <row r="115" spans="1:11" ht="15.75">
      <c r="A115" s="32" t="s">
        <v>353</v>
      </c>
      <c r="B115" s="18" t="s">
        <v>251</v>
      </c>
      <c r="C115" s="18" t="s">
        <v>253</v>
      </c>
      <c r="D115" s="17" t="s">
        <v>0</v>
      </c>
      <c r="E115" s="29"/>
      <c r="F115" s="29"/>
      <c r="G115" s="29"/>
      <c r="H115" s="16">
        <v>4</v>
      </c>
      <c r="I115" s="33">
        <f t="shared" si="0"/>
        <v>0</v>
      </c>
      <c r="J115" s="34">
        <f t="shared" si="1"/>
        <v>0</v>
      </c>
      <c r="K115" s="35"/>
    </row>
    <row r="116" spans="1:11" ht="15.75">
      <c r="A116" s="32" t="s">
        <v>354</v>
      </c>
      <c r="B116" s="18" t="s">
        <v>254</v>
      </c>
      <c r="C116" s="18" t="s">
        <v>255</v>
      </c>
      <c r="D116" s="17" t="s">
        <v>0</v>
      </c>
      <c r="E116" s="29"/>
      <c r="F116" s="29"/>
      <c r="G116" s="29"/>
      <c r="H116" s="16">
        <v>4</v>
      </c>
      <c r="I116" s="33">
        <f t="shared" si="0"/>
        <v>0</v>
      </c>
      <c r="J116" s="34">
        <f t="shared" si="1"/>
        <v>0</v>
      </c>
      <c r="K116" s="35"/>
    </row>
    <row r="117" spans="1:11" ht="15.75">
      <c r="A117" s="32" t="s">
        <v>355</v>
      </c>
      <c r="B117" s="18" t="s">
        <v>256</v>
      </c>
      <c r="C117" s="18" t="s">
        <v>257</v>
      </c>
      <c r="D117" s="17" t="s">
        <v>0</v>
      </c>
      <c r="E117" s="29"/>
      <c r="F117" s="29"/>
      <c r="G117" s="29"/>
      <c r="H117" s="16">
        <v>8</v>
      </c>
      <c r="I117" s="33">
        <f t="shared" si="0"/>
        <v>0</v>
      </c>
      <c r="J117" s="34">
        <f t="shared" si="1"/>
        <v>0</v>
      </c>
      <c r="K117" s="35"/>
    </row>
    <row r="118" spans="1:11" ht="15.75">
      <c r="A118" s="32" t="s">
        <v>356</v>
      </c>
      <c r="B118" s="18" t="s">
        <v>258</v>
      </c>
      <c r="C118" s="18" t="s">
        <v>259</v>
      </c>
      <c r="D118" s="17" t="s">
        <v>0</v>
      </c>
      <c r="E118" s="29"/>
      <c r="F118" s="29"/>
      <c r="G118" s="29"/>
      <c r="H118" s="16">
        <v>4</v>
      </c>
      <c r="I118" s="33">
        <f t="shared" si="0"/>
        <v>0</v>
      </c>
      <c r="J118" s="34">
        <f t="shared" si="1"/>
        <v>0</v>
      </c>
      <c r="K118" s="35"/>
    </row>
    <row r="119" spans="1:11" ht="15.75">
      <c r="A119" s="32" t="s">
        <v>357</v>
      </c>
      <c r="B119" s="18" t="s">
        <v>260</v>
      </c>
      <c r="C119" s="18" t="s">
        <v>261</v>
      </c>
      <c r="D119" s="17" t="s">
        <v>0</v>
      </c>
      <c r="E119" s="29"/>
      <c r="F119" s="29"/>
      <c r="G119" s="29"/>
      <c r="H119" s="16">
        <v>6</v>
      </c>
      <c r="I119" s="33">
        <f t="shared" si="0"/>
        <v>0</v>
      </c>
      <c r="J119" s="34">
        <f t="shared" si="1"/>
        <v>0</v>
      </c>
      <c r="K119" s="35"/>
    </row>
    <row r="120" spans="1:11" ht="31.5">
      <c r="A120" s="32" t="s">
        <v>358</v>
      </c>
      <c r="B120" s="18" t="s">
        <v>262</v>
      </c>
      <c r="C120" s="18" t="s">
        <v>263</v>
      </c>
      <c r="D120" s="17" t="s">
        <v>0</v>
      </c>
      <c r="E120" s="29"/>
      <c r="F120" s="29"/>
      <c r="G120" s="29"/>
      <c r="H120" s="16">
        <v>6</v>
      </c>
      <c r="I120" s="33">
        <f t="shared" si="0"/>
        <v>0</v>
      </c>
      <c r="J120" s="34">
        <f t="shared" si="1"/>
        <v>0</v>
      </c>
      <c r="K120" s="35"/>
    </row>
    <row r="121" spans="1:11" ht="15.75">
      <c r="A121" s="32" t="s">
        <v>359</v>
      </c>
      <c r="B121" s="18" t="s">
        <v>264</v>
      </c>
      <c r="C121" s="18" t="s">
        <v>265</v>
      </c>
      <c r="D121" s="17" t="s">
        <v>0</v>
      </c>
      <c r="E121" s="29"/>
      <c r="F121" s="29"/>
      <c r="G121" s="29"/>
      <c r="H121" s="16">
        <v>10</v>
      </c>
      <c r="I121" s="33">
        <f t="shared" si="0"/>
        <v>0</v>
      </c>
      <c r="J121" s="34">
        <f t="shared" si="1"/>
        <v>0</v>
      </c>
      <c r="K121" s="35"/>
    </row>
    <row r="122" spans="1:11" ht="15.75">
      <c r="A122" s="32" t="s">
        <v>360</v>
      </c>
      <c r="B122" s="18" t="s">
        <v>266</v>
      </c>
      <c r="C122" s="18" t="s">
        <v>267</v>
      </c>
      <c r="D122" s="17" t="s">
        <v>0</v>
      </c>
      <c r="E122" s="29"/>
      <c r="F122" s="29"/>
      <c r="G122" s="29"/>
      <c r="H122" s="16">
        <v>12</v>
      </c>
      <c r="I122" s="33">
        <f t="shared" si="0"/>
        <v>0</v>
      </c>
      <c r="J122" s="34">
        <f t="shared" si="1"/>
        <v>0</v>
      </c>
      <c r="K122" s="35"/>
    </row>
    <row r="123" spans="1:11" ht="15.75">
      <c r="A123" s="32" t="s">
        <v>361</v>
      </c>
      <c r="B123" s="18" t="s">
        <v>266</v>
      </c>
      <c r="C123" s="18" t="s">
        <v>268</v>
      </c>
      <c r="D123" s="17" t="s">
        <v>0</v>
      </c>
      <c r="E123" s="29"/>
      <c r="F123" s="29"/>
      <c r="G123" s="29"/>
      <c r="H123" s="16">
        <v>10</v>
      </c>
      <c r="I123" s="33">
        <f t="shared" si="0"/>
        <v>0</v>
      </c>
      <c r="J123" s="34">
        <f t="shared" si="1"/>
        <v>0</v>
      </c>
      <c r="K123" s="35"/>
    </row>
    <row r="124" spans="1:11" ht="15.75">
      <c r="A124" s="32" t="s">
        <v>362</v>
      </c>
      <c r="B124" s="18" t="s">
        <v>269</v>
      </c>
      <c r="C124" s="18" t="s">
        <v>270</v>
      </c>
      <c r="D124" s="17" t="s">
        <v>0</v>
      </c>
      <c r="E124" s="29"/>
      <c r="F124" s="29"/>
      <c r="G124" s="29"/>
      <c r="H124" s="16">
        <v>30</v>
      </c>
      <c r="I124" s="33">
        <f t="shared" si="0"/>
        <v>0</v>
      </c>
      <c r="J124" s="34">
        <f t="shared" si="1"/>
        <v>0</v>
      </c>
      <c r="K124" s="35"/>
    </row>
    <row r="125" spans="1:11" ht="31.5">
      <c r="A125" s="32" t="s">
        <v>363</v>
      </c>
      <c r="B125" s="18" t="s">
        <v>271</v>
      </c>
      <c r="C125" s="18" t="s">
        <v>272</v>
      </c>
      <c r="D125" s="17" t="s">
        <v>0</v>
      </c>
      <c r="E125" s="29"/>
      <c r="F125" s="29"/>
      <c r="G125" s="29"/>
      <c r="H125" s="16">
        <v>30</v>
      </c>
      <c r="I125" s="33">
        <f t="shared" si="0"/>
        <v>0</v>
      </c>
      <c r="J125" s="34">
        <f t="shared" si="1"/>
        <v>0</v>
      </c>
      <c r="K125" s="35"/>
    </row>
    <row r="126" spans="1:11" ht="15.75">
      <c r="A126" s="32" t="s">
        <v>364</v>
      </c>
      <c r="B126" s="23" t="s">
        <v>273</v>
      </c>
      <c r="C126" s="23" t="s">
        <v>274</v>
      </c>
      <c r="D126" s="16" t="s">
        <v>0</v>
      </c>
      <c r="E126" s="29"/>
      <c r="F126" s="29"/>
      <c r="G126" s="29"/>
      <c r="H126" s="16">
        <v>20</v>
      </c>
      <c r="I126" s="33">
        <f t="shared" si="0"/>
        <v>0</v>
      </c>
      <c r="J126" s="34">
        <f t="shared" si="1"/>
        <v>0</v>
      </c>
      <c r="K126" s="35"/>
    </row>
    <row r="127" spans="1:11" ht="15.75">
      <c r="A127" s="32" t="s">
        <v>365</v>
      </c>
      <c r="B127" s="24" t="s">
        <v>275</v>
      </c>
      <c r="C127" s="24" t="s">
        <v>276</v>
      </c>
      <c r="D127" s="16" t="s">
        <v>0</v>
      </c>
      <c r="E127" s="29"/>
      <c r="F127" s="29"/>
      <c r="G127" s="29"/>
      <c r="H127" s="16">
        <v>20</v>
      </c>
      <c r="I127" s="33">
        <f t="shared" si="0"/>
        <v>0</v>
      </c>
      <c r="J127" s="34">
        <f t="shared" si="1"/>
        <v>0</v>
      </c>
      <c r="K127" s="35"/>
    </row>
    <row r="128" spans="1:11" ht="15.75">
      <c r="A128" s="58" t="s">
        <v>46</v>
      </c>
      <c r="B128" s="59"/>
      <c r="C128" s="37"/>
      <c r="D128" s="38"/>
      <c r="E128" s="39"/>
      <c r="F128" s="39"/>
      <c r="G128" s="39"/>
      <c r="H128" s="1"/>
      <c r="I128" s="40">
        <f>SUM(I8:I127)</f>
        <v>0</v>
      </c>
      <c r="J128" s="40">
        <f>I128*1.23</f>
        <v>0</v>
      </c>
      <c r="K128" s="41"/>
    </row>
    <row r="129" spans="1:11" ht="15.75">
      <c r="A129" s="43" t="s">
        <v>366</v>
      </c>
      <c r="B129" s="43"/>
      <c r="C129" s="2"/>
      <c r="D129" s="2"/>
      <c r="E129" s="14"/>
      <c r="F129" s="14"/>
      <c r="G129" s="14"/>
      <c r="H129" s="14"/>
      <c r="I129" s="14"/>
      <c r="J129" s="12"/>
      <c r="K129" s="2"/>
    </row>
    <row r="130" spans="1:11" ht="15.75">
      <c r="A130" s="42" t="s">
        <v>73</v>
      </c>
      <c r="B130" s="15"/>
      <c r="C130" s="2"/>
      <c r="D130" s="2"/>
      <c r="E130" s="13"/>
      <c r="F130" s="13"/>
      <c r="G130" s="13"/>
      <c r="H130" s="60" t="s">
        <v>47</v>
      </c>
      <c r="I130" s="60"/>
      <c r="J130" s="60"/>
      <c r="K130" s="2"/>
    </row>
    <row r="131" spans="1:11" ht="15.75">
      <c r="A131" s="43" t="s">
        <v>367</v>
      </c>
      <c r="B131" s="61"/>
      <c r="C131" s="62"/>
      <c r="D131" s="11"/>
      <c r="E131" s="11"/>
      <c r="F131" s="11"/>
      <c r="G131" s="11"/>
      <c r="H131" s="60"/>
      <c r="I131" s="60"/>
      <c r="J131" s="60"/>
      <c r="K131" s="2"/>
    </row>
    <row r="132" spans="1:11" ht="12.75">
      <c r="A132" s="62"/>
      <c r="B132" s="62"/>
      <c r="C132" s="62"/>
      <c r="D132" s="6"/>
      <c r="E132" s="6"/>
      <c r="F132" s="6"/>
      <c r="G132" s="6"/>
      <c r="H132" s="60"/>
      <c r="I132" s="60"/>
      <c r="J132" s="60"/>
      <c r="K132" s="7"/>
    </row>
    <row r="133" spans="1:11" ht="15">
      <c r="A133" s="54" t="s">
        <v>283</v>
      </c>
      <c r="B133" s="54"/>
      <c r="C133" s="5"/>
      <c r="D133" s="6"/>
      <c r="E133" s="6"/>
      <c r="F133" s="6"/>
      <c r="G133" s="6"/>
      <c r="H133" s="6"/>
      <c r="I133" s="6"/>
      <c r="J133" s="6"/>
      <c r="K133" s="7"/>
    </row>
  </sheetData>
  <sheetProtection/>
  <mergeCells count="18">
    <mergeCell ref="B2:J2"/>
    <mergeCell ref="A133:B133"/>
    <mergeCell ref="K4:K5"/>
    <mergeCell ref="A7:D7"/>
    <mergeCell ref="A128:B128"/>
    <mergeCell ref="A129:B129"/>
    <mergeCell ref="H130:J132"/>
    <mergeCell ref="A131:C132"/>
    <mergeCell ref="E1:K1"/>
    <mergeCell ref="B3:C3"/>
    <mergeCell ref="A4:A5"/>
    <mergeCell ref="B4:B5"/>
    <mergeCell ref="C4:C5"/>
    <mergeCell ref="D4:D5"/>
    <mergeCell ref="E4:E5"/>
    <mergeCell ref="F4:H4"/>
    <mergeCell ref="I4:I5"/>
    <mergeCell ref="J4:J5"/>
  </mergeCells>
  <conditionalFormatting sqref="C88:C89">
    <cfRule type="duplicateValues" priority="4" dxfId="9" stopIfTrue="1">
      <formula>AND(COUNTIF($C$88:$C$89,C88)&gt;1,NOT(ISBLANK(C88)))</formula>
    </cfRule>
  </conditionalFormatting>
  <conditionalFormatting sqref="C92">
    <cfRule type="duplicateValues" priority="3" dxfId="9" stopIfTrue="1">
      <formula>AND(COUNTIF($C$92:$C$92,C92)&gt;1,NOT(ISBLANK(C92)))</formula>
    </cfRule>
  </conditionalFormatting>
  <conditionalFormatting sqref="C93">
    <cfRule type="duplicateValues" priority="2" dxfId="9" stopIfTrue="1">
      <formula>AND(COUNTIF($C$93:$C$93,C93)&gt;1,NOT(ISBLANK(C93)))</formula>
    </cfRule>
  </conditionalFormatting>
  <conditionalFormatting sqref="C105">
    <cfRule type="duplicateValues" priority="5" dxfId="9" stopIfTrue="1">
      <formula>AND(COUNTIF($C$105:$C$105,C105)&gt;1,NOT(ISBLANK(C105)))</formula>
    </cfRule>
  </conditionalFormatting>
  <conditionalFormatting sqref="C94:C111 C90:C91">
    <cfRule type="duplicateValues" priority="6" dxfId="9" stopIfTrue="1">
      <formula>AND(COUNTIF($C$94:$C$111,C90)+COUNTIF($C$90:$C$91,C90)&gt;1,NOT(ISBLANK(C90)))</formula>
    </cfRule>
  </conditionalFormatting>
  <conditionalFormatting sqref="C79:C87">
    <cfRule type="duplicateValues" priority="7" dxfId="9" stopIfTrue="1">
      <formula>AND(COUNTIF($C$79:$C$87,C79)&gt;1,NOT(ISBLANK(C79)))</formula>
    </cfRule>
  </conditionalFormatting>
  <conditionalFormatting sqref="C115:C121">
    <cfRule type="duplicateValues" priority="1" dxfId="9" stopIfTrue="1">
      <formula>AND(COUNTIF($C$115:$C$121,C115)&gt;1,NOT(ISBLANK(C115)))</formula>
    </cfRule>
  </conditionalFormatting>
  <conditionalFormatting sqref="C112:C114">
    <cfRule type="duplicateValues" priority="8" dxfId="9" stopIfTrue="1">
      <formula>AND(COUNTIF($C$112:$C$114,C112)&gt;1,NOT(ISBLANK(C112)))</formula>
    </cfRule>
  </conditionalFormatting>
  <conditionalFormatting sqref="C122:C127">
    <cfRule type="duplicateValues" priority="9" dxfId="9" stopIfTrue="1">
      <formula>AND(COUNTIF($C$122:$C$127,C122)&gt;1,NOT(ISBLANK(C122)))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CSMW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Logistyka</dc:creator>
  <cp:keywords/>
  <dc:description/>
  <cp:lastModifiedBy>Jaczyńska-Grzegorz Ewelina</cp:lastModifiedBy>
  <cp:lastPrinted>2020-01-24T09:43:22Z</cp:lastPrinted>
  <dcterms:created xsi:type="dcterms:W3CDTF">2002-02-08T10:28:39Z</dcterms:created>
  <dcterms:modified xsi:type="dcterms:W3CDTF">2020-02-13T13:07:40Z</dcterms:modified>
  <cp:category/>
  <cp:version/>
  <cp:contentType/>
  <cp:contentStatus/>
</cp:coreProperties>
</file>