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ucharek443\Desktop\D48 Dostawa drobiu i wędlin drobiowych\SWZ i załączniki\"/>
    </mc:Choice>
  </mc:AlternateContent>
  <bookViews>
    <workbookView xWindow="0" yWindow="0" windowWidth="15360" windowHeight="8205"/>
  </bookViews>
  <sheets>
    <sheet name="Toruń" sheetId="1" r:id="rId1"/>
    <sheet name="Inowrocła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H15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H16" i="2" l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26" i="2" l="1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5" i="1"/>
  <c r="H5" i="1" s="1"/>
  <c r="H27" i="2" l="1"/>
  <c r="H16" i="1"/>
  <c r="H29" i="1"/>
  <c r="A21" i="2"/>
  <c r="A25" i="2" l="1"/>
  <c r="A26" i="2" s="1"/>
  <c r="A22" i="2"/>
  <c r="A23" i="2" s="1"/>
  <c r="A25" i="1"/>
  <c r="A26" i="1" s="1"/>
  <c r="A27" i="1" s="1"/>
  <c r="A28" i="1" s="1"/>
  <c r="A21" i="1"/>
  <c r="A22" i="1" s="1"/>
  <c r="A23" i="1" s="1"/>
</calcChain>
</file>

<file path=xl/sharedStrings.xml><?xml version="1.0" encoding="utf-8"?>
<sst xmlns="http://schemas.openxmlformats.org/spreadsheetml/2006/main" count="118" uniqueCount="43">
  <si>
    <t>L.P.</t>
  </si>
  <si>
    <t>Przedmiot zamówienia</t>
  </si>
  <si>
    <t>j.m.</t>
  </si>
  <si>
    <t>cena netto</t>
  </si>
  <si>
    <t>Wartość brutto</t>
  </si>
  <si>
    <t>kg</t>
  </si>
  <si>
    <t>wartość netto</t>
  </si>
  <si>
    <t>Ilość podstawowa</t>
  </si>
  <si>
    <t>RAZEM ZA CZĘŚĆ 4</t>
  </si>
  <si>
    <t>RAZEM ZA CZĘŚĆ 5</t>
  </si>
  <si>
    <t>RAZEM ZA CZĘŚĆ 1</t>
  </si>
  <si>
    <t>RAZEM ZA CZĘŚĆ 2</t>
  </si>
  <si>
    <t>wskaźnikVAT</t>
  </si>
  <si>
    <t>wskaźnik VAT</t>
  </si>
  <si>
    <t>wksaźnik VAT</t>
  </si>
  <si>
    <t>CZĘŚĆ 1 - TORUŃ - DRÓB</t>
  </si>
  <si>
    <t>Noga z kurczaka mrożona</t>
  </si>
  <si>
    <t>Noga z kurczaka</t>
  </si>
  <si>
    <t>Podudzie z kurczaka</t>
  </si>
  <si>
    <t>Filet z piersi kurczaka mrożony</t>
  </si>
  <si>
    <t>Filet z piersi kurczaka</t>
  </si>
  <si>
    <t>Filet z piersi indyka mrożony</t>
  </si>
  <si>
    <t xml:space="preserve">Filet z piersi indyka </t>
  </si>
  <si>
    <t>Filet z piersi kaczki</t>
  </si>
  <si>
    <t>Skrzydełka z kurczaka</t>
  </si>
  <si>
    <t>Wątroba z kurczaka</t>
  </si>
  <si>
    <t>Żoładki kurczaka</t>
  </si>
  <si>
    <t>CZĘŚĆ 2 - TORUŃ - WĘDLINY DROBIOWE</t>
  </si>
  <si>
    <t>Kabanosy drobiowe</t>
  </si>
  <si>
    <t>Kiełbasa szynkowa drobiowa</t>
  </si>
  <si>
    <t>Parówki z fileta kurczaka</t>
  </si>
  <si>
    <t>Udko drobiowe wędzone</t>
  </si>
  <si>
    <t>Filet z piersi kurczaka wędzony</t>
  </si>
  <si>
    <t>Filet z piersi indyka wedzony</t>
  </si>
  <si>
    <t>Szynka drobiowa</t>
  </si>
  <si>
    <t>Szynka z indyka</t>
  </si>
  <si>
    <t xml:space="preserve">Mortadela drobiowa </t>
  </si>
  <si>
    <t>Kurczak - tuszka</t>
  </si>
  <si>
    <t>Mortadela drobiowa</t>
  </si>
  <si>
    <t>CZĘŚĆ 3 - INOWROCŁAW - DRÓB</t>
  </si>
  <si>
    <t>CZĘŚĆ 4 - INOWROCŁAW - WĘDLINY</t>
  </si>
  <si>
    <t>FORMULARZ CENOWY - ZAŁACZNIK NR 2.1. DO FORMULARZA OFERTOWEGO</t>
  </si>
  <si>
    <t>FORMULARZ CENOWY - ZAŁACZNIK NR 2.2. DO FORMULARZA OFEERTOWEGO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</si>
</sst>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2" fontId="2" fillId="0" borderId="0" xfId="0" applyNumberFormat="1" applyFont="1" applyFill="1" applyBorder="1"/>
    <xf numFmtId="2" fontId="3" fillId="0" borderId="27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1" fillId="0" borderId="0" xfId="0" applyFont="1" applyFill="1" applyBorder="1"/>
    <xf numFmtId="2" fontId="3" fillId="0" borderId="0" xfId="0" applyNumberFormat="1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wrapText="1"/>
    </xf>
    <xf numFmtId="0" fontId="3" fillId="0" borderId="27" xfId="0" applyFont="1" applyFill="1" applyBorder="1"/>
    <xf numFmtId="1" fontId="3" fillId="0" borderId="27" xfId="0" applyNumberFormat="1" applyFont="1" applyFill="1" applyBorder="1"/>
    <xf numFmtId="0" fontId="1" fillId="0" borderId="27" xfId="0" applyFont="1" applyFill="1" applyBorder="1"/>
    <xf numFmtId="2" fontId="3" fillId="2" borderId="0" xfId="0" applyNumberFormat="1" applyFont="1" applyFill="1" applyBorder="1"/>
    <xf numFmtId="2" fontId="9" fillId="5" borderId="11" xfId="0" applyNumberFormat="1" applyFont="1" applyFill="1" applyBorder="1"/>
    <xf numFmtId="2" fontId="9" fillId="5" borderId="10" xfId="0" applyNumberFormat="1" applyFont="1" applyFill="1" applyBorder="1"/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right" vertical="center"/>
    </xf>
    <xf numFmtId="2" fontId="10" fillId="0" borderId="5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/>
    <xf numFmtId="2" fontId="8" fillId="0" borderId="14" xfId="0" applyNumberFormat="1" applyFont="1" applyFill="1" applyBorder="1"/>
    <xf numFmtId="2" fontId="8" fillId="0" borderId="35" xfId="0" applyNumberFormat="1" applyFont="1" applyFill="1" applyBorder="1"/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right" vertical="center"/>
    </xf>
    <xf numFmtId="2" fontId="10" fillId="0" borderId="28" xfId="0" applyNumberFormat="1" applyFont="1" applyFill="1" applyBorder="1" applyAlignment="1">
      <alignment horizontal="right" vertical="center"/>
    </xf>
    <xf numFmtId="2" fontId="8" fillId="0" borderId="17" xfId="0" applyNumberFormat="1" applyFont="1" applyFill="1" applyBorder="1"/>
    <xf numFmtId="2" fontId="8" fillId="0" borderId="19" xfId="0" applyNumberFormat="1" applyFont="1" applyFill="1" applyBorder="1"/>
    <xf numFmtId="2" fontId="8" fillId="0" borderId="21" xfId="0" applyNumberFormat="1" applyFont="1" applyFill="1" applyBorder="1"/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right" vertical="center"/>
    </xf>
    <xf numFmtId="2" fontId="10" fillId="0" borderId="31" xfId="0" applyNumberFormat="1" applyFont="1" applyFill="1" applyBorder="1" applyAlignment="1">
      <alignment horizontal="right" vertical="center"/>
    </xf>
    <xf numFmtId="2" fontId="8" fillId="0" borderId="24" xfId="0" applyNumberFormat="1" applyFont="1" applyFill="1" applyBorder="1"/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2" fontId="8" fillId="0" borderId="34" xfId="0" applyNumberFormat="1" applyFont="1" applyFill="1" applyBorder="1"/>
    <xf numFmtId="2" fontId="8" fillId="0" borderId="36" xfId="0" applyNumberFormat="1" applyFont="1" applyFill="1" applyBorder="1"/>
    <xf numFmtId="2" fontId="8" fillId="0" borderId="22" xfId="0" applyNumberFormat="1" applyFont="1" applyFill="1" applyBorder="1"/>
    <xf numFmtId="2" fontId="10" fillId="0" borderId="20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right" vertical="center"/>
    </xf>
    <xf numFmtId="2" fontId="8" fillId="0" borderId="23" xfId="0" applyNumberFormat="1" applyFont="1" applyFill="1" applyBorder="1"/>
    <xf numFmtId="2" fontId="10" fillId="0" borderId="17" xfId="0" applyNumberFormat="1" applyFont="1" applyFill="1" applyBorder="1" applyAlignment="1">
      <alignment horizontal="right" vertical="center"/>
    </xf>
    <xf numFmtId="2" fontId="8" fillId="0" borderId="18" xfId="0" applyNumberFormat="1" applyFont="1" applyFill="1" applyBorder="1"/>
    <xf numFmtId="2" fontId="10" fillId="0" borderId="13" xfId="0" applyNumberFormat="1" applyFont="1" applyFill="1" applyBorder="1" applyAlignment="1">
      <alignment horizontal="right" vertical="center"/>
    </xf>
    <xf numFmtId="2" fontId="8" fillId="2" borderId="17" xfId="0" applyNumberFormat="1" applyFont="1" applyFill="1" applyBorder="1"/>
    <xf numFmtId="2" fontId="8" fillId="0" borderId="15" xfId="0" applyNumberFormat="1" applyFont="1" applyFill="1" applyBorder="1"/>
    <xf numFmtId="2" fontId="3" fillId="0" borderId="46" xfId="0" applyNumberFormat="1" applyFont="1" applyFill="1" applyBorder="1"/>
    <xf numFmtId="2" fontId="2" fillId="5" borderId="29" xfId="0" applyNumberFormat="1" applyFont="1" applyFill="1" applyBorder="1"/>
    <xf numFmtId="0" fontId="10" fillId="0" borderId="17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right" vertical="center"/>
    </xf>
    <xf numFmtId="2" fontId="2" fillId="5" borderId="8" xfId="0" applyNumberFormat="1" applyFont="1" applyFill="1" applyBorder="1"/>
    <xf numFmtId="0" fontId="7" fillId="0" borderId="17" xfId="0" applyFont="1" applyFill="1" applyBorder="1" applyAlignment="1">
      <alignment horizontal="right" vertical="center"/>
    </xf>
    <xf numFmtId="2" fontId="2" fillId="2" borderId="0" xfId="0" applyNumberFormat="1" applyFont="1" applyFill="1" applyBorder="1"/>
    <xf numFmtId="0" fontId="2" fillId="2" borderId="0" xfId="0" applyFont="1" applyFill="1" applyBorder="1"/>
    <xf numFmtId="0" fontId="6" fillId="4" borderId="3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right"/>
    </xf>
    <xf numFmtId="0" fontId="9" fillId="5" borderId="44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0" fontId="9" fillId="5" borderId="43" xfId="0" applyFont="1" applyFill="1" applyBorder="1" applyAlignment="1">
      <alignment horizontal="right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9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45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110" zoomScaleNormal="110" workbookViewId="0">
      <pane ySplit="1" topLeftCell="A2" activePane="bottomLeft" state="frozen"/>
      <selection pane="bottomLeft" activeCell="J7" sqref="J7"/>
    </sheetView>
  </sheetViews>
  <sheetFormatPr defaultRowHeight="12.75" x14ac:dyDescent="0.2"/>
  <cols>
    <col min="1" max="1" width="3.85546875" style="4" customWidth="1"/>
    <col min="2" max="2" width="22.5703125" style="5" customWidth="1"/>
    <col min="3" max="3" width="3.5703125" style="6" customWidth="1"/>
    <col min="4" max="4" width="8.85546875" style="6" customWidth="1"/>
    <col min="5" max="5" width="11.140625" style="7" customWidth="1"/>
    <col min="6" max="6" width="9.7109375" style="8" customWidth="1"/>
    <col min="7" max="7" width="8.85546875" style="9" customWidth="1"/>
    <col min="8" max="8" width="13.85546875" style="56" customWidth="1"/>
    <col min="9" max="9" width="8.140625" style="9" customWidth="1"/>
    <col min="10" max="10" width="14.5703125" style="1" customWidth="1"/>
    <col min="11" max="12" width="9.140625" style="3"/>
    <col min="13" max="13" width="13.85546875" style="3" customWidth="1"/>
    <col min="14" max="16384" width="9.140625" style="3"/>
  </cols>
  <sheetData>
    <row r="1" spans="1:13" ht="34.5" customHeight="1" thickBot="1" x14ac:dyDescent="0.25">
      <c r="A1" s="74" t="s">
        <v>41</v>
      </c>
      <c r="B1" s="75"/>
      <c r="C1" s="75"/>
      <c r="D1" s="75"/>
      <c r="E1" s="75"/>
      <c r="F1" s="75"/>
      <c r="G1" s="75"/>
      <c r="H1" s="75"/>
      <c r="I1" s="75"/>
      <c r="J1" s="62"/>
      <c r="K1" s="63"/>
      <c r="L1" s="63"/>
      <c r="M1" s="63"/>
    </row>
    <row r="2" spans="1:13" ht="31.5" customHeight="1" thickBot="1" x14ac:dyDescent="0.25">
      <c r="A2" s="64" t="s">
        <v>15</v>
      </c>
      <c r="B2" s="65"/>
      <c r="C2" s="65"/>
      <c r="D2" s="65"/>
      <c r="E2" s="65"/>
      <c r="F2" s="65"/>
      <c r="G2" s="65"/>
      <c r="H2" s="65"/>
      <c r="I2" s="3"/>
      <c r="J2" s="3"/>
    </row>
    <row r="3" spans="1:13" ht="12.75" customHeight="1" x14ac:dyDescent="0.2">
      <c r="A3" s="88" t="s">
        <v>0</v>
      </c>
      <c r="B3" s="89" t="s">
        <v>1</v>
      </c>
      <c r="C3" s="90" t="s">
        <v>2</v>
      </c>
      <c r="D3" s="91" t="s">
        <v>7</v>
      </c>
      <c r="E3" s="70" t="s">
        <v>3</v>
      </c>
      <c r="F3" s="70" t="s">
        <v>6</v>
      </c>
      <c r="G3" s="70" t="s">
        <v>14</v>
      </c>
      <c r="H3" s="72" t="s">
        <v>4</v>
      </c>
      <c r="I3" s="3"/>
      <c r="J3" s="3"/>
    </row>
    <row r="4" spans="1:13" ht="13.5" thickBot="1" x14ac:dyDescent="0.25">
      <c r="A4" s="81"/>
      <c r="B4" s="83"/>
      <c r="C4" s="84"/>
      <c r="D4" s="85"/>
      <c r="E4" s="71"/>
      <c r="F4" s="71"/>
      <c r="G4" s="71"/>
      <c r="H4" s="73"/>
      <c r="I4" s="3"/>
      <c r="J4" s="3"/>
    </row>
    <row r="5" spans="1:13" x14ac:dyDescent="0.2">
      <c r="A5" s="18">
        <v>1</v>
      </c>
      <c r="B5" s="19" t="s">
        <v>16</v>
      </c>
      <c r="C5" s="58" t="s">
        <v>5</v>
      </c>
      <c r="D5" s="59">
        <v>600</v>
      </c>
      <c r="E5" s="31"/>
      <c r="F5" s="51">
        <f>D5*E5</f>
        <v>0</v>
      </c>
      <c r="G5" s="51">
        <v>1.05</v>
      </c>
      <c r="H5" s="54">
        <f t="shared" ref="H5:H15" si="0">F5*G5</f>
        <v>0</v>
      </c>
      <c r="I5" s="3"/>
      <c r="J5" s="3"/>
    </row>
    <row r="6" spans="1:13" x14ac:dyDescent="0.2">
      <c r="A6" s="48">
        <v>2</v>
      </c>
      <c r="B6" s="39" t="s">
        <v>17</v>
      </c>
      <c r="C6" s="58" t="s">
        <v>5</v>
      </c>
      <c r="D6" s="59">
        <v>2100</v>
      </c>
      <c r="E6" s="31"/>
      <c r="F6" s="51">
        <f t="shared" ref="F6:F15" si="1">D6*E6</f>
        <v>0</v>
      </c>
      <c r="G6" s="51">
        <v>1.05</v>
      </c>
      <c r="H6" s="54">
        <f t="shared" si="0"/>
        <v>0</v>
      </c>
      <c r="I6" s="3"/>
      <c r="J6" s="3"/>
    </row>
    <row r="7" spans="1:13" x14ac:dyDescent="0.2">
      <c r="A7" s="48">
        <v>3</v>
      </c>
      <c r="B7" s="39" t="s">
        <v>18</v>
      </c>
      <c r="C7" s="58" t="s">
        <v>5</v>
      </c>
      <c r="D7" s="59">
        <v>450</v>
      </c>
      <c r="E7" s="31"/>
      <c r="F7" s="51">
        <f t="shared" si="1"/>
        <v>0</v>
      </c>
      <c r="G7" s="51">
        <v>1.05</v>
      </c>
      <c r="H7" s="54">
        <f t="shared" si="0"/>
        <v>0</v>
      </c>
      <c r="I7" s="3"/>
      <c r="J7" s="3"/>
    </row>
    <row r="8" spans="1:13" ht="25.5" x14ac:dyDescent="0.2">
      <c r="A8" s="26">
        <v>4</v>
      </c>
      <c r="B8" s="27" t="s">
        <v>19</v>
      </c>
      <c r="C8" s="58" t="s">
        <v>5</v>
      </c>
      <c r="D8" s="59">
        <v>200</v>
      </c>
      <c r="E8" s="31"/>
      <c r="F8" s="51">
        <f t="shared" si="1"/>
        <v>0</v>
      </c>
      <c r="G8" s="51">
        <v>1.05</v>
      </c>
      <c r="H8" s="54">
        <f t="shared" si="0"/>
        <v>0</v>
      </c>
      <c r="I8" s="3"/>
      <c r="J8" s="3"/>
    </row>
    <row r="9" spans="1:13" x14ac:dyDescent="0.2">
      <c r="A9" s="26">
        <v>5</v>
      </c>
      <c r="B9" s="27" t="s">
        <v>20</v>
      </c>
      <c r="C9" s="58" t="s">
        <v>5</v>
      </c>
      <c r="D9" s="59">
        <v>1400</v>
      </c>
      <c r="E9" s="31"/>
      <c r="F9" s="51">
        <f t="shared" si="1"/>
        <v>0</v>
      </c>
      <c r="G9" s="51">
        <v>1.05</v>
      </c>
      <c r="H9" s="54">
        <f t="shared" si="0"/>
        <v>0</v>
      </c>
      <c r="I9" s="3"/>
      <c r="J9" s="3"/>
    </row>
    <row r="10" spans="1:13" ht="25.5" x14ac:dyDescent="0.2">
      <c r="A10" s="26">
        <v>6</v>
      </c>
      <c r="B10" s="27" t="s">
        <v>21</v>
      </c>
      <c r="C10" s="58" t="s">
        <v>5</v>
      </c>
      <c r="D10" s="59">
        <v>100</v>
      </c>
      <c r="E10" s="31"/>
      <c r="F10" s="51">
        <f t="shared" si="1"/>
        <v>0</v>
      </c>
      <c r="G10" s="51">
        <v>1.05</v>
      </c>
      <c r="H10" s="54">
        <f t="shared" si="0"/>
        <v>0</v>
      </c>
      <c r="I10" s="3"/>
      <c r="J10" s="3"/>
    </row>
    <row r="11" spans="1:13" x14ac:dyDescent="0.2">
      <c r="A11" s="26">
        <v>7</v>
      </c>
      <c r="B11" s="27" t="s">
        <v>22</v>
      </c>
      <c r="C11" s="58" t="s">
        <v>5</v>
      </c>
      <c r="D11" s="59">
        <v>325</v>
      </c>
      <c r="E11" s="31"/>
      <c r="F11" s="51">
        <f t="shared" si="1"/>
        <v>0</v>
      </c>
      <c r="G11" s="51">
        <v>1.05</v>
      </c>
      <c r="H11" s="54">
        <f t="shared" si="0"/>
        <v>0</v>
      </c>
      <c r="I11" s="3"/>
      <c r="J11" s="3"/>
    </row>
    <row r="12" spans="1:13" x14ac:dyDescent="0.2">
      <c r="A12" s="26">
        <v>8</v>
      </c>
      <c r="B12" s="27" t="s">
        <v>23</v>
      </c>
      <c r="C12" s="58" t="s">
        <v>5</v>
      </c>
      <c r="D12" s="59">
        <v>150</v>
      </c>
      <c r="E12" s="31"/>
      <c r="F12" s="51">
        <f t="shared" si="1"/>
        <v>0</v>
      </c>
      <c r="G12" s="51">
        <v>1.05</v>
      </c>
      <c r="H12" s="54">
        <f t="shared" si="0"/>
        <v>0</v>
      </c>
      <c r="I12" s="3"/>
      <c r="J12" s="3"/>
    </row>
    <row r="13" spans="1:13" x14ac:dyDescent="0.2">
      <c r="A13" s="26">
        <v>9</v>
      </c>
      <c r="B13" s="27" t="s">
        <v>24</v>
      </c>
      <c r="C13" s="58" t="s">
        <v>5</v>
      </c>
      <c r="D13" s="59">
        <v>300</v>
      </c>
      <c r="E13" s="31"/>
      <c r="F13" s="51">
        <f t="shared" si="1"/>
        <v>0</v>
      </c>
      <c r="G13" s="51">
        <v>1.05</v>
      </c>
      <c r="H13" s="54">
        <f t="shared" si="0"/>
        <v>0</v>
      </c>
      <c r="I13" s="3"/>
      <c r="J13" s="3"/>
    </row>
    <row r="14" spans="1:13" x14ac:dyDescent="0.2">
      <c r="A14" s="26">
        <v>10</v>
      </c>
      <c r="B14" s="27" t="s">
        <v>25</v>
      </c>
      <c r="C14" s="58" t="s">
        <v>5</v>
      </c>
      <c r="D14" s="59">
        <v>620</v>
      </c>
      <c r="E14" s="31"/>
      <c r="F14" s="51">
        <f t="shared" si="1"/>
        <v>0</v>
      </c>
      <c r="G14" s="51">
        <v>1.05</v>
      </c>
      <c r="H14" s="54">
        <f t="shared" si="0"/>
        <v>0</v>
      </c>
      <c r="I14" s="3"/>
      <c r="J14" s="3"/>
    </row>
    <row r="15" spans="1:13" ht="13.5" thickBot="1" x14ac:dyDescent="0.25">
      <c r="A15" s="26">
        <v>11</v>
      </c>
      <c r="B15" s="27" t="s">
        <v>26</v>
      </c>
      <c r="C15" s="58" t="s">
        <v>5</v>
      </c>
      <c r="D15" s="59">
        <v>275</v>
      </c>
      <c r="E15" s="31"/>
      <c r="F15" s="51">
        <f t="shared" si="1"/>
        <v>0</v>
      </c>
      <c r="G15" s="51">
        <v>1.05</v>
      </c>
      <c r="H15" s="54">
        <f t="shared" si="0"/>
        <v>0</v>
      </c>
      <c r="I15" s="3"/>
      <c r="J15" s="3"/>
    </row>
    <row r="16" spans="1:13" ht="30" customHeight="1" thickBot="1" x14ac:dyDescent="0.25">
      <c r="A16" s="76" t="s">
        <v>10</v>
      </c>
      <c r="B16" s="77"/>
      <c r="C16" s="78"/>
      <c r="D16" s="78"/>
      <c r="E16" s="78"/>
      <c r="F16" s="78"/>
      <c r="G16" s="79"/>
      <c r="H16" s="57">
        <f>SUM(H5:H15)</f>
        <v>0</v>
      </c>
      <c r="I16" s="3"/>
      <c r="J16" s="3"/>
    </row>
    <row r="17" spans="1:10" ht="28.5" customHeight="1" thickBot="1" x14ac:dyDescent="0.25">
      <c r="A17" s="64" t="s">
        <v>27</v>
      </c>
      <c r="B17" s="65"/>
      <c r="C17" s="65"/>
      <c r="D17" s="65"/>
      <c r="E17" s="65"/>
      <c r="F17" s="65"/>
      <c r="G17" s="65"/>
      <c r="H17" s="65"/>
      <c r="I17" s="3"/>
      <c r="J17" s="3"/>
    </row>
    <row r="18" spans="1:10" x14ac:dyDescent="0.2">
      <c r="A18" s="80" t="s">
        <v>0</v>
      </c>
      <c r="B18" s="82" t="s">
        <v>1</v>
      </c>
      <c r="C18" s="84" t="s">
        <v>2</v>
      </c>
      <c r="D18" s="85" t="s">
        <v>7</v>
      </c>
      <c r="E18" s="71" t="s">
        <v>3</v>
      </c>
      <c r="F18" s="71" t="s">
        <v>6</v>
      </c>
      <c r="G18" s="71" t="s">
        <v>13</v>
      </c>
      <c r="H18" s="73" t="s">
        <v>4</v>
      </c>
      <c r="I18" s="3"/>
      <c r="J18" s="3"/>
    </row>
    <row r="19" spans="1:10" ht="13.5" thickBot="1" x14ac:dyDescent="0.25">
      <c r="A19" s="81"/>
      <c r="B19" s="83"/>
      <c r="C19" s="84"/>
      <c r="D19" s="85"/>
      <c r="E19" s="86"/>
      <c r="F19" s="86"/>
      <c r="G19" s="86"/>
      <c r="H19" s="87"/>
      <c r="I19" s="3"/>
      <c r="J19" s="3"/>
    </row>
    <row r="20" spans="1:10" x14ac:dyDescent="0.2">
      <c r="A20" s="48">
        <v>1</v>
      </c>
      <c r="B20" s="39" t="s">
        <v>28</v>
      </c>
      <c r="C20" s="58" t="s">
        <v>5</v>
      </c>
      <c r="D20" s="61">
        <v>105</v>
      </c>
      <c r="E20" s="52"/>
      <c r="F20" s="53">
        <f>D20*E20</f>
        <v>0</v>
      </c>
      <c r="G20" s="49">
        <v>1.05</v>
      </c>
      <c r="H20" s="55">
        <f>F20*G20</f>
        <v>0</v>
      </c>
      <c r="I20" s="3"/>
      <c r="J20" s="3"/>
    </row>
    <row r="21" spans="1:10" ht="25.5" x14ac:dyDescent="0.2">
      <c r="A21" s="26">
        <f>A20+1</f>
        <v>2</v>
      </c>
      <c r="B21" s="27" t="s">
        <v>29</v>
      </c>
      <c r="C21" s="58" t="s">
        <v>5</v>
      </c>
      <c r="D21" s="61">
        <v>110</v>
      </c>
      <c r="E21" s="50"/>
      <c r="F21" s="51">
        <f t="shared" ref="F21:F28" si="2">D21*E21</f>
        <v>0</v>
      </c>
      <c r="G21" s="51">
        <v>1.05</v>
      </c>
      <c r="H21" s="31">
        <f t="shared" ref="H21:H28" si="3">F21*G21</f>
        <v>0</v>
      </c>
      <c r="I21" s="3"/>
      <c r="J21" s="3"/>
    </row>
    <row r="22" spans="1:10" x14ac:dyDescent="0.2">
      <c r="A22" s="26">
        <f t="shared" ref="A22:A28" si="4">A21+1</f>
        <v>3</v>
      </c>
      <c r="B22" s="27" t="s">
        <v>30</v>
      </c>
      <c r="C22" s="58" t="s">
        <v>5</v>
      </c>
      <c r="D22" s="61">
        <v>250</v>
      </c>
      <c r="E22" s="50"/>
      <c r="F22" s="51">
        <f t="shared" si="2"/>
        <v>0</v>
      </c>
      <c r="G22" s="51">
        <v>1.05</v>
      </c>
      <c r="H22" s="31">
        <f t="shared" si="3"/>
        <v>0</v>
      </c>
      <c r="I22" s="3"/>
      <c r="J22" s="3"/>
    </row>
    <row r="23" spans="1:10" ht="24.75" customHeight="1" x14ac:dyDescent="0.2">
      <c r="A23" s="26">
        <f t="shared" si="4"/>
        <v>4</v>
      </c>
      <c r="B23" s="27" t="s">
        <v>31</v>
      </c>
      <c r="C23" s="58" t="s">
        <v>5</v>
      </c>
      <c r="D23" s="59">
        <v>275</v>
      </c>
      <c r="E23" s="50"/>
      <c r="F23" s="51">
        <f t="shared" si="2"/>
        <v>0</v>
      </c>
      <c r="G23" s="51">
        <v>1.05</v>
      </c>
      <c r="H23" s="31">
        <f t="shared" si="3"/>
        <v>0</v>
      </c>
      <c r="I23" s="3"/>
      <c r="J23" s="3"/>
    </row>
    <row r="24" spans="1:10" ht="24.75" customHeight="1" x14ac:dyDescent="0.2">
      <c r="A24" s="26">
        <v>5</v>
      </c>
      <c r="B24" s="27" t="s">
        <v>32</v>
      </c>
      <c r="C24" s="58" t="s">
        <v>5</v>
      </c>
      <c r="D24" s="59">
        <v>210</v>
      </c>
      <c r="E24" s="50"/>
      <c r="F24" s="51">
        <f t="shared" si="2"/>
        <v>0</v>
      </c>
      <c r="G24" s="51">
        <v>1.05</v>
      </c>
      <c r="H24" s="31">
        <f t="shared" si="3"/>
        <v>0</v>
      </c>
      <c r="I24" s="3"/>
      <c r="J24" s="3"/>
    </row>
    <row r="25" spans="1:10" ht="25.5" x14ac:dyDescent="0.2">
      <c r="A25" s="26">
        <f>A24+1</f>
        <v>6</v>
      </c>
      <c r="B25" s="27" t="s">
        <v>33</v>
      </c>
      <c r="C25" s="58" t="s">
        <v>5</v>
      </c>
      <c r="D25" s="59">
        <v>100</v>
      </c>
      <c r="E25" s="50"/>
      <c r="F25" s="51">
        <f t="shared" si="2"/>
        <v>0</v>
      </c>
      <c r="G25" s="51">
        <v>1.05</v>
      </c>
      <c r="H25" s="31">
        <f t="shared" si="3"/>
        <v>0</v>
      </c>
      <c r="I25" s="3"/>
      <c r="J25" s="3"/>
    </row>
    <row r="26" spans="1:10" x14ac:dyDescent="0.2">
      <c r="A26" s="26">
        <f t="shared" si="4"/>
        <v>7</v>
      </c>
      <c r="B26" s="27" t="s">
        <v>34</v>
      </c>
      <c r="C26" s="58" t="s">
        <v>5</v>
      </c>
      <c r="D26" s="61">
        <v>265</v>
      </c>
      <c r="E26" s="50"/>
      <c r="F26" s="51">
        <f t="shared" si="2"/>
        <v>0</v>
      </c>
      <c r="G26" s="51">
        <v>1.05</v>
      </c>
      <c r="H26" s="31">
        <f t="shared" si="3"/>
        <v>0</v>
      </c>
      <c r="I26" s="3"/>
      <c r="J26" s="3"/>
    </row>
    <row r="27" spans="1:10" ht="24.75" customHeight="1" x14ac:dyDescent="0.2">
      <c r="A27" s="26">
        <f t="shared" si="4"/>
        <v>8</v>
      </c>
      <c r="B27" s="27" t="s">
        <v>35</v>
      </c>
      <c r="C27" s="58" t="s">
        <v>5</v>
      </c>
      <c r="D27" s="61">
        <v>315</v>
      </c>
      <c r="E27" s="50"/>
      <c r="F27" s="51">
        <f t="shared" si="2"/>
        <v>0</v>
      </c>
      <c r="G27" s="51">
        <v>1.05</v>
      </c>
      <c r="H27" s="31">
        <f t="shared" si="3"/>
        <v>0</v>
      </c>
      <c r="I27" s="3"/>
      <c r="J27" s="3"/>
    </row>
    <row r="28" spans="1:10" ht="13.5" thickBot="1" x14ac:dyDescent="0.25">
      <c r="A28" s="26">
        <f t="shared" si="4"/>
        <v>9</v>
      </c>
      <c r="B28" s="27" t="s">
        <v>36</v>
      </c>
      <c r="C28" s="58" t="s">
        <v>5</v>
      </c>
      <c r="D28" s="61">
        <v>175</v>
      </c>
      <c r="E28" s="50"/>
      <c r="F28" s="51">
        <f t="shared" si="2"/>
        <v>0</v>
      </c>
      <c r="G28" s="51">
        <v>1.05</v>
      </c>
      <c r="H28" s="31">
        <f t="shared" si="3"/>
        <v>0</v>
      </c>
      <c r="I28" s="3"/>
      <c r="J28" s="3"/>
    </row>
    <row r="29" spans="1:10" ht="29.25" customHeight="1" thickBot="1" x14ac:dyDescent="0.25">
      <c r="A29" s="66" t="s">
        <v>11</v>
      </c>
      <c r="B29" s="67"/>
      <c r="C29" s="68"/>
      <c r="D29" s="68"/>
      <c r="E29" s="67"/>
      <c r="F29" s="68"/>
      <c r="G29" s="69"/>
      <c r="H29" s="60">
        <f>SUM(H20:H28)</f>
        <v>0</v>
      </c>
      <c r="I29" s="3"/>
      <c r="J29" s="3"/>
    </row>
    <row r="30" spans="1:10" x14ac:dyDescent="0.2">
      <c r="A30" s="10"/>
      <c r="B30" s="11"/>
      <c r="C30" s="12"/>
      <c r="D30" s="12"/>
      <c r="E30" s="13"/>
      <c r="F30" s="14"/>
      <c r="G30" s="2"/>
      <c r="I30" s="3"/>
      <c r="J30" s="3"/>
    </row>
  </sheetData>
  <mergeCells count="21">
    <mergeCell ref="A1:I1"/>
    <mergeCell ref="A16:G16"/>
    <mergeCell ref="A18:A19"/>
    <mergeCell ref="B18:B19"/>
    <mergeCell ref="C18:C19"/>
    <mergeCell ref="D18:D19"/>
    <mergeCell ref="E18:E19"/>
    <mergeCell ref="F18:F19"/>
    <mergeCell ref="G18:G19"/>
    <mergeCell ref="H18:H19"/>
    <mergeCell ref="A3:A4"/>
    <mergeCell ref="B3:B4"/>
    <mergeCell ref="C3:C4"/>
    <mergeCell ref="D3:D4"/>
    <mergeCell ref="E3:E4"/>
    <mergeCell ref="F3:F4"/>
    <mergeCell ref="A2:H2"/>
    <mergeCell ref="A17:H17"/>
    <mergeCell ref="A29:G29"/>
    <mergeCell ref="G3:G4"/>
    <mergeCell ref="H3:H4"/>
  </mergeCells>
  <pageMargins left="0.23622047244094491" right="0.23622047244094491" top="0.1968503937007874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10" zoomScaleNormal="110" workbookViewId="0">
      <pane ySplit="1" topLeftCell="A2" activePane="bottomLeft" state="frozen"/>
      <selection pane="bottomLeft" activeCell="M24" sqref="M24"/>
    </sheetView>
  </sheetViews>
  <sheetFormatPr defaultRowHeight="12.75" x14ac:dyDescent="0.2"/>
  <cols>
    <col min="1" max="1" width="3.85546875" style="4" customWidth="1"/>
    <col min="2" max="2" width="22.5703125" style="5" customWidth="1"/>
    <col min="3" max="3" width="3.5703125" style="6" customWidth="1"/>
    <col min="4" max="4" width="11.7109375" style="6" customWidth="1"/>
    <col min="5" max="5" width="9.85546875" style="9" customWidth="1"/>
    <col min="6" max="6" width="10.42578125" style="9" customWidth="1"/>
    <col min="7" max="7" width="8.42578125" style="9" customWidth="1"/>
    <col min="8" max="8" width="14" style="9" customWidth="1"/>
    <col min="9" max="16384" width="9.140625" style="3"/>
  </cols>
  <sheetData>
    <row r="1" spans="1:9" ht="31.5" customHeight="1" thickBot="1" x14ac:dyDescent="0.25">
      <c r="A1" s="98" t="s">
        <v>42</v>
      </c>
      <c r="B1" s="99"/>
      <c r="C1" s="99"/>
      <c r="D1" s="99"/>
      <c r="E1" s="99"/>
      <c r="F1" s="99"/>
      <c r="G1" s="99"/>
      <c r="H1" s="99"/>
      <c r="I1" s="99"/>
    </row>
    <row r="2" spans="1:9" s="1" customFormat="1" ht="27.75" customHeight="1" thickBot="1" x14ac:dyDescent="0.25">
      <c r="A2" s="64" t="s">
        <v>39</v>
      </c>
      <c r="B2" s="65"/>
      <c r="C2" s="65"/>
      <c r="D2" s="65"/>
      <c r="E2" s="65"/>
      <c r="F2" s="65"/>
      <c r="G2" s="65"/>
      <c r="H2" s="100"/>
    </row>
    <row r="3" spans="1:9" s="1" customFormat="1" ht="12.75" customHeight="1" x14ac:dyDescent="0.2">
      <c r="A3" s="92" t="s">
        <v>0</v>
      </c>
      <c r="B3" s="94" t="s">
        <v>1</v>
      </c>
      <c r="C3" s="90" t="s">
        <v>2</v>
      </c>
      <c r="D3" s="91" t="s">
        <v>7</v>
      </c>
      <c r="E3" s="70" t="s">
        <v>3</v>
      </c>
      <c r="F3" s="70" t="s">
        <v>6</v>
      </c>
      <c r="G3" s="70" t="s">
        <v>12</v>
      </c>
      <c r="H3" s="101" t="s">
        <v>4</v>
      </c>
    </row>
    <row r="4" spans="1:9" s="1" customFormat="1" ht="12.75" customHeight="1" thickBot="1" x14ac:dyDescent="0.25">
      <c r="A4" s="93"/>
      <c r="B4" s="95"/>
      <c r="C4" s="96"/>
      <c r="D4" s="103"/>
      <c r="E4" s="86"/>
      <c r="F4" s="86"/>
      <c r="G4" s="86"/>
      <c r="H4" s="102"/>
    </row>
    <row r="5" spans="1:9" s="1" customFormat="1" x14ac:dyDescent="0.2">
      <c r="A5" s="18">
        <v>1</v>
      </c>
      <c r="B5" s="19" t="s">
        <v>16</v>
      </c>
      <c r="C5" s="20" t="s">
        <v>5</v>
      </c>
      <c r="D5" s="21">
        <v>200</v>
      </c>
      <c r="E5" s="22"/>
      <c r="F5" s="23">
        <f>D5*E5</f>
        <v>0</v>
      </c>
      <c r="G5" s="24">
        <v>1.05</v>
      </c>
      <c r="H5" s="25">
        <f>F5*G5</f>
        <v>0</v>
      </c>
    </row>
    <row r="6" spans="1:9" s="1" customFormat="1" x14ac:dyDescent="0.2">
      <c r="A6" s="26">
        <v>2</v>
      </c>
      <c r="B6" s="39" t="s">
        <v>17</v>
      </c>
      <c r="C6" s="28" t="s">
        <v>5</v>
      </c>
      <c r="D6" s="29">
        <v>650</v>
      </c>
      <c r="E6" s="30"/>
      <c r="F6" s="31">
        <f t="shared" ref="F6:F15" si="0">D6*E6</f>
        <v>0</v>
      </c>
      <c r="G6" s="32">
        <v>1.05</v>
      </c>
      <c r="H6" s="33">
        <f t="shared" ref="H6:H15" si="1">F6*G6</f>
        <v>0</v>
      </c>
    </row>
    <row r="7" spans="1:9" s="1" customFormat="1" x14ac:dyDescent="0.2">
      <c r="A7" s="26">
        <v>3</v>
      </c>
      <c r="B7" s="39" t="s">
        <v>18</v>
      </c>
      <c r="C7" s="28" t="s">
        <v>5</v>
      </c>
      <c r="D7" s="29">
        <v>250</v>
      </c>
      <c r="E7" s="30"/>
      <c r="F7" s="31">
        <f t="shared" si="0"/>
        <v>0</v>
      </c>
      <c r="G7" s="32">
        <v>1.05</v>
      </c>
      <c r="H7" s="33">
        <f t="shared" si="1"/>
        <v>0</v>
      </c>
    </row>
    <row r="8" spans="1:9" s="1" customFormat="1" ht="25.5" x14ac:dyDescent="0.2">
      <c r="A8" s="26">
        <v>4</v>
      </c>
      <c r="B8" s="27" t="s">
        <v>19</v>
      </c>
      <c r="C8" s="28" t="s">
        <v>5</v>
      </c>
      <c r="D8" s="29">
        <v>200</v>
      </c>
      <c r="E8" s="30"/>
      <c r="F8" s="31">
        <f t="shared" si="0"/>
        <v>0</v>
      </c>
      <c r="G8" s="32">
        <v>1.05</v>
      </c>
      <c r="H8" s="33">
        <f t="shared" si="1"/>
        <v>0</v>
      </c>
    </row>
    <row r="9" spans="1:9" s="1" customFormat="1" x14ac:dyDescent="0.2">
      <c r="A9" s="26">
        <v>5</v>
      </c>
      <c r="B9" s="27" t="s">
        <v>20</v>
      </c>
      <c r="C9" s="28" t="s">
        <v>5</v>
      </c>
      <c r="D9" s="29">
        <v>900</v>
      </c>
      <c r="E9" s="30"/>
      <c r="F9" s="31">
        <f t="shared" si="0"/>
        <v>0</v>
      </c>
      <c r="G9" s="32">
        <v>1.05</v>
      </c>
      <c r="H9" s="33">
        <f t="shared" si="1"/>
        <v>0</v>
      </c>
    </row>
    <row r="10" spans="1:9" s="1" customFormat="1" x14ac:dyDescent="0.2">
      <c r="A10" s="26">
        <v>6</v>
      </c>
      <c r="B10" s="27" t="s">
        <v>37</v>
      </c>
      <c r="C10" s="28" t="s">
        <v>5</v>
      </c>
      <c r="D10" s="29">
        <v>150</v>
      </c>
      <c r="E10" s="30"/>
      <c r="F10" s="31">
        <f t="shared" si="0"/>
        <v>0</v>
      </c>
      <c r="G10" s="32">
        <v>1.05</v>
      </c>
      <c r="H10" s="33">
        <f t="shared" si="1"/>
        <v>0</v>
      </c>
    </row>
    <row r="11" spans="1:9" s="1" customFormat="1" x14ac:dyDescent="0.2">
      <c r="A11" s="26">
        <v>7</v>
      </c>
      <c r="B11" s="27" t="s">
        <v>22</v>
      </c>
      <c r="C11" s="28" t="s">
        <v>5</v>
      </c>
      <c r="D11" s="29">
        <v>150</v>
      </c>
      <c r="E11" s="30"/>
      <c r="F11" s="31">
        <f t="shared" si="0"/>
        <v>0</v>
      </c>
      <c r="G11" s="32">
        <v>1.05</v>
      </c>
      <c r="H11" s="33">
        <f t="shared" si="1"/>
        <v>0</v>
      </c>
    </row>
    <row r="12" spans="1:9" s="1" customFormat="1" x14ac:dyDescent="0.2">
      <c r="A12" s="26">
        <v>8</v>
      </c>
      <c r="B12" s="27" t="s">
        <v>23</v>
      </c>
      <c r="C12" s="28" t="s">
        <v>5</v>
      </c>
      <c r="D12" s="29">
        <v>100</v>
      </c>
      <c r="E12" s="30"/>
      <c r="F12" s="31">
        <f t="shared" si="0"/>
        <v>0</v>
      </c>
      <c r="G12" s="32">
        <v>1.05</v>
      </c>
      <c r="H12" s="33">
        <f t="shared" si="1"/>
        <v>0</v>
      </c>
    </row>
    <row r="13" spans="1:9" s="1" customFormat="1" x14ac:dyDescent="0.2">
      <c r="A13" s="34">
        <v>9</v>
      </c>
      <c r="B13" s="27" t="s">
        <v>24</v>
      </c>
      <c r="C13" s="35" t="s">
        <v>5</v>
      </c>
      <c r="D13" s="36">
        <v>400</v>
      </c>
      <c r="E13" s="37"/>
      <c r="F13" s="31">
        <f t="shared" si="0"/>
        <v>0</v>
      </c>
      <c r="G13" s="32">
        <v>1.05</v>
      </c>
      <c r="H13" s="33">
        <f t="shared" si="1"/>
        <v>0</v>
      </c>
    </row>
    <row r="14" spans="1:9" s="1" customFormat="1" x14ac:dyDescent="0.2">
      <c r="A14" s="34">
        <v>10</v>
      </c>
      <c r="B14" s="27" t="s">
        <v>25</v>
      </c>
      <c r="C14" s="35" t="s">
        <v>5</v>
      </c>
      <c r="D14" s="36">
        <v>200</v>
      </c>
      <c r="E14" s="37"/>
      <c r="F14" s="31">
        <f t="shared" si="0"/>
        <v>0</v>
      </c>
      <c r="G14" s="32">
        <v>1.05</v>
      </c>
      <c r="H14" s="33">
        <f t="shared" si="1"/>
        <v>0</v>
      </c>
    </row>
    <row r="15" spans="1:9" s="1" customFormat="1" ht="13.5" thickBot="1" x14ac:dyDescent="0.25">
      <c r="A15" s="34">
        <v>11</v>
      </c>
      <c r="B15" s="27" t="s">
        <v>26</v>
      </c>
      <c r="C15" s="35" t="s">
        <v>5</v>
      </c>
      <c r="D15" s="36">
        <v>200</v>
      </c>
      <c r="E15" s="37"/>
      <c r="F15" s="38">
        <f t="shared" si="0"/>
        <v>0</v>
      </c>
      <c r="G15" s="32">
        <v>1.05</v>
      </c>
      <c r="H15" s="33">
        <f t="shared" si="1"/>
        <v>0</v>
      </c>
    </row>
    <row r="16" spans="1:9" s="1" customFormat="1" ht="27.75" customHeight="1" thickBot="1" x14ac:dyDescent="0.25">
      <c r="A16" s="104" t="s">
        <v>8</v>
      </c>
      <c r="B16" s="105"/>
      <c r="C16" s="105"/>
      <c r="D16" s="105"/>
      <c r="E16" s="105"/>
      <c r="F16" s="105"/>
      <c r="G16" s="106"/>
      <c r="H16" s="16">
        <f>SUM(H5:H15)</f>
        <v>0</v>
      </c>
    </row>
    <row r="17" spans="1:10" s="1" customFormat="1" ht="29.25" customHeight="1" thickBot="1" x14ac:dyDescent="0.25">
      <c r="A17" s="64" t="s">
        <v>40</v>
      </c>
      <c r="B17" s="65"/>
      <c r="C17" s="65"/>
      <c r="D17" s="65"/>
      <c r="E17" s="65"/>
      <c r="F17" s="65"/>
      <c r="G17" s="65"/>
      <c r="H17" s="100"/>
    </row>
    <row r="18" spans="1:10" s="1" customFormat="1" ht="29.25" customHeight="1" x14ac:dyDescent="0.2">
      <c r="A18" s="92" t="s">
        <v>0</v>
      </c>
      <c r="B18" s="94" t="s">
        <v>1</v>
      </c>
      <c r="C18" s="90" t="s">
        <v>2</v>
      </c>
      <c r="D18" s="91" t="s">
        <v>7</v>
      </c>
      <c r="E18" s="70" t="s">
        <v>3</v>
      </c>
      <c r="F18" s="70" t="s">
        <v>6</v>
      </c>
      <c r="G18" s="70" t="s">
        <v>13</v>
      </c>
      <c r="H18" s="101" t="s">
        <v>4</v>
      </c>
    </row>
    <row r="19" spans="1:10" s="1" customFormat="1" ht="12.75" customHeight="1" thickBot="1" x14ac:dyDescent="0.25">
      <c r="A19" s="93"/>
      <c r="B19" s="95"/>
      <c r="C19" s="96"/>
      <c r="D19" s="103"/>
      <c r="E19" s="86"/>
      <c r="F19" s="86"/>
      <c r="G19" s="86"/>
      <c r="H19" s="102"/>
    </row>
    <row r="20" spans="1:10" s="1" customFormat="1" ht="12.75" customHeight="1" x14ac:dyDescent="0.2">
      <c r="A20" s="18">
        <v>1</v>
      </c>
      <c r="B20" s="39" t="s">
        <v>28</v>
      </c>
      <c r="C20" s="40" t="s">
        <v>5</v>
      </c>
      <c r="D20" s="45">
        <v>250</v>
      </c>
      <c r="E20" s="22"/>
      <c r="F20" s="41">
        <f>D20*E20</f>
        <v>0</v>
      </c>
      <c r="G20" s="42">
        <v>1.05</v>
      </c>
      <c r="H20" s="25">
        <f>F20*G20</f>
        <v>0</v>
      </c>
    </row>
    <row r="21" spans="1:10" s="1" customFormat="1" ht="25.5" x14ac:dyDescent="0.2">
      <c r="A21" s="26">
        <f>A20+1</f>
        <v>2</v>
      </c>
      <c r="B21" s="27" t="s">
        <v>29</v>
      </c>
      <c r="C21" s="28" t="s">
        <v>5</v>
      </c>
      <c r="D21" s="46">
        <v>50</v>
      </c>
      <c r="E21" s="30"/>
      <c r="F21" s="31">
        <f t="shared" ref="F21:F26" si="2">D21*E21</f>
        <v>0</v>
      </c>
      <c r="G21" s="43">
        <v>1.05</v>
      </c>
      <c r="H21" s="33">
        <f t="shared" ref="H21:H26" si="3">F21*G21</f>
        <v>0</v>
      </c>
    </row>
    <row r="22" spans="1:10" s="1" customFormat="1" x14ac:dyDescent="0.2">
      <c r="A22" s="26">
        <f t="shared" ref="A22:A26" si="4">A21+1</f>
        <v>3</v>
      </c>
      <c r="B22" s="27" t="s">
        <v>30</v>
      </c>
      <c r="C22" s="28" t="s">
        <v>5</v>
      </c>
      <c r="D22" s="46">
        <v>200</v>
      </c>
      <c r="E22" s="30"/>
      <c r="F22" s="31">
        <f t="shared" si="2"/>
        <v>0</v>
      </c>
      <c r="G22" s="43">
        <v>1.05</v>
      </c>
      <c r="H22" s="33">
        <f t="shared" si="3"/>
        <v>0</v>
      </c>
    </row>
    <row r="23" spans="1:10" s="1" customFormat="1" ht="24.75" customHeight="1" x14ac:dyDescent="0.2">
      <c r="A23" s="26">
        <f t="shared" si="4"/>
        <v>4</v>
      </c>
      <c r="B23" s="27" t="s">
        <v>32</v>
      </c>
      <c r="C23" s="28" t="s">
        <v>5</v>
      </c>
      <c r="D23" s="47">
        <v>25</v>
      </c>
      <c r="E23" s="30"/>
      <c r="F23" s="31">
        <f t="shared" si="2"/>
        <v>0</v>
      </c>
      <c r="G23" s="43">
        <v>1.05</v>
      </c>
      <c r="H23" s="33">
        <f t="shared" si="3"/>
        <v>0</v>
      </c>
      <c r="I23" s="62"/>
      <c r="J23" s="62"/>
    </row>
    <row r="24" spans="1:10" s="1" customFormat="1" ht="24.75" customHeight="1" x14ac:dyDescent="0.2">
      <c r="A24" s="26">
        <v>5</v>
      </c>
      <c r="B24" s="27" t="s">
        <v>34</v>
      </c>
      <c r="C24" s="28" t="s">
        <v>5</v>
      </c>
      <c r="D24" s="47">
        <v>50</v>
      </c>
      <c r="E24" s="30"/>
      <c r="F24" s="31">
        <f t="shared" si="2"/>
        <v>0</v>
      </c>
      <c r="G24" s="43">
        <v>1.05</v>
      </c>
      <c r="H24" s="33">
        <f t="shared" si="3"/>
        <v>0</v>
      </c>
    </row>
    <row r="25" spans="1:10" s="1" customFormat="1" x14ac:dyDescent="0.2">
      <c r="A25" s="26">
        <f>A24+1</f>
        <v>6</v>
      </c>
      <c r="B25" s="27" t="s">
        <v>35</v>
      </c>
      <c r="C25" s="28" t="s">
        <v>5</v>
      </c>
      <c r="D25" s="47">
        <v>50</v>
      </c>
      <c r="E25" s="30"/>
      <c r="F25" s="31">
        <f t="shared" si="2"/>
        <v>0</v>
      </c>
      <c r="G25" s="43">
        <v>1.05</v>
      </c>
      <c r="H25" s="33">
        <f t="shared" si="3"/>
        <v>0</v>
      </c>
    </row>
    <row r="26" spans="1:10" s="1" customFormat="1" ht="13.5" thickBot="1" x14ac:dyDescent="0.25">
      <c r="A26" s="26">
        <f t="shared" si="4"/>
        <v>7</v>
      </c>
      <c r="B26" s="27" t="s">
        <v>38</v>
      </c>
      <c r="C26" s="28" t="s">
        <v>5</v>
      </c>
      <c r="D26" s="46">
        <v>25</v>
      </c>
      <c r="E26" s="44"/>
      <c r="F26" s="31">
        <f t="shared" si="2"/>
        <v>0</v>
      </c>
      <c r="G26" s="43">
        <v>1.05</v>
      </c>
      <c r="H26" s="33">
        <f t="shared" si="3"/>
        <v>0</v>
      </c>
    </row>
    <row r="27" spans="1:10" s="1" customFormat="1" ht="27" customHeight="1" thickBot="1" x14ac:dyDescent="0.25">
      <c r="A27" s="66" t="s">
        <v>9</v>
      </c>
      <c r="B27" s="67"/>
      <c r="C27" s="67"/>
      <c r="D27" s="67"/>
      <c r="E27" s="67"/>
      <c r="F27" s="67"/>
      <c r="G27" s="97"/>
      <c r="H27" s="17">
        <f>SUM(H20:H26)</f>
        <v>0</v>
      </c>
    </row>
    <row r="28" spans="1:10" s="1" customFormat="1" x14ac:dyDescent="0.2">
      <c r="A28" s="4"/>
      <c r="B28" s="5"/>
      <c r="C28" s="6"/>
      <c r="D28" s="6"/>
      <c r="E28" s="9"/>
      <c r="F28" s="9"/>
      <c r="G28" s="9"/>
      <c r="H28" s="9"/>
    </row>
    <row r="29" spans="1:10" s="1" customFormat="1" x14ac:dyDescent="0.2">
      <c r="A29" s="4"/>
      <c r="B29" s="5"/>
      <c r="C29" s="6"/>
      <c r="D29" s="6"/>
      <c r="E29" s="9"/>
      <c r="F29" s="9"/>
      <c r="G29" s="9"/>
      <c r="H29" s="15"/>
    </row>
    <row r="30" spans="1:10" s="1" customFormat="1" x14ac:dyDescent="0.2">
      <c r="A30" s="4"/>
      <c r="B30" s="5"/>
      <c r="C30" s="6"/>
      <c r="D30" s="6"/>
      <c r="E30" s="9"/>
      <c r="F30" s="9"/>
      <c r="G30" s="9"/>
      <c r="H30" s="15"/>
    </row>
  </sheetData>
  <mergeCells count="21">
    <mergeCell ref="A27:G27"/>
    <mergeCell ref="A1:I1"/>
    <mergeCell ref="A2:H2"/>
    <mergeCell ref="A3:A4"/>
    <mergeCell ref="B3:B4"/>
    <mergeCell ref="E3:E4"/>
    <mergeCell ref="F3:F4"/>
    <mergeCell ref="G3:G4"/>
    <mergeCell ref="H3:H4"/>
    <mergeCell ref="H18:H19"/>
    <mergeCell ref="A17:H17"/>
    <mergeCell ref="D18:D19"/>
    <mergeCell ref="A16:G16"/>
    <mergeCell ref="D3:D4"/>
    <mergeCell ref="C3:C4"/>
    <mergeCell ref="F18:F19"/>
    <mergeCell ref="G18:G19"/>
    <mergeCell ref="A18:A19"/>
    <mergeCell ref="B18:B19"/>
    <mergeCell ref="C18:C19"/>
    <mergeCell ref="E18:E19"/>
  </mergeCells>
  <pageMargins left="0.23622047244094491" right="0.23622047244094491" top="0.19685039370078741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A063322-2C1F-4354-89C2-D8EE03651E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Toruń</vt:lpstr>
      <vt:lpstr>Inowrocław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Kucharek Joanna</cp:lastModifiedBy>
  <cp:lastPrinted>2021-10-05T06:52:56Z</cp:lastPrinted>
  <dcterms:created xsi:type="dcterms:W3CDTF">2020-10-09T08:49:25Z</dcterms:created>
  <dcterms:modified xsi:type="dcterms:W3CDTF">2021-10-08T11:48:55Z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4bec449d-17eb-4dee-a9c4-a387e8148dc7</vt:lpwstr>
  </property>
  <property fmtid="{D5CDD505-2E9C-101B-9397-08002B2CF9AE}" pid="3" name="bjSaver">
    <vt:lpwstr>FZKRtJAz/MLzu1rEzIBMfxf6pgPtKqVe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