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I Leki różne" sheetId="1" r:id="rId1"/>
    <sheet name="II C" sheetId="2" r:id="rId2"/>
    <sheet name="III B Onko" sheetId="3" r:id="rId3"/>
    <sheet name="IV B Neuro" sheetId="4" r:id="rId4"/>
    <sheet name="V B Dial" sheetId="5" r:id="rId5"/>
    <sheet name="VI B Neo" sheetId="6" r:id="rId6"/>
    <sheet name="VII B Pul" sheetId="7" r:id="rId7"/>
    <sheet name="Arkusz1" sheetId="8" state="hidden" r:id="rId8"/>
    <sheet name="VIII Import docelowy" sheetId="9" r:id="rId9"/>
    <sheet name="IX Inne" sheetId="10" r:id="rId10"/>
    <sheet name="X DŚSPM, płyny" sheetId="11" r:id="rId11"/>
    <sheet name="XI B Onko cz. 2 " sheetId="12" r:id="rId12"/>
    <sheet name="Arkusz2" sheetId="13" state="hidden" r:id="rId13"/>
  </sheets>
  <definedNames>
    <definedName name="__xlnm_Print_Area">"#REF!"</definedName>
    <definedName name="__xlnm_Print_Area_1">"#REF!"</definedName>
    <definedName name="__xlnm_Print_Area_1_1" localSheetId="3">"#REF!"</definedName>
    <definedName name="__xlnm_Print_Area_1_1" localSheetId="9">"#REF!"</definedName>
    <definedName name="__xlnm_Print_Area_1_1" localSheetId="4">"#REF!"</definedName>
    <definedName name="__xlnm_Print_Area_1_1" localSheetId="5">"#REF!"</definedName>
    <definedName name="__xlnm_Print_Area_1_1" localSheetId="6">"#REF!"</definedName>
    <definedName name="__xlnm_Print_Area_1_1" localSheetId="8">"#REF!"</definedName>
    <definedName name="__xlnm_Print_Area_1_1" localSheetId="10">"#REF!"</definedName>
    <definedName name="__xlnm_Print_Area_2">'II C'!$A$3:$J$84</definedName>
    <definedName name="__xlnm_Print_Area_3" localSheetId="3">"#REF!"</definedName>
    <definedName name="__xlnm_Print_Area_3" localSheetId="9">"#REF!"</definedName>
    <definedName name="__xlnm_Print_Area_3" localSheetId="4">"#REF!"</definedName>
    <definedName name="__xlnm_Print_Area_3" localSheetId="5">"#REF!"</definedName>
    <definedName name="__xlnm_Print_Area_3" localSheetId="6">"#REF!"</definedName>
    <definedName name="__xlnm_Print_Area_3" localSheetId="8">"#REF!"</definedName>
    <definedName name="__xlnm_Print_Area_3" localSheetId="10">"#REF!"</definedName>
    <definedName name="_xlfn.CEILING.MATH" hidden="1">#NAME?</definedName>
    <definedName name="_xlfn_CEILING_MATH">#N/A</definedName>
    <definedName name="_xlnm_Print_Area" localSheetId="1">'II C'!$A$3:$J$133</definedName>
    <definedName name="_xlnm_Print_Area" localSheetId="2">'III B Onko'!$A$3:$K$132</definedName>
    <definedName name="_xlnm_Print_Area" localSheetId="3">'IV B Neuro'!$A$3:$K$16</definedName>
    <definedName name="_xlnm_Print_Area" localSheetId="9">'IX Inne'!$A$3:$L$7</definedName>
    <definedName name="_xlnm_Print_Area" localSheetId="4">'V B Dial'!$A$3:$L$8</definedName>
    <definedName name="_xlnm_Print_Area" localSheetId="5">'VI B Neo'!$A$3:$L$5</definedName>
    <definedName name="_xlnm_Print_Area" localSheetId="6">'VII B Pul'!$A$3:$L$9</definedName>
    <definedName name="_xlnm_Print_Area" localSheetId="8">'VIII Import docelowy'!$A$3:$K$7</definedName>
    <definedName name="_xlnm_Print_Area" localSheetId="10">'X DŚSPM, płyny'!$A$3:$K$8</definedName>
    <definedName name="Excel_BuiltIn_Print_Area" localSheetId="0">'I Leki różne'!$A$3:$K$16</definedName>
    <definedName name="Excel_BuiltIn_Print_Area" localSheetId="1">'II C'!$A$1:$J$135</definedName>
    <definedName name="Excel_BuiltIn_Print_Area" localSheetId="2">'III B Onko'!$A$1:$K$134</definedName>
    <definedName name="Excel_BuiltIn_Print_Area" localSheetId="3">'IV B Neuro'!$A$1:$K$16</definedName>
    <definedName name="Excel_BuiltIn_Print_Area" localSheetId="9">'IX Inne'!$A$1:$L$7</definedName>
    <definedName name="Excel_BuiltIn_Print_Area" localSheetId="4">'V B Dial'!$A$1:$L$19</definedName>
    <definedName name="Excel_BuiltIn_Print_Area" localSheetId="5">'VI B Neo'!$A$1:$L$5</definedName>
    <definedName name="Excel_BuiltIn_Print_Area" localSheetId="6">'VII B Pul'!$A$1:$L$19</definedName>
    <definedName name="Excel_BuiltIn_Print_Area" localSheetId="8">'VIII Import docelowy'!$A$1:$K$7</definedName>
    <definedName name="Excel_BuiltIn_Print_Area" localSheetId="10">'X DŚSPM, płyny'!$A$1:$K$8</definedName>
    <definedName name="Excel_BuiltIn_Print_Area_5">"#REF!"</definedName>
    <definedName name="Excel_BuiltIn_Print_Area_5_1" localSheetId="3">"#REF!"</definedName>
    <definedName name="Excel_BuiltIn_Print_Area_5_1" localSheetId="9">"#REF!"</definedName>
    <definedName name="Excel_BuiltIn_Print_Area_5_1" localSheetId="4">"#REF!"</definedName>
    <definedName name="Excel_BuiltIn_Print_Area_5_1" localSheetId="5">"#REF!"</definedName>
    <definedName name="Excel_BuiltIn_Print_Area_5_1" localSheetId="6">"#REF!"</definedName>
    <definedName name="Excel_BuiltIn_Print_Area_5_1" localSheetId="8">"#REF!"</definedName>
    <definedName name="Excel_BuiltIn_Print_Area_5_1" localSheetId="10">"#REF!"</definedName>
    <definedName name="_xlnm.Print_Area" localSheetId="0">'I Leki różne'!$A$1:$M$32</definedName>
    <definedName name="_xlnm.Print_Area" localSheetId="1">'II C'!$A$1:$L$134</definedName>
    <definedName name="_xlnm.Print_Area" localSheetId="2">'III B Onko'!$A$1:$L$132</definedName>
    <definedName name="_xlnm.Print_Area" localSheetId="3">'IV B Neuro'!$A$1:$L$16</definedName>
    <definedName name="_xlnm.Print_Area" localSheetId="9">'IX Inne'!$A$1:$L$7</definedName>
    <definedName name="_xlnm.Print_Area" localSheetId="4">'V B Dial'!$A$1:$L$8</definedName>
    <definedName name="_xlnm.Print_Area" localSheetId="5">'VI B Neo'!$A$1:$L$6</definedName>
    <definedName name="_xlnm.Print_Area" localSheetId="6">'VII B Pul'!$A$1:$L$9</definedName>
    <definedName name="_xlnm.Print_Area" localSheetId="8">'VIII Import docelowy'!$A$1:$L$7</definedName>
    <definedName name="_xlnm.Print_Area" localSheetId="10">'X DŚSPM, płyny'!$A$1:$L$8</definedName>
    <definedName name="_xlnm.Print_Area" localSheetId="11">'XI B Onko cz. 2 '!$A$1:$L$6</definedName>
    <definedName name="Tabela1">'II C'!$A$3:$J$133</definedName>
    <definedName name="Tabela2">'III B Onko'!$A$3:$K$132</definedName>
    <definedName name="Tabela24">'IV B Neuro'!$A$3:$K$16</definedName>
    <definedName name="Tabela245">'V B Dial'!$A$3:$L$8</definedName>
    <definedName name="Tabela2456">'VI B Neo'!$A$3:$L$4</definedName>
    <definedName name="Tabela27">'VII B Pul'!$A$3:$L$8</definedName>
    <definedName name="Tabela278">'VIII Import docelowy'!$A$3:$K$7</definedName>
    <definedName name="Tabela278109" localSheetId="10">'X DŚSPM, płyny'!$A$3:$K$4</definedName>
    <definedName name="Tabela278109">'IX Inne'!$A$3:$L$5</definedName>
  </definedNames>
  <calcPr fullCalcOnLoad="1"/>
</workbook>
</file>

<file path=xl/sharedStrings.xml><?xml version="1.0" encoding="utf-8"?>
<sst xmlns="http://schemas.openxmlformats.org/spreadsheetml/2006/main" count="1496" uniqueCount="657">
  <si>
    <t>Produkty lecznicze refundowane stosowane w ramach chemioterapii</t>
  </si>
  <si>
    <t>Produkty lecznicze stosowane w ramach chemioterapii</t>
  </si>
  <si>
    <t>Doustne środki specjalnego przeznaczenia medycznego, płyny infuzyjne oraz wyrób medyczny</t>
  </si>
  <si>
    <t>Produkty lecznicze różne</t>
  </si>
  <si>
    <t>Lp.</t>
  </si>
  <si>
    <t>Nazwa Międzynarodowa (INN)</t>
  </si>
  <si>
    <t>Dawka</t>
  </si>
  <si>
    <t>Postać</t>
  </si>
  <si>
    <t>Ilość w opakowaniu</t>
  </si>
  <si>
    <t>Opakowanie</t>
  </si>
  <si>
    <t>Zapotrzebowanie na 12 miesięcy</t>
  </si>
  <si>
    <t>Abciximab</t>
  </si>
  <si>
    <t>10 mg/5 ml</t>
  </si>
  <si>
    <t>roztwór do wstrzykiwań</t>
  </si>
  <si>
    <t>fiol. 5 ml</t>
  </si>
  <si>
    <t>Aciclivir</t>
  </si>
  <si>
    <t>30 mg/g</t>
  </si>
  <si>
    <t>maść do oczu</t>
  </si>
  <si>
    <t>Tuba 4,5 g</t>
  </si>
  <si>
    <t xml:space="preserve">Albumini humani solutio </t>
  </si>
  <si>
    <t>10000 mg/50 ml</t>
  </si>
  <si>
    <t>roztwór do infuzji</t>
  </si>
  <si>
    <t>butelka 50 ml</t>
  </si>
  <si>
    <t>20000 mg/100 ml</t>
  </si>
  <si>
    <t>butelka 100 ml</t>
  </si>
  <si>
    <t>Azithromicin</t>
  </si>
  <si>
    <t xml:space="preserve">100 mg/5 ml </t>
  </si>
  <si>
    <t xml:space="preserve">Proszek do sporządzania zawiesiny doustnej </t>
  </si>
  <si>
    <t>butelka 20 ml</t>
  </si>
  <si>
    <t>Betamethazone</t>
  </si>
  <si>
    <t>4 mg/1 ml</t>
  </si>
  <si>
    <t>amp. 1 ml</t>
  </si>
  <si>
    <t>Drotaverine</t>
  </si>
  <si>
    <t>40 mg/ 2 ml</t>
  </si>
  <si>
    <t>amp. 2 ml</t>
  </si>
  <si>
    <t>Ferri proteinatosuccinas</t>
  </si>
  <si>
    <t>40 mg/15 ml</t>
  </si>
  <si>
    <t>roztwór do doustny</t>
  </si>
  <si>
    <t>fiol. 15 ml</t>
  </si>
  <si>
    <t>Ibuprofen</t>
  </si>
  <si>
    <t>400 mg/100 ml</t>
  </si>
  <si>
    <t>butelek 100 ml</t>
  </si>
  <si>
    <t>600 mg/100 ml</t>
  </si>
  <si>
    <r>
      <rPr>
        <sz val="8"/>
        <rFont val="Tahoma"/>
        <family val="0"/>
      </rPr>
      <t xml:space="preserve">Immunoglobulin human normale </t>
    </r>
    <r>
      <rPr>
        <sz val="8"/>
        <color indexed="10"/>
        <rFont val="Tahoma"/>
        <family val="0"/>
      </rPr>
      <t>(Immunoglobuliny niespecyficzne, ludzkie zawierające frakcję IgM w dawkach skutecznych terapeutycznie)</t>
    </r>
  </si>
  <si>
    <t>5000 mg/100 ml</t>
  </si>
  <si>
    <r>
      <rPr>
        <sz val="8"/>
        <rFont val="Tahoma"/>
        <family val="0"/>
      </rPr>
      <t xml:space="preserve">Immunoglobulin human normale (immunoglobuliny niespecyficzne, ludzkie,  </t>
    </r>
    <r>
      <rPr>
        <sz val="8"/>
        <color indexed="10"/>
        <rFont val="Tahoma"/>
        <family val="0"/>
      </rPr>
      <t xml:space="preserve">zarejestrowane do stosowania w plamicy małopłytkowej)  </t>
    </r>
  </si>
  <si>
    <t>Levodopa + benserazide</t>
  </si>
  <si>
    <t>100 mg + 25 mg</t>
  </si>
  <si>
    <t>kaps. flotacyjna</t>
  </si>
  <si>
    <t>kaps.</t>
  </si>
  <si>
    <t>Levodropropizine</t>
  </si>
  <si>
    <t>60 mg/10 ml</t>
  </si>
  <si>
    <t>syrop</t>
  </si>
  <si>
    <t>butelka 120 ml</t>
  </si>
  <si>
    <t>Misoprostol</t>
  </si>
  <si>
    <t>25 µg</t>
  </si>
  <si>
    <t>tabl.</t>
  </si>
  <si>
    <t>Octreotide</t>
  </si>
  <si>
    <t>0,1 mg/1 ml</t>
  </si>
  <si>
    <t>Phytomenadione</t>
  </si>
  <si>
    <t>10 mg/1 ml</t>
  </si>
  <si>
    <t>Prilocaine</t>
  </si>
  <si>
    <t>100 mg/5 ml</t>
  </si>
  <si>
    <t>amp. 5 ml</t>
  </si>
  <si>
    <t>Somatostatin</t>
  </si>
  <si>
    <t>3 mg</t>
  </si>
  <si>
    <t>inj.</t>
  </si>
  <si>
    <t>fiol.</t>
  </si>
  <si>
    <t>Tetanus Vaccine</t>
  </si>
  <si>
    <t>40 j.m./0,5 ml</t>
  </si>
  <si>
    <t>zawiesina do wstrzykiwań</t>
  </si>
  <si>
    <t>amp. 0,5 ml</t>
  </si>
  <si>
    <t>Tranexamic acid</t>
  </si>
  <si>
    <t>500 mg/5 ml</t>
  </si>
  <si>
    <t>Abirateron</t>
  </si>
  <si>
    <t xml:space="preserve">500 mg </t>
  </si>
  <si>
    <t>tabl. powlekane</t>
  </si>
  <si>
    <t>60 tabl.</t>
  </si>
  <si>
    <t>Acidum Levofolinicum</t>
  </si>
  <si>
    <t>200 mg/4 ml</t>
  </si>
  <si>
    <t>1 fiol.</t>
  </si>
  <si>
    <t>450 mg/9 ml</t>
  </si>
  <si>
    <t>Aprepitant</t>
  </si>
  <si>
    <t>2 x 80 mg + 125 mg</t>
  </si>
  <si>
    <t>3 kaps.</t>
  </si>
  <si>
    <t>Bendamustinum</t>
  </si>
  <si>
    <t>25 mg</t>
  </si>
  <si>
    <t xml:space="preserve">5 fiol. </t>
  </si>
  <si>
    <t>100 mg</t>
  </si>
  <si>
    <t>Bevacizumabum</t>
  </si>
  <si>
    <t>100 mg/4 ml</t>
  </si>
  <si>
    <t>koncentrat do sporządzania roztworu do infuzji</t>
  </si>
  <si>
    <t>400 mg/16 ml</t>
  </si>
  <si>
    <t>Bicalutamidum</t>
  </si>
  <si>
    <t>50 mg</t>
  </si>
  <si>
    <t>28 tabl.</t>
  </si>
  <si>
    <t>Bleomycinum</t>
  </si>
  <si>
    <t>15000 IU</t>
  </si>
  <si>
    <t>proszek do sporządzania roztworu do wstrzykiwań</t>
  </si>
  <si>
    <t>8.1</t>
  </si>
  <si>
    <t>Cabazitaxelum</t>
  </si>
  <si>
    <t>45 mg/4,5 ml</t>
  </si>
  <si>
    <t>8.2</t>
  </si>
  <si>
    <t>50 mg/5 ml</t>
  </si>
  <si>
    <t>60 mg/6 ml</t>
  </si>
  <si>
    <t>Calcii folinas</t>
  </si>
  <si>
    <t>1000 mg/100 ml</t>
  </si>
  <si>
    <t>10.1</t>
  </si>
  <si>
    <t>Capecitabinum</t>
  </si>
  <si>
    <t>150 mg</t>
  </si>
  <si>
    <t>10.2</t>
  </si>
  <si>
    <t>500 mg</t>
  </si>
  <si>
    <t>120 tabl.</t>
  </si>
  <si>
    <t>Carboplatinum</t>
  </si>
  <si>
    <t>600 mg/60 ml</t>
  </si>
  <si>
    <t>Chlorambucilum</t>
  </si>
  <si>
    <t>2 mg</t>
  </si>
  <si>
    <t>25 tabl.</t>
  </si>
  <si>
    <t>Cisplatinum</t>
  </si>
  <si>
    <t>100 mg/100 ml</t>
  </si>
  <si>
    <t>Cyclophosphamidum</t>
  </si>
  <si>
    <t>200 mg</t>
  </si>
  <si>
    <t>1000 mg</t>
  </si>
  <si>
    <t>50 draż.</t>
  </si>
  <si>
    <t>Cytarabinum</t>
  </si>
  <si>
    <t>1000 mg/20 ml</t>
  </si>
  <si>
    <t>Dacarbazinum</t>
  </si>
  <si>
    <t xml:space="preserve">10 fiol. </t>
  </si>
  <si>
    <t xml:space="preserve">1 fiol. </t>
  </si>
  <si>
    <t>Darbepoetinum alfa</t>
  </si>
  <si>
    <t>500 μg/1 ml</t>
  </si>
  <si>
    <t>1 wstrzykiwacz</t>
  </si>
  <si>
    <t>Dexamethasone sodium  phosphate</t>
  </si>
  <si>
    <t xml:space="preserve">5 amp.  </t>
  </si>
  <si>
    <t>Docetaxelum</t>
  </si>
  <si>
    <t>160 mg</t>
  </si>
  <si>
    <t>Doxorubicinum</t>
  </si>
  <si>
    <t>200 mg/100 ml</t>
  </si>
  <si>
    <t>Doxorubicinum liposomalna pegylowana</t>
  </si>
  <si>
    <t xml:space="preserve">20 mg/10 ml </t>
  </si>
  <si>
    <t xml:space="preserve">Doxorubicinum liposomalna </t>
  </si>
  <si>
    <t>50 mg/fiol.</t>
  </si>
  <si>
    <t>2 zestawy po 3 fiolki</t>
  </si>
  <si>
    <t>Epirubicinum</t>
  </si>
  <si>
    <t>50 mg/25 ml</t>
  </si>
  <si>
    <t>Erlotinibum</t>
  </si>
  <si>
    <t>30 tabl.</t>
  </si>
  <si>
    <t>Etoposidum</t>
  </si>
  <si>
    <t>400 mg/20 ml</t>
  </si>
  <si>
    <t>27.1</t>
  </si>
  <si>
    <t xml:space="preserve">Everolimus </t>
  </si>
  <si>
    <t>5 mg</t>
  </si>
  <si>
    <t>27.2</t>
  </si>
  <si>
    <t>10 mg</t>
  </si>
  <si>
    <t>Filgrastimum</t>
  </si>
  <si>
    <t>30 mln j.m./0,5 ml</t>
  </si>
  <si>
    <t>1 amp.-strzyk.</t>
  </si>
  <si>
    <t>48 mln j.m./0,5 ml</t>
  </si>
  <si>
    <t>Fluorouracilum</t>
  </si>
  <si>
    <t>Fulvestrantum</t>
  </si>
  <si>
    <t>250 mg/5 ml</t>
  </si>
  <si>
    <t>2 amp.-strzyk.</t>
  </si>
  <si>
    <t>Gefitynibum</t>
  </si>
  <si>
    <t>250 mg</t>
  </si>
  <si>
    <t>Gemcitabinum</t>
  </si>
  <si>
    <t>2000 mg</t>
  </si>
  <si>
    <t>Hydroxycarbamidum</t>
  </si>
  <si>
    <t>100 kaps.</t>
  </si>
  <si>
    <t>Ifosfamidum</t>
  </si>
  <si>
    <t>35.1</t>
  </si>
  <si>
    <t>Imatinibum</t>
  </si>
  <si>
    <t>35.2</t>
  </si>
  <si>
    <t>400 mg</t>
  </si>
  <si>
    <t>36.1</t>
  </si>
  <si>
    <t>Irinotecanum</t>
  </si>
  <si>
    <t>36.2</t>
  </si>
  <si>
    <t>300 mg/15 ml</t>
  </si>
  <si>
    <t>36.3</t>
  </si>
  <si>
    <t>500 mg/25 ml</t>
  </si>
  <si>
    <t>Lanreotidum</t>
  </si>
  <si>
    <t>60 mg/0,5 ml</t>
  </si>
  <si>
    <t xml:space="preserve">1 amp.-strzyk. </t>
  </si>
  <si>
    <t xml:space="preserve">90 mg/ 0,5 ml </t>
  </si>
  <si>
    <t>120 mg/ 0,5 ml</t>
  </si>
  <si>
    <t>Melphalanum</t>
  </si>
  <si>
    <t>Mesnum</t>
  </si>
  <si>
    <t>400 mg/4 ml</t>
  </si>
  <si>
    <t xml:space="preserve">15 amp. </t>
  </si>
  <si>
    <t>Methotrexatum</t>
  </si>
  <si>
    <t>5000 mg/50 ml</t>
  </si>
  <si>
    <t>Mitotanum</t>
  </si>
  <si>
    <t>100 tabl.</t>
  </si>
  <si>
    <t>Netupitantum+ Palonosetroni hydrochliridum</t>
  </si>
  <si>
    <t>300 mg+ 0,5 mg</t>
  </si>
  <si>
    <t>1 kaps.</t>
  </si>
  <si>
    <t>Octreotidum</t>
  </si>
  <si>
    <t>proszek i rozpuszczalnik do sporządzania roztworu do wstrzykiwań</t>
  </si>
  <si>
    <t>1 fiol.  + 1 amp.-strzyk.</t>
  </si>
  <si>
    <t>20 mg</t>
  </si>
  <si>
    <t>30 mg</t>
  </si>
  <si>
    <t>Ondansetronum</t>
  </si>
  <si>
    <t>8 mg/4 ml</t>
  </si>
  <si>
    <t xml:space="preserve">5 amp. </t>
  </si>
  <si>
    <t>8 mg</t>
  </si>
  <si>
    <t>10 tabl.</t>
  </si>
  <si>
    <t>46.1</t>
  </si>
  <si>
    <t>Oxaliplatinum</t>
  </si>
  <si>
    <t>100 mg/20 ml</t>
  </si>
  <si>
    <t>46.2</t>
  </si>
  <si>
    <t>200 mg/40 ml</t>
  </si>
  <si>
    <t>Paclitaxelum</t>
  </si>
  <si>
    <t>300 mg/50 ml</t>
  </si>
  <si>
    <t>Pegfilgrastim</t>
  </si>
  <si>
    <t>6 mg/0,6 ml</t>
  </si>
  <si>
    <t>Pemetrexed</t>
  </si>
  <si>
    <t>Rasburicasum</t>
  </si>
  <si>
    <t>1,5 mg/ml</t>
  </si>
  <si>
    <t>3 fiol.1,5 mg + 3 amp.</t>
  </si>
  <si>
    <t>Rituximab</t>
  </si>
  <si>
    <t>100mg/10ml</t>
  </si>
  <si>
    <t>500mg/50ml</t>
  </si>
  <si>
    <t xml:space="preserve">Sorafenib </t>
  </si>
  <si>
    <t>112 tabl.</t>
  </si>
  <si>
    <t>53.1</t>
  </si>
  <si>
    <t xml:space="preserve">Sunitinib </t>
  </si>
  <si>
    <t>12,5 mg</t>
  </si>
  <si>
    <t>53.2</t>
  </si>
  <si>
    <t>54.1</t>
  </si>
  <si>
    <t>Temozolomidum</t>
  </si>
  <si>
    <t>5 kaps.</t>
  </si>
  <si>
    <t>54.2</t>
  </si>
  <si>
    <t>55.1</t>
  </si>
  <si>
    <t>Topotecanum</t>
  </si>
  <si>
    <t>1 mg/1 ml</t>
  </si>
  <si>
    <t>55.2</t>
  </si>
  <si>
    <t>4 mg/4 ml</t>
  </si>
  <si>
    <t>56.1</t>
  </si>
  <si>
    <t>0,25 mg</t>
  </si>
  <si>
    <t>10 kaps.</t>
  </si>
  <si>
    <t>56.2</t>
  </si>
  <si>
    <t>1 mg</t>
  </si>
  <si>
    <t>Trastuzumab</t>
  </si>
  <si>
    <t>Vincristinum</t>
  </si>
  <si>
    <t>5 mg/5 ml</t>
  </si>
  <si>
    <t>Vinorelbinum</t>
  </si>
  <si>
    <t>Produkty lecznicze refundowane stosowane w ramach programów lekowych u pacjentów Oddziału Onkologicznego</t>
  </si>
  <si>
    <t>Abemaciclibum</t>
  </si>
  <si>
    <t>62.1</t>
  </si>
  <si>
    <t>Afatinib</t>
  </si>
  <si>
    <t>62.2</t>
  </si>
  <si>
    <t>62.3</t>
  </si>
  <si>
    <t>40 mg</t>
  </si>
  <si>
    <t xml:space="preserve">Aflibercept </t>
  </si>
  <si>
    <t>200 mg/8 ml</t>
  </si>
  <si>
    <t>Alectinibum</t>
  </si>
  <si>
    <t>65.1</t>
  </si>
  <si>
    <t>Alpelisib</t>
  </si>
  <si>
    <t>65.2</t>
  </si>
  <si>
    <t>50 mg+200mg</t>
  </si>
  <si>
    <t>Apalutamide</t>
  </si>
  <si>
    <t>60 mg</t>
  </si>
  <si>
    <t>Atezolizumab</t>
  </si>
  <si>
    <t>1200 mg/20ml</t>
  </si>
  <si>
    <t>840mg/14ml</t>
  </si>
  <si>
    <t>Avelumab</t>
  </si>
  <si>
    <t>200 mg/10 ml</t>
  </si>
  <si>
    <t>Axitinib</t>
  </si>
  <si>
    <t>Binimetinib</t>
  </si>
  <si>
    <t>15 mg</t>
  </si>
  <si>
    <t>84 tabl.</t>
  </si>
  <si>
    <t xml:space="preserve">Cabozantinib </t>
  </si>
  <si>
    <t>Cemiplimab</t>
  </si>
  <si>
    <t>350 mg/7 ml</t>
  </si>
  <si>
    <t>73.1</t>
  </si>
  <si>
    <t xml:space="preserve">Cetuximab </t>
  </si>
  <si>
    <t>73.2</t>
  </si>
  <si>
    <t>500 mg/100 ml</t>
  </si>
  <si>
    <t xml:space="preserve">Cobimetynib </t>
  </si>
  <si>
    <t>Crizotinib</t>
  </si>
  <si>
    <t>60 kaps.</t>
  </si>
  <si>
    <t xml:space="preserve">Dabrafenib </t>
  </si>
  <si>
    <t>75 mg</t>
  </si>
  <si>
    <t>Darolutamide</t>
  </si>
  <si>
    <t>300 mg</t>
  </si>
  <si>
    <t>Denosumab</t>
  </si>
  <si>
    <t>120 mg/1,7 ml</t>
  </si>
  <si>
    <t>Dostrarlimab</t>
  </si>
  <si>
    <t>500 mg/10 ml</t>
  </si>
  <si>
    <t>80.1</t>
  </si>
  <si>
    <t>Durvalumab</t>
  </si>
  <si>
    <t>120 mg/ 2,4 ml</t>
  </si>
  <si>
    <t>80.2</t>
  </si>
  <si>
    <t>500 mg/ 10 ml</t>
  </si>
  <si>
    <t>81.1</t>
  </si>
  <si>
    <t>Encorafenib</t>
  </si>
  <si>
    <t>81.2</t>
  </si>
  <si>
    <t>82.1</t>
  </si>
  <si>
    <t>Enfortumab Vedotin</t>
  </si>
  <si>
    <t>82.2</t>
  </si>
  <si>
    <t>Enzalutamid</t>
  </si>
  <si>
    <t>Infliximabum</t>
  </si>
  <si>
    <t>Ipilimumab</t>
  </si>
  <si>
    <t>50 mg/10 ml</t>
  </si>
  <si>
    <t>86.1</t>
  </si>
  <si>
    <t xml:space="preserve">Lapatinib </t>
  </si>
  <si>
    <t>86.2</t>
  </si>
  <si>
    <t>Lorlatinib</t>
  </si>
  <si>
    <t>Nintedanib (B.6.)</t>
  </si>
  <si>
    <t>88.1</t>
  </si>
  <si>
    <t>Niraparib</t>
  </si>
  <si>
    <t>56 kaps.</t>
  </si>
  <si>
    <t>88.2</t>
  </si>
  <si>
    <t>Nivolumab</t>
  </si>
  <si>
    <t>40 mg/4 ml</t>
  </si>
  <si>
    <t>100 mg/10 ml</t>
  </si>
  <si>
    <t>90.1</t>
  </si>
  <si>
    <t>Olaparib</t>
  </si>
  <si>
    <t>90.2</t>
  </si>
  <si>
    <t>Osimertinib</t>
  </si>
  <si>
    <t>80 mg</t>
  </si>
  <si>
    <t xml:space="preserve">Paclitaxel  albuminatum </t>
  </si>
  <si>
    <t>Palbociclibum</t>
  </si>
  <si>
    <t>125 mg</t>
  </si>
  <si>
    <t>Panitumumab</t>
  </si>
  <si>
    <t>95.1</t>
  </si>
  <si>
    <t>Pazopanib</t>
  </si>
  <si>
    <t>95.2</t>
  </si>
  <si>
    <t xml:space="preserve">400 mg </t>
  </si>
  <si>
    <t>Pembrolizumab</t>
  </si>
  <si>
    <t>Pertuzumabum</t>
  </si>
  <si>
    <t>420 mg</t>
  </si>
  <si>
    <t>Pertuzumab + Trastuzumab</t>
  </si>
  <si>
    <t>600 mg + 600 mg</t>
  </si>
  <si>
    <t>1200 mg + 600 mg</t>
  </si>
  <si>
    <t>Ramucirumab</t>
  </si>
  <si>
    <t>Ribociclibum</t>
  </si>
  <si>
    <t>Sacituzumab govitecan</t>
  </si>
  <si>
    <t>Talazoparib</t>
  </si>
  <si>
    <t>Temsirolimus</t>
  </si>
  <si>
    <t xml:space="preserve">30 mg </t>
  </si>
  <si>
    <t>104.1</t>
  </si>
  <si>
    <t>Trabectedinum</t>
  </si>
  <si>
    <t>104.2</t>
  </si>
  <si>
    <t>Trametynib</t>
  </si>
  <si>
    <t>0,5 mg</t>
  </si>
  <si>
    <t>105.2</t>
  </si>
  <si>
    <t>600 mg/5 ml</t>
  </si>
  <si>
    <t>Trastuzumab derukstekan</t>
  </si>
  <si>
    <t>108.1</t>
  </si>
  <si>
    <t>Trastuzumab emtansine</t>
  </si>
  <si>
    <t>108.2</t>
  </si>
  <si>
    <t>109.1</t>
  </si>
  <si>
    <t>Trifluridinum + Tipiracilum</t>
  </si>
  <si>
    <t>15+6,14 mg</t>
  </si>
  <si>
    <t>109.2</t>
  </si>
  <si>
    <t>20+8,19 mg</t>
  </si>
  <si>
    <t>110.1</t>
  </si>
  <si>
    <t>Tucatinibum</t>
  </si>
  <si>
    <t>110.2</t>
  </si>
  <si>
    <t>Vemurafenib</t>
  </si>
  <si>
    <t>240 mg</t>
  </si>
  <si>
    <t xml:space="preserve"> </t>
  </si>
  <si>
    <t xml:space="preserve">Produkty lecznicze refundowane stosowane w ramach programów lekowych u pacjentów Oddziału Neurologicznego </t>
  </si>
  <si>
    <t>112.1</t>
  </si>
  <si>
    <t>Dimetylis fumaras</t>
  </si>
  <si>
    <t>120 mg</t>
  </si>
  <si>
    <t>kaps. dojelitowe twarde</t>
  </si>
  <si>
    <t>14 kaps.</t>
  </si>
  <si>
    <t>112.2</t>
  </si>
  <si>
    <t>Glatirameri acetas</t>
  </si>
  <si>
    <t>40 mg/ml</t>
  </si>
  <si>
    <t xml:space="preserve">12 ampułkostrzykawek </t>
  </si>
  <si>
    <t>Interferon  β-1a</t>
  </si>
  <si>
    <t>44 μg/0,5 ml</t>
  </si>
  <si>
    <t>12 ampułkostrzykawek 0,5 ml</t>
  </si>
  <si>
    <t>30 μg/0,5 ml</t>
  </si>
  <si>
    <t>4 wstrzykiwacze 0,5 ml</t>
  </si>
  <si>
    <t>Interferon  β-1b</t>
  </si>
  <si>
    <t>300 μg/1,2 ml</t>
  </si>
  <si>
    <t>15 zestawów</t>
  </si>
  <si>
    <t>Ofatumumab</t>
  </si>
  <si>
    <t>20mg/0,4ml</t>
  </si>
  <si>
    <t xml:space="preserve">1 wstrzykiwacz </t>
  </si>
  <si>
    <t>Peginterferon β-1a</t>
  </si>
  <si>
    <t>63 μg; 94 μg/0,5 ml</t>
  </si>
  <si>
    <t>2 wstrzykiwacze 0,5 ml</t>
  </si>
  <si>
    <t>125 μg/0,5 ml</t>
  </si>
  <si>
    <t>Teriflunomid</t>
  </si>
  <si>
    <t>14 mg</t>
  </si>
  <si>
    <t>Produkty lecznicze refundowane stosowane w ramach programów lekowych u pacjentów Stacji Dializ</t>
  </si>
  <si>
    <t>Cinacalcetum</t>
  </si>
  <si>
    <t>90 mg</t>
  </si>
  <si>
    <t>Paricalcitol</t>
  </si>
  <si>
    <t>5 mcg/1 ml</t>
  </si>
  <si>
    <t>5 fiol. 1 ml</t>
  </si>
  <si>
    <t>Produkty lecznicze refundowane stosowane w ramach programów lekowych u pacjentów Oddziału Neonatologicznego</t>
  </si>
  <si>
    <t>Palivizumab</t>
  </si>
  <si>
    <t>100 mg/1 ml</t>
  </si>
  <si>
    <t>1 fiol. 1 ml</t>
  </si>
  <si>
    <t>50 mg/0,5 ml</t>
  </si>
  <si>
    <t>1 fiol. 0,5 ml</t>
  </si>
  <si>
    <t>Produkty lecznicze refundowane stosowane w ramach programów lekowych u pacjentów Oddziału Pulmonologicznego</t>
  </si>
  <si>
    <t>123.1</t>
  </si>
  <si>
    <t>Nintedanib (B.87.)</t>
  </si>
  <si>
    <t>kaps.  miękkie</t>
  </si>
  <si>
    <t>123.2</t>
  </si>
  <si>
    <t>124.1</t>
  </si>
  <si>
    <t>Pirfenidon</t>
  </si>
  <si>
    <t>267 mg</t>
  </si>
  <si>
    <t xml:space="preserve">63 tabl. </t>
  </si>
  <si>
    <t>124.2</t>
  </si>
  <si>
    <t>801 mg</t>
  </si>
  <si>
    <t>Produkty lecznicze sprowadzane z zagranicy, nieposiadające dopuszczenia do obrotu w Polsce</t>
  </si>
  <si>
    <t>Dimethyl sulfoxide</t>
  </si>
  <si>
    <t>płyn</t>
  </si>
  <si>
    <t>1 fl. 50 ml</t>
  </si>
  <si>
    <t>Hyaluronidase</t>
  </si>
  <si>
    <t>150 I.E.</t>
  </si>
  <si>
    <t>liofilizat do sporzadzania roztworu do wstrzykiwań</t>
  </si>
  <si>
    <t>10 amp.</t>
  </si>
  <si>
    <t>Lomustine</t>
  </si>
  <si>
    <t xml:space="preserve">40 mg </t>
  </si>
  <si>
    <t>Procarbazine</t>
  </si>
  <si>
    <t xml:space="preserve">kaps. </t>
  </si>
  <si>
    <t>50 kaps.</t>
  </si>
  <si>
    <t>Etoposide</t>
  </si>
  <si>
    <t>20 kaps.</t>
  </si>
  <si>
    <t>Vinblastin</t>
  </si>
  <si>
    <t>10 mg/10 ml</t>
  </si>
  <si>
    <t>1 fiol. 10 ml</t>
  </si>
  <si>
    <t>Mitomycinum</t>
  </si>
  <si>
    <t>1 fiol. proszku</t>
  </si>
  <si>
    <t>Mitoxantronum</t>
  </si>
  <si>
    <t xml:space="preserve">Mleko początkowe w płynie przeznaczone dla niemowląt od urodzenia, gotowe do spożycia. Kompletna kompozycja składników odżywczych, zawierająca kompozycję oligosacharydów prebiotycznych scGOS/lcFOS w stosunku 9:1 w iości 0,8 g/100 ml, HMO 2’FL oraz postbiotyki, 100% laktozy, β-palmitynian, DHA 16,5 mg/100 ml, AA 16,5 mg/100 ml, ALA 51,0 mg/100 ml, witaminy, składniki mineralne, zawartość białka 1,3 g/100 ml, żelazo 0,53 mg/100 ml, nukleotydy 2,3 mg/100 ml. </t>
  </si>
  <si>
    <t>70 ml x 24 but.</t>
  </si>
  <si>
    <t xml:space="preserve">Żywność specjalnego przeznaczenia medycznego dla niemowląt od urodzenia do postępowania dietetycznego w przypadku ulewań. Zawiera zagęstnik mączkę chleba świętojańskiego, oligosacharydy prebiotyczne scGOS/lcFOS w proporcji 9:1 w ilości 0,4 g/100 ml, postbiotyki oraz proporcję kazeiny do serwatki 60:40. </t>
  </si>
  <si>
    <t>Puszka 400 g</t>
  </si>
  <si>
    <t>Gotowy do użycia preparat do żywienia pozajelitowego  noworodków urodzonych przedwcześnie.  Zawartość w worku 300 ml: aminokwasy łącznie - 9,4 g (min. 1,4 g azotu); tłuszcze - 7,5 g (około 80% olej z oliwek oczyszczony, około 20% olej sojowy oczyszczony); glukoza - 40 g w przeliczeniu na glukozę bezwodną. Z zawartością elektrolitów. Możliwość podania z lipidami lub bez lipidów. Osmolarność - nie więcej niż 1150 mOsm/l z lipidami, nie więcej niż 1400 mOsm/l bez lipidów.</t>
  </si>
  <si>
    <t>worek trzykomorowy        300 ml (160 ml roztworu aminokwasów + 60 ml emulsji tłuszczowej + 80 ml roztworu
glukozy)</t>
  </si>
  <si>
    <t>Płyn ringera z dodatkiem mleczanu sodu</t>
  </si>
  <si>
    <t>Worek 1000 ml</t>
  </si>
  <si>
    <r>
      <rPr>
        <sz val="8"/>
        <color indexed="8"/>
        <rFont val="Tahoma"/>
        <family val="2"/>
      </rPr>
      <t xml:space="preserve">Spray z heksametylodisiloksanem, do usuwania wszelkich rodzajów plastrów, opatrunków samoprzylepnych, przylepców i taśm mocujących. Usuwający klej ze skóry, bez alkoholu. Nie pozostawiający na skórze tłustej warstwy, umożliwiający zastosowanie kolejnego opatrunku. </t>
    </r>
    <r>
      <rPr>
        <sz val="8"/>
        <color indexed="60"/>
        <rFont val="Tahoma"/>
        <family val="2"/>
      </rPr>
      <t xml:space="preserve">Dopuszczony do używania </t>
    </r>
    <r>
      <rPr>
        <b/>
        <sz val="8"/>
        <color indexed="60"/>
        <rFont val="Tahoma"/>
        <family val="2"/>
      </rPr>
      <t>od 1. dnia życia</t>
    </r>
    <r>
      <rPr>
        <sz val="8"/>
        <color indexed="60"/>
        <rFont val="Tahoma"/>
        <family val="2"/>
      </rPr>
      <t>.</t>
    </r>
  </si>
  <si>
    <t>Spray 50 ml</t>
  </si>
  <si>
    <t>3.1</t>
  </si>
  <si>
    <t>3.2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</si>
  <si>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</si>
  <si>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</si>
  <si>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</si>
  <si>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</si>
  <si>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</si>
  <si>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</si>
  <si>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</si>
  <si>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</si>
  <si>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</si>
  <si>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</si>
  <si>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</t>
  </si>
  <si>
    <t>6</t>
  </si>
  <si>
    <t>5</t>
  </si>
  <si>
    <t>4</t>
  </si>
  <si>
    <t xml:space="preserve">                                                                                                                                                      Łączna cena netto i brutto: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</si>
  <si>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</si>
  <si>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</si>
  <si>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</si>
  <si>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</si>
  <si>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</si>
  <si>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</si>
  <si>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</si>
  <si>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</si>
  <si>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</si>
  <si>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</si>
  <si>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</si>
  <si>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Nazwa handlowa</t>
  </si>
  <si>
    <t>Kod GTIN</t>
  </si>
  <si>
    <t>M</t>
  </si>
  <si>
    <t>N</t>
  </si>
  <si>
    <t>20</t>
  </si>
  <si>
    <t>21.1</t>
  </si>
  <si>
    <t>21.2</t>
  </si>
  <si>
    <t>22</t>
  </si>
  <si>
    <t>23.1</t>
  </si>
  <si>
    <t>23.2</t>
  </si>
  <si>
    <t>24.1</t>
  </si>
  <si>
    <t>24.2</t>
  </si>
  <si>
    <t>25</t>
  </si>
  <si>
    <t>26</t>
  </si>
  <si>
    <t>27.3</t>
  </si>
  <si>
    <t>28</t>
  </si>
  <si>
    <t>29.1</t>
  </si>
  <si>
    <t>29.2</t>
  </si>
  <si>
    <t>30</t>
  </si>
  <si>
    <t>31</t>
  </si>
  <si>
    <t>32</t>
  </si>
  <si>
    <t>33.1</t>
  </si>
  <si>
    <t>33.2</t>
  </si>
  <si>
    <t>34</t>
  </si>
  <si>
    <t>36.4</t>
  </si>
  <si>
    <t>37</t>
  </si>
  <si>
    <t>38</t>
  </si>
  <si>
    <t>39</t>
  </si>
  <si>
    <t>40</t>
  </si>
  <si>
    <t>41</t>
  </si>
  <si>
    <t>42</t>
  </si>
  <si>
    <t>43</t>
  </si>
  <si>
    <t>44.1</t>
  </si>
  <si>
    <t>44.2</t>
  </si>
  <si>
    <t>45</t>
  </si>
  <si>
    <t>47.1</t>
  </si>
  <si>
    <t>47.2</t>
  </si>
  <si>
    <t>48</t>
  </si>
  <si>
    <t>49</t>
  </si>
  <si>
    <t>50</t>
  </si>
  <si>
    <t>51</t>
  </si>
  <si>
    <t>52</t>
  </si>
  <si>
    <t>55.3</t>
  </si>
  <si>
    <t>56.3</t>
  </si>
  <si>
    <t>57</t>
  </si>
  <si>
    <t>58</t>
  </si>
  <si>
    <t>59</t>
  </si>
  <si>
    <t>60</t>
  </si>
  <si>
    <t>61</t>
  </si>
  <si>
    <t>63</t>
  </si>
  <si>
    <t>64</t>
  </si>
  <si>
    <t>66</t>
  </si>
  <si>
    <t>67</t>
  </si>
  <si>
    <t>68.1</t>
  </si>
  <si>
    <t>68.2</t>
  </si>
  <si>
    <t>69</t>
  </si>
  <si>
    <t>70.1</t>
  </si>
  <si>
    <t>70.2</t>
  </si>
  <si>
    <t>71</t>
  </si>
  <si>
    <t>72.1</t>
  </si>
  <si>
    <t>72.2</t>
  </si>
  <si>
    <t>72.3</t>
  </si>
  <si>
    <t>74.1</t>
  </si>
  <si>
    <t>74.2</t>
  </si>
  <si>
    <t>75.1</t>
  </si>
  <si>
    <t>75.2</t>
  </si>
  <si>
    <t>76</t>
  </si>
  <si>
    <t>77.1</t>
  </si>
  <si>
    <t>77.2</t>
  </si>
  <si>
    <t>78</t>
  </si>
  <si>
    <t>79.1</t>
  </si>
  <si>
    <t>79.2</t>
  </si>
  <si>
    <t>VAT %</t>
  </si>
  <si>
    <t>795</t>
  </si>
  <si>
    <t>3</t>
  </si>
  <si>
    <t>375</t>
  </si>
  <si>
    <t>590</t>
  </si>
  <si>
    <t>90</t>
  </si>
  <si>
    <t>95</t>
  </si>
  <si>
    <t>75</t>
  </si>
  <si>
    <t>540</t>
  </si>
  <si>
    <t>400</t>
  </si>
  <si>
    <t>10</t>
  </si>
  <si>
    <t>Wielkość opakowania</t>
  </si>
  <si>
    <t>880</t>
  </si>
  <si>
    <t>70</t>
  </si>
  <si>
    <t>80.3</t>
  </si>
  <si>
    <t>81.3</t>
  </si>
  <si>
    <t>84.1</t>
  </si>
  <si>
    <t>84.2</t>
  </si>
  <si>
    <t>84.3</t>
  </si>
  <si>
    <t>90.3</t>
  </si>
  <si>
    <t>92.1</t>
  </si>
  <si>
    <t>92.2</t>
  </si>
  <si>
    <t>99.1</t>
  </si>
  <si>
    <t>99.2</t>
  </si>
  <si>
    <t>100.1</t>
  </si>
  <si>
    <t>100.2</t>
  </si>
  <si>
    <t>101.1</t>
  </si>
  <si>
    <t>101.2</t>
  </si>
  <si>
    <t>105.3</t>
  </si>
  <si>
    <t>106.1</t>
  </si>
  <si>
    <t>106.2</t>
  </si>
  <si>
    <t>107.1</t>
  </si>
  <si>
    <t>107.2</t>
  </si>
  <si>
    <t>112.3</t>
  </si>
  <si>
    <t>113.1</t>
  </si>
  <si>
    <t>113.2</t>
  </si>
  <si>
    <t>114.1</t>
  </si>
  <si>
    <t>114.2</t>
  </si>
  <si>
    <t>117.1</t>
  </si>
  <si>
    <t>117.2</t>
  </si>
  <si>
    <t>121.1</t>
  </si>
  <si>
    <t>121.2</t>
  </si>
  <si>
    <t>127.1</t>
  </si>
  <si>
    <t>127.2</t>
  </si>
  <si>
    <t>128.1</t>
  </si>
  <si>
    <t>128.2</t>
  </si>
  <si>
    <t>128.3</t>
  </si>
  <si>
    <t>128.4</t>
  </si>
  <si>
    <t>129.1</t>
  </si>
  <si>
    <t>129.2</t>
  </si>
  <si>
    <t>131.1</t>
  </si>
  <si>
    <t>131.2</t>
  </si>
  <si>
    <t>137.1</t>
  </si>
  <si>
    <t>137.2</t>
  </si>
  <si>
    <t>139.1</t>
  </si>
  <si>
    <t>139.2</t>
  </si>
  <si>
    <t>139.3</t>
  </si>
  <si>
    <t>141.1</t>
  </si>
  <si>
    <t>141.2</t>
  </si>
  <si>
    <t>142.1</t>
  </si>
  <si>
    <t>142.2</t>
  </si>
  <si>
    <t>143.1</t>
  </si>
  <si>
    <t>143.2</t>
  </si>
  <si>
    <t>Nazwa międzynarodowa/Opis</t>
  </si>
  <si>
    <t xml:space="preserve">Cena jednostkowa netto </t>
  </si>
  <si>
    <t>Łączna wartość netto</t>
  </si>
  <si>
    <t>Łączna wartość brutto</t>
  </si>
  <si>
    <t>H=F x G</t>
  </si>
  <si>
    <t>J=H + I</t>
  </si>
  <si>
    <t>I=H x G</t>
  </si>
  <si>
    <t>L=I + K</t>
  </si>
  <si>
    <t>30 tabl. lub kapsułki</t>
  </si>
  <si>
    <t>60 tabl. lub kapsułki</t>
  </si>
  <si>
    <t>1 fiol. możliwe zaoferowanie w 2 fiol.</t>
  </si>
  <si>
    <t>28 kaps. lub opakowania konfekcjonowane po 30 sztuk.</t>
  </si>
  <si>
    <t>5000 mg</t>
  </si>
  <si>
    <t>2500 mg</t>
  </si>
  <si>
    <t xml:space="preserve">fiol. </t>
  </si>
  <si>
    <t>J=H +I</t>
  </si>
  <si>
    <t>kaps. twarde</t>
  </si>
  <si>
    <t>proszek do sporządzania koncentratu roztworu do infuzji</t>
  </si>
  <si>
    <t xml:space="preserve">tabl. powl. </t>
  </si>
  <si>
    <t>tabl. drażowane</t>
  </si>
  <si>
    <t>proszek do sporządzania roztworu do wstrzykiwań lub infuzji</t>
  </si>
  <si>
    <t>proszek, dyspersja i rozpuszczalnik do koncentratu do sporządzania dyspersji do infuzji</t>
  </si>
  <si>
    <t>roztwór do wstrzykiwań i infuzji</t>
  </si>
  <si>
    <t>proszek i rozpuszczalnik do sporządzania zawiesiny do wstrzykiwań o przedłużonym uwalnianiu</t>
  </si>
  <si>
    <t>proszek i rozpuszczalnik do przygotowania koncentratu do sporządzania roztworu do infuzji</t>
  </si>
  <si>
    <t>kaps. miękkie</t>
  </si>
  <si>
    <t>tabl. powl.</t>
  </si>
  <si>
    <t xml:space="preserve">70 tabl. </t>
  </si>
  <si>
    <t>koncentrat do sporządzania roztwotu do infuzji</t>
  </si>
  <si>
    <t>224 kaps.</t>
  </si>
  <si>
    <t>tabl.powl.</t>
  </si>
  <si>
    <t>56 tabl.</t>
  </si>
  <si>
    <t>56tabl.=28tabl.+28tabl.</t>
  </si>
  <si>
    <t>28 tabl</t>
  </si>
  <si>
    <t>63 tabl.</t>
  </si>
  <si>
    <t>3 fiol.</t>
  </si>
  <si>
    <t>28 kaps.</t>
  </si>
  <si>
    <t>42 kaps.</t>
  </si>
  <si>
    <t>112 kaps.</t>
  </si>
  <si>
    <t>90 tabl.</t>
  </si>
  <si>
    <t>84 kaps.</t>
  </si>
  <si>
    <t>proszek do sporządzania zawiesiny do infuzji</t>
  </si>
  <si>
    <t xml:space="preserve">21 kaps. </t>
  </si>
  <si>
    <t>21 kaps.</t>
  </si>
  <si>
    <t>roztwór do wstrzykiwań s.c.</t>
  </si>
  <si>
    <t>1 fiol</t>
  </si>
  <si>
    <t>30 kaps.</t>
  </si>
  <si>
    <t>koncentrat i rozpuszczalnik do sporządzania roztworu do infuzji</t>
  </si>
  <si>
    <t>20 tabl.</t>
  </si>
  <si>
    <t>88 tabl.</t>
  </si>
  <si>
    <t>J= H + 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</si>
</sst>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d/mm/yyyy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sz val="8"/>
      <color indexed="10"/>
      <name val="Tahoma"/>
      <family val="0"/>
    </font>
    <font>
      <sz val="9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6"/>
      <color indexed="8"/>
      <name val="Tahoma"/>
      <family val="2"/>
    </font>
    <font>
      <sz val="12"/>
      <name val="Tahoma"/>
      <family val="2"/>
    </font>
    <font>
      <sz val="12"/>
      <color indexed="8"/>
      <name val="Calibri"/>
      <family val="2"/>
    </font>
    <font>
      <b/>
      <sz val="6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Border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0" fontId="3" fillId="0" borderId="0" xfId="45" applyFont="1" applyFill="1" applyAlignment="1">
      <alignment vertical="center"/>
      <protection/>
    </xf>
    <xf numFmtId="2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left" vertical="center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" fontId="3" fillId="0" borderId="11" xfId="45" applyNumberFormat="1" applyFont="1" applyFill="1" applyBorder="1" applyAlignment="1">
      <alignment horizontal="center" vertical="center"/>
      <protection/>
    </xf>
    <xf numFmtId="9" fontId="3" fillId="0" borderId="11" xfId="45" applyNumberFormat="1" applyFont="1" applyFill="1" applyBorder="1" applyAlignment="1">
      <alignment horizontal="center" vertical="center"/>
      <protection/>
    </xf>
    <xf numFmtId="165" fontId="3" fillId="0" borderId="0" xfId="45" applyNumberFormat="1" applyFont="1" applyFill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left" vertical="center" wrapText="1"/>
      <protection/>
    </xf>
    <xf numFmtId="49" fontId="3" fillId="0" borderId="11" xfId="45" applyNumberFormat="1" applyFont="1" applyFill="1" applyBorder="1" applyAlignment="1">
      <alignment horizontal="center" vertical="center"/>
      <protection/>
    </xf>
    <xf numFmtId="165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Border="1" applyAlignment="1">
      <alignment vertical="center"/>
      <protection/>
    </xf>
    <xf numFmtId="2" fontId="3" fillId="0" borderId="11" xfId="45" applyNumberFormat="1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left" vertical="center"/>
      <protection/>
    </xf>
    <xf numFmtId="0" fontId="5" fillId="0" borderId="0" xfId="45" applyFont="1" applyFill="1" applyAlignment="1">
      <alignment horizontal="center" vertical="center"/>
      <protection/>
    </xf>
    <xf numFmtId="0" fontId="5" fillId="0" borderId="0" xfId="45" applyFont="1" applyFill="1" applyAlignment="1">
      <alignment horizontal="left" vertical="center"/>
      <protection/>
    </xf>
    <xf numFmtId="4" fontId="5" fillId="0" borderId="0" xfId="45" applyNumberFormat="1" applyFont="1" applyFill="1" applyAlignment="1">
      <alignment horizontal="center" vertical="center"/>
      <protection/>
    </xf>
    <xf numFmtId="165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1" xfId="45" applyNumberFormat="1" applyFont="1" applyFill="1" applyBorder="1" applyAlignment="1">
      <alignment horizontal="center" vertical="center"/>
      <protection/>
    </xf>
    <xf numFmtId="4" fontId="3" fillId="0" borderId="11" xfId="44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vertical="center"/>
    </xf>
    <xf numFmtId="0" fontId="5" fillId="0" borderId="0" xfId="45" applyFont="1" applyFill="1" applyBorder="1" applyAlignment="1">
      <alignment vertical="center"/>
      <protection/>
    </xf>
    <xf numFmtId="4" fontId="3" fillId="0" borderId="0" xfId="45" applyNumberFormat="1" applyFont="1" applyFill="1" applyAlignment="1">
      <alignment horizontal="center" vertical="center"/>
      <protection/>
    </xf>
    <xf numFmtId="9" fontId="3" fillId="0" borderId="0" xfId="45" applyNumberFormat="1" applyFont="1" applyFill="1" applyAlignment="1">
      <alignment horizontal="center" vertical="center"/>
      <protection/>
    </xf>
    <xf numFmtId="9" fontId="5" fillId="0" borderId="0" xfId="45" applyNumberFormat="1" applyFont="1" applyFill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9" fillId="0" borderId="0" xfId="45" applyFont="1" applyAlignment="1">
      <alignment horizontal="center" vertical="center" wrapText="1"/>
      <protection/>
    </xf>
    <xf numFmtId="0" fontId="9" fillId="0" borderId="0" xfId="45" applyFont="1" applyBorder="1" applyAlignment="1">
      <alignment horizontal="center" vertical="center"/>
      <protection/>
    </xf>
    <xf numFmtId="0" fontId="12" fillId="0" borderId="0" xfId="45" applyFont="1" applyFill="1" applyAlignment="1">
      <alignment horizontal="center" vertical="center" wrapText="1"/>
      <protection/>
    </xf>
    <xf numFmtId="0" fontId="12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4" xfId="45" applyFont="1" applyFill="1" applyBorder="1" applyAlignment="1">
      <alignment horizontal="center" vertical="center"/>
      <protection/>
    </xf>
    <xf numFmtId="4" fontId="3" fillId="0" borderId="15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Border="1" applyAlignment="1">
      <alignment horizontal="left" vertical="center"/>
      <protection/>
    </xf>
    <xf numFmtId="49" fontId="3" fillId="0" borderId="0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Alignment="1">
      <alignment horizontal="left" vertical="center"/>
      <protection/>
    </xf>
    <xf numFmtId="49" fontId="3" fillId="0" borderId="0" xfId="45" applyNumberFormat="1" applyFont="1" applyFill="1" applyAlignment="1">
      <alignment horizontal="lef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 wrapText="1"/>
      <protection/>
    </xf>
    <xf numFmtId="0" fontId="16" fillId="0" borderId="0" xfId="45" applyFont="1" applyFill="1" applyAlignment="1">
      <alignment horizontal="center" vertical="center" wrapText="1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horizontal="left" vertical="center"/>
      <protection/>
    </xf>
    <xf numFmtId="0" fontId="17" fillId="0" borderId="11" xfId="45" applyFont="1" applyFill="1" applyBorder="1" applyAlignment="1">
      <alignment horizontal="center" vertical="center" wrapText="1"/>
      <protection/>
    </xf>
    <xf numFmtId="0" fontId="17" fillId="0" borderId="0" xfId="45" applyFont="1" applyFill="1" applyAlignment="1">
      <alignment horizontal="center" vertical="center"/>
      <protection/>
    </xf>
    <xf numFmtId="0" fontId="17" fillId="0" borderId="0" xfId="45" applyFont="1" applyFill="1" applyAlignment="1">
      <alignment horizontal="center" vertical="center" wrapText="1"/>
      <protection/>
    </xf>
    <xf numFmtId="9" fontId="17" fillId="0" borderId="0" xfId="45" applyNumberFormat="1" applyFont="1" applyFill="1" applyAlignment="1">
      <alignment horizontal="center" vertical="center"/>
      <protection/>
    </xf>
    <xf numFmtId="9" fontId="2" fillId="0" borderId="0" xfId="45" applyNumberFormat="1" applyFont="1" applyFill="1" applyAlignment="1">
      <alignment horizontal="center" vertical="center"/>
      <protection/>
    </xf>
    <xf numFmtId="4" fontId="2" fillId="0" borderId="0" xfId="45" applyNumberFormat="1" applyFont="1" applyFill="1" applyAlignment="1">
      <alignment horizontal="center" vertical="center"/>
      <protection/>
    </xf>
    <xf numFmtId="2" fontId="2" fillId="0" borderId="0" xfId="45" applyNumberFormat="1" applyFont="1" applyFill="1" applyAlignment="1">
      <alignment horizontal="center" vertical="center"/>
      <protection/>
    </xf>
    <xf numFmtId="165" fontId="17" fillId="0" borderId="0" xfId="45" applyNumberFormat="1" applyFont="1" applyFill="1" applyAlignment="1">
      <alignment horizontal="center" vertical="center"/>
      <protection/>
    </xf>
    <xf numFmtId="0" fontId="17" fillId="0" borderId="0" xfId="45" applyFont="1" applyFill="1" applyBorder="1" applyAlignment="1">
      <alignment horizontal="center" vertical="center"/>
      <protection/>
    </xf>
    <xf numFmtId="165" fontId="15" fillId="0" borderId="0" xfId="45" applyNumberFormat="1" applyFont="1" applyFill="1" applyAlignment="1">
      <alignment horizontal="center" vertical="center" wrapText="1"/>
      <protection/>
    </xf>
    <xf numFmtId="0" fontId="15" fillId="0" borderId="0" xfId="45" applyFont="1" applyFill="1" applyAlignment="1">
      <alignment horizontal="center" vertical="center" wrapText="1"/>
      <protection/>
    </xf>
    <xf numFmtId="165" fontId="17" fillId="0" borderId="0" xfId="45" applyNumberFormat="1" applyFont="1" applyFill="1" applyBorder="1" applyAlignment="1">
      <alignment vertical="center"/>
      <protection/>
    </xf>
    <xf numFmtId="0" fontId="17" fillId="0" borderId="0" xfId="45" applyFont="1" applyFill="1" applyBorder="1" applyAlignment="1">
      <alignment vertical="center"/>
      <protection/>
    </xf>
    <xf numFmtId="4" fontId="17" fillId="0" borderId="0" xfId="45" applyNumberFormat="1" applyFont="1" applyFill="1" applyAlignment="1">
      <alignment horizontal="center" vertical="center"/>
      <protection/>
    </xf>
    <xf numFmtId="0" fontId="17" fillId="0" borderId="0" xfId="45" applyFont="1" applyFill="1" applyBorder="1" applyAlignment="1">
      <alignment horizontal="left" vertical="center"/>
      <protection/>
    </xf>
    <xf numFmtId="49" fontId="17" fillId="0" borderId="0" xfId="45" applyNumberFormat="1" applyFont="1" applyFill="1" applyBorder="1" applyAlignment="1">
      <alignment horizontal="left" vertical="center"/>
      <protection/>
    </xf>
    <xf numFmtId="49" fontId="17" fillId="0" borderId="0" xfId="45" applyNumberFormat="1" applyFont="1" applyFill="1" applyBorder="1" applyAlignment="1">
      <alignment horizontal="center" vertical="center"/>
      <protection/>
    </xf>
    <xf numFmtId="49" fontId="17" fillId="0" borderId="0" xfId="45" applyNumberFormat="1" applyFont="1" applyFill="1" applyAlignment="1">
      <alignment horizontal="left" vertical="center"/>
      <protection/>
    </xf>
    <xf numFmtId="49" fontId="17" fillId="0" borderId="0" xfId="45" applyNumberFormat="1" applyFont="1" applyFill="1" applyAlignment="1">
      <alignment horizontal="left" vertical="center" wrapText="1"/>
      <protection/>
    </xf>
    <xf numFmtId="49" fontId="17" fillId="0" borderId="0" xfId="45" applyNumberFormat="1" applyFont="1" applyFill="1" applyAlignment="1">
      <alignment horizontal="center" vertical="center"/>
      <protection/>
    </xf>
    <xf numFmtId="0" fontId="0" fillId="0" borderId="0" xfId="0" applyNumberFormat="1" applyAlignment="1">
      <alignment/>
    </xf>
    <xf numFmtId="9" fontId="3" fillId="0" borderId="11" xfId="45" applyNumberFormat="1" applyFont="1" applyFill="1" applyBorder="1" applyAlignment="1">
      <alignment horizontal="left" vertical="center"/>
      <protection/>
    </xf>
    <xf numFmtId="0" fontId="7" fillId="0" borderId="0" xfId="45" applyFont="1" applyFill="1" applyAlignment="1">
      <alignment horizontal="center" vertical="center"/>
      <protection/>
    </xf>
    <xf numFmtId="9" fontId="9" fillId="0" borderId="0" xfId="45" applyNumberFormat="1" applyFont="1" applyFill="1" applyAlignment="1">
      <alignment horizontal="center" vertical="center"/>
      <protection/>
    </xf>
    <xf numFmtId="4" fontId="9" fillId="0" borderId="0" xfId="45" applyNumberFormat="1" applyFont="1" applyFill="1" applyAlignment="1">
      <alignment horizontal="center" vertical="center"/>
      <protection/>
    </xf>
    <xf numFmtId="2" fontId="9" fillId="0" borderId="0" xfId="45" applyNumberFormat="1" applyFont="1" applyFill="1" applyAlignment="1">
      <alignment horizontal="center" vertical="center"/>
      <protection/>
    </xf>
    <xf numFmtId="165" fontId="3" fillId="0" borderId="11" xfId="45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0" xfId="45" applyFont="1" applyFill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9" fontId="3" fillId="0" borderId="16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9" fontId="3" fillId="0" borderId="18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9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9" fontId="3" fillId="0" borderId="15" xfId="45" applyNumberFormat="1" applyFont="1" applyFill="1" applyBorder="1" applyAlignment="1">
      <alignment horizontal="center" vertical="center"/>
      <protection/>
    </xf>
    <xf numFmtId="49" fontId="3" fillId="0" borderId="16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Alignment="1">
      <alignment vertical="center"/>
      <protection/>
    </xf>
    <xf numFmtId="49" fontId="6" fillId="33" borderId="20" xfId="0" applyNumberFormat="1" applyFont="1" applyFill="1" applyBorder="1" applyAlignment="1">
      <alignment horizontal="center" vertical="center" wrapText="1"/>
    </xf>
    <xf numFmtId="49" fontId="20" fillId="33" borderId="20" xfId="54" applyNumberFormat="1" applyFont="1" applyFill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49" fontId="6" fillId="0" borderId="0" xfId="45" applyNumberFormat="1" applyFont="1" applyFill="1" applyAlignment="1">
      <alignment horizontal="center" vertical="center" wrapText="1"/>
      <protection/>
    </xf>
    <xf numFmtId="49" fontId="3" fillId="0" borderId="11" xfId="45" applyNumberFormat="1" applyFont="1" applyFill="1" applyBorder="1" applyAlignment="1">
      <alignment horizontal="left" vertical="center"/>
      <protection/>
    </xf>
    <xf numFmtId="49" fontId="3" fillId="0" borderId="11" xfId="45" applyNumberFormat="1" applyFont="1" applyFill="1" applyBorder="1" applyAlignment="1">
      <alignment horizontal="center" vertical="center" wrapText="1"/>
      <protection/>
    </xf>
    <xf numFmtId="49" fontId="3" fillId="0" borderId="11" xfId="45" applyNumberFormat="1" applyFont="1" applyFill="1" applyBorder="1" applyAlignment="1">
      <alignment vertical="center"/>
      <protection/>
    </xf>
    <xf numFmtId="49" fontId="3" fillId="0" borderId="11" xfId="45" applyNumberFormat="1" applyFont="1" applyFill="1" applyBorder="1" applyAlignment="1">
      <alignment horizontal="left" vertical="center" wrapText="1"/>
      <protection/>
    </xf>
    <xf numFmtId="49" fontId="3" fillId="0" borderId="0" xfId="45" applyNumberFormat="1" applyFont="1" applyFill="1" applyAlignment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left" vertical="center" wrapText="1"/>
      <protection/>
    </xf>
    <xf numFmtId="49" fontId="3" fillId="0" borderId="16" xfId="45" applyNumberFormat="1" applyFont="1" applyFill="1" applyBorder="1" applyAlignment="1">
      <alignment vertical="center"/>
      <protection/>
    </xf>
    <xf numFmtId="49" fontId="3" fillId="0" borderId="18" xfId="45" applyNumberFormat="1" applyFont="1" applyFill="1" applyBorder="1" applyAlignment="1">
      <alignment horizontal="center" vertical="center" wrapText="1"/>
      <protection/>
    </xf>
    <xf numFmtId="49" fontId="3" fillId="0" borderId="24" xfId="45" applyNumberFormat="1" applyFont="1" applyFill="1" applyBorder="1" applyAlignment="1">
      <alignment horizontal="center" vertical="center" wrapText="1"/>
      <protection/>
    </xf>
    <xf numFmtId="49" fontId="3" fillId="0" borderId="24" xfId="45" applyNumberFormat="1" applyFont="1" applyFill="1" applyBorder="1" applyAlignment="1">
      <alignment horizontal="left" vertical="center"/>
      <protection/>
    </xf>
    <xf numFmtId="49" fontId="3" fillId="0" borderId="24" xfId="45" applyNumberFormat="1" applyFont="1" applyFill="1" applyBorder="1" applyAlignment="1">
      <alignment vertical="center"/>
      <protection/>
    </xf>
    <xf numFmtId="49" fontId="3" fillId="0" borderId="24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left" vertical="center"/>
      <protection/>
    </xf>
    <xf numFmtId="49" fontId="3" fillId="0" borderId="18" xfId="45" applyNumberFormat="1" applyFont="1" applyFill="1" applyBorder="1" applyAlignment="1">
      <alignment vertical="center"/>
      <protection/>
    </xf>
    <xf numFmtId="49" fontId="3" fillId="0" borderId="15" xfId="45" applyNumberFormat="1" applyFont="1" applyFill="1" applyBorder="1" applyAlignment="1">
      <alignment horizontal="center" vertical="center" wrapText="1"/>
      <protection/>
    </xf>
    <xf numFmtId="49" fontId="3" fillId="0" borderId="15" xfId="45" applyNumberFormat="1" applyFont="1" applyFill="1" applyBorder="1" applyAlignment="1">
      <alignment horizontal="left" vertical="center"/>
      <protection/>
    </xf>
    <xf numFmtId="49" fontId="3" fillId="0" borderId="15" xfId="45" applyNumberFormat="1" applyFont="1" applyFill="1" applyBorder="1" applyAlignment="1">
      <alignment vertical="center"/>
      <protection/>
    </xf>
    <xf numFmtId="49" fontId="3" fillId="0" borderId="16" xfId="45" applyNumberFormat="1" applyFont="1" applyFill="1" applyBorder="1" applyAlignment="1">
      <alignment horizontal="left" vertical="center"/>
      <protection/>
    </xf>
    <xf numFmtId="49" fontId="3" fillId="0" borderId="25" xfId="45" applyNumberFormat="1" applyFont="1" applyFill="1" applyBorder="1" applyAlignment="1">
      <alignment horizontal="left" vertical="center"/>
      <protection/>
    </xf>
    <xf numFmtId="49" fontId="9" fillId="0" borderId="11" xfId="45" applyNumberFormat="1" applyFont="1" applyFill="1" applyBorder="1" applyAlignment="1">
      <alignment horizontal="center" vertical="center"/>
      <protection/>
    </xf>
    <xf numFmtId="49" fontId="3" fillId="0" borderId="26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left" vertical="center" wrapText="1"/>
      <protection/>
    </xf>
    <xf numFmtId="49" fontId="3" fillId="0" borderId="0" xfId="45" applyNumberFormat="1" applyFont="1" applyFill="1" applyBorder="1" applyAlignment="1">
      <alignment vertical="center"/>
      <protection/>
    </xf>
    <xf numFmtId="49" fontId="3" fillId="0" borderId="0" xfId="45" applyNumberFormat="1" applyFont="1" applyFill="1" applyAlignment="1">
      <alignment horizontal="right" vertical="center"/>
      <protection/>
    </xf>
    <xf numFmtId="49" fontId="3" fillId="0" borderId="0" xfId="45" applyNumberFormat="1" applyFont="1" applyFill="1" applyAlignment="1">
      <alignment vertical="center" wrapText="1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left" vertical="center"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45" applyNumberFormat="1" applyFont="1" applyFill="1" applyBorder="1" applyAlignment="1">
      <alignment horizontal="center" vertical="center"/>
      <protection/>
    </xf>
    <xf numFmtId="9" fontId="3" fillId="0" borderId="16" xfId="45" applyNumberFormat="1" applyFont="1" applyFill="1" applyBorder="1" applyAlignment="1">
      <alignment horizontal="center" vertical="center"/>
      <protection/>
    </xf>
    <xf numFmtId="4" fontId="3" fillId="0" borderId="16" xfId="44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>
      <alignment vertical="center"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5" xfId="45" applyFont="1" applyFill="1" applyBorder="1" applyAlignment="1">
      <alignment horizontal="left" vertical="center"/>
      <protection/>
    </xf>
    <xf numFmtId="0" fontId="3" fillId="0" borderId="15" xfId="45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9" fontId="3" fillId="0" borderId="15" xfId="45" applyNumberFormat="1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left"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8" xfId="45" applyFont="1" applyFill="1" applyBorder="1" applyAlignment="1">
      <alignment horizontal="center" vertical="center"/>
      <protection/>
    </xf>
    <xf numFmtId="0" fontId="3" fillId="0" borderId="18" xfId="45" applyFont="1" applyFill="1" applyBorder="1" applyAlignment="1">
      <alignment horizontal="left" vertical="center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18" xfId="45" applyNumberFormat="1" applyFont="1" applyFill="1" applyBorder="1" applyAlignment="1">
      <alignment horizontal="center" vertical="center"/>
      <protection/>
    </xf>
    <xf numFmtId="9" fontId="3" fillId="0" borderId="18" xfId="45" applyNumberFormat="1" applyFont="1" applyFill="1" applyBorder="1" applyAlignment="1">
      <alignment horizontal="center" vertical="center"/>
      <protection/>
    </xf>
    <xf numFmtId="4" fontId="3" fillId="0" borderId="18" xfId="45" applyNumberFormat="1" applyFont="1" applyFill="1" applyBorder="1" applyAlignment="1">
      <alignment horizontal="right" vertical="center"/>
      <protection/>
    </xf>
    <xf numFmtId="0" fontId="5" fillId="0" borderId="18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left" vertical="center" wrapText="1"/>
      <protection/>
    </xf>
    <xf numFmtId="0" fontId="3" fillId="0" borderId="24" xfId="45" applyFont="1" applyFill="1" applyBorder="1" applyAlignment="1">
      <alignment horizontal="left" vertical="center" wrapText="1"/>
      <protection/>
    </xf>
    <xf numFmtId="0" fontId="3" fillId="0" borderId="15" xfId="45" applyFont="1" applyFill="1" applyBorder="1" applyAlignment="1">
      <alignment horizontal="left" vertical="center" wrapText="1"/>
      <protection/>
    </xf>
    <xf numFmtId="0" fontId="3" fillId="0" borderId="18" xfId="45" applyFont="1" applyFill="1" applyBorder="1" applyAlignment="1">
      <alignment horizontal="left" vertical="center" wrapText="1"/>
      <protection/>
    </xf>
    <xf numFmtId="0" fontId="3" fillId="0" borderId="16" xfId="45" applyFont="1" applyFill="1" applyBorder="1" applyAlignment="1">
      <alignment vertical="center"/>
      <protection/>
    </xf>
    <xf numFmtId="0" fontId="3" fillId="0" borderId="18" xfId="45" applyFont="1" applyFill="1" applyBorder="1" applyAlignment="1">
      <alignment vertical="center"/>
      <protection/>
    </xf>
    <xf numFmtId="0" fontId="5" fillId="0" borderId="18" xfId="45" applyFont="1" applyFill="1" applyBorder="1" applyAlignment="1">
      <alignment vertical="center"/>
      <protection/>
    </xf>
    <xf numFmtId="4" fontId="3" fillId="0" borderId="19" xfId="45" applyNumberFormat="1" applyFont="1" applyFill="1" applyBorder="1" applyAlignment="1">
      <alignment horizontal="right" vertical="center"/>
      <protection/>
    </xf>
    <xf numFmtId="4" fontId="3" fillId="0" borderId="21" xfId="45" applyNumberFormat="1" applyFont="1" applyFill="1" applyBorder="1" applyAlignment="1">
      <alignment horizontal="right" vertical="center"/>
      <protection/>
    </xf>
    <xf numFmtId="165" fontId="3" fillId="0" borderId="20" xfId="45" applyNumberFormat="1" applyFont="1" applyFill="1" applyBorder="1" applyAlignment="1">
      <alignment horizontal="center" vertical="center"/>
      <protection/>
    </xf>
    <xf numFmtId="4" fontId="3" fillId="0" borderId="12" xfId="45" applyNumberFormat="1" applyFont="1" applyFill="1" applyBorder="1" applyAlignment="1">
      <alignment horizontal="center" vertical="center"/>
      <protection/>
    </xf>
    <xf numFmtId="4" fontId="3" fillId="0" borderId="19" xfId="45" applyNumberFormat="1" applyFont="1" applyFill="1" applyBorder="1" applyAlignment="1">
      <alignment horizontal="center" vertical="center"/>
      <protection/>
    </xf>
    <xf numFmtId="4" fontId="3" fillId="0" borderId="21" xfId="45" applyNumberFormat="1" applyFont="1" applyFill="1" applyBorder="1" applyAlignment="1">
      <alignment horizontal="center" vertical="center"/>
      <protection/>
    </xf>
    <xf numFmtId="4" fontId="3" fillId="0" borderId="23" xfId="45" applyNumberFormat="1" applyFont="1" applyFill="1" applyBorder="1" applyAlignment="1">
      <alignment horizontal="center" vertical="center"/>
      <protection/>
    </xf>
    <xf numFmtId="9" fontId="3" fillId="0" borderId="20" xfId="45" applyNumberFormat="1" applyFont="1" applyFill="1" applyBorder="1" applyAlignment="1">
      <alignment horizontal="center" vertical="center"/>
      <protection/>
    </xf>
    <xf numFmtId="4" fontId="3" fillId="0" borderId="20" xfId="44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>
      <alignment vertical="center"/>
    </xf>
    <xf numFmtId="4" fontId="3" fillId="0" borderId="20" xfId="45" applyNumberFormat="1" applyFont="1" applyFill="1" applyBorder="1" applyAlignment="1">
      <alignment horizontal="right" vertical="center"/>
      <protection/>
    </xf>
    <xf numFmtId="4" fontId="3" fillId="0" borderId="20" xfId="45" applyNumberFormat="1" applyFont="1" applyFill="1" applyBorder="1" applyAlignment="1">
      <alignment horizontal="center" vertical="center"/>
      <protection/>
    </xf>
    <xf numFmtId="165" fontId="3" fillId="0" borderId="20" xfId="45" applyNumberFormat="1" applyFont="1" applyFill="1" applyBorder="1" applyAlignment="1">
      <alignment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45" applyFont="1" applyFill="1" applyBorder="1" applyAlignment="1">
      <alignment horizontal="center" vertical="center"/>
      <protection/>
    </xf>
    <xf numFmtId="0" fontId="3" fillId="0" borderId="19" xfId="0" applyNumberFormat="1" applyFont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" fontId="17" fillId="0" borderId="20" xfId="45" applyNumberFormat="1" applyFont="1" applyFill="1" applyBorder="1" applyAlignment="1">
      <alignment horizontal="center" vertical="center"/>
      <protection/>
    </xf>
    <xf numFmtId="9" fontId="17" fillId="0" borderId="20" xfId="45" applyNumberFormat="1" applyFont="1" applyFill="1" applyBorder="1" applyAlignment="1">
      <alignment horizontal="center" vertical="center"/>
      <protection/>
    </xf>
    <xf numFmtId="164" fontId="3" fillId="0" borderId="20" xfId="0" applyNumberFormat="1" applyFont="1" applyBorder="1" applyAlignment="1">
      <alignment horizontal="center" vertical="center"/>
    </xf>
    <xf numFmtId="0" fontId="2" fillId="0" borderId="20" xfId="45" applyFont="1" applyFill="1" applyBorder="1" applyAlignment="1">
      <alignment horizontal="center" vertical="center"/>
      <protection/>
    </xf>
    <xf numFmtId="4" fontId="2" fillId="0" borderId="20" xfId="45" applyNumberFormat="1" applyFont="1" applyFill="1" applyBorder="1" applyAlignment="1">
      <alignment horizontal="center" vertical="center"/>
      <protection/>
    </xf>
    <xf numFmtId="0" fontId="17" fillId="0" borderId="20" xfId="45" applyFont="1" applyFill="1" applyBorder="1" applyAlignment="1">
      <alignment horizontal="center" vertical="center"/>
      <protection/>
    </xf>
    <xf numFmtId="0" fontId="3" fillId="0" borderId="20" xfId="45" applyFont="1" applyFill="1" applyBorder="1" applyAlignment="1">
      <alignment horizontal="center" vertical="center"/>
      <protection/>
    </xf>
    <xf numFmtId="49" fontId="3" fillId="0" borderId="21" xfId="45" applyNumberFormat="1" applyFont="1" applyFill="1" applyBorder="1" applyAlignment="1">
      <alignment horizontal="right" vertical="center"/>
      <protection/>
    </xf>
    <xf numFmtId="49" fontId="3" fillId="0" borderId="20" xfId="45" applyNumberFormat="1" applyFont="1" applyFill="1" applyBorder="1" applyAlignment="1">
      <alignment horizontal="center" vertical="center"/>
      <protection/>
    </xf>
    <xf numFmtId="49" fontId="3" fillId="0" borderId="20" xfId="45" applyNumberFormat="1" applyFont="1" applyFill="1" applyBorder="1" applyAlignment="1">
      <alignment horizontal="center" vertical="center" wrapText="1"/>
      <protection/>
    </xf>
    <xf numFmtId="49" fontId="3" fillId="0" borderId="23" xfId="45" applyNumberFormat="1" applyFont="1" applyFill="1" applyBorder="1" applyAlignment="1">
      <alignment vertical="center"/>
      <protection/>
    </xf>
    <xf numFmtId="49" fontId="3" fillId="0" borderId="12" xfId="45" applyNumberFormat="1" applyFont="1" applyFill="1" applyBorder="1" applyAlignment="1">
      <alignment vertical="center"/>
      <protection/>
    </xf>
    <xf numFmtId="49" fontId="3" fillId="0" borderId="21" xfId="45" applyNumberFormat="1" applyFont="1" applyFill="1" applyBorder="1" applyAlignment="1">
      <alignment vertical="center"/>
      <protection/>
    </xf>
    <xf numFmtId="49" fontId="3" fillId="0" borderId="19" xfId="45" applyNumberFormat="1" applyFont="1" applyFill="1" applyBorder="1" applyAlignment="1">
      <alignment vertical="center"/>
      <protection/>
    </xf>
    <xf numFmtId="49" fontId="3" fillId="0" borderId="20" xfId="45" applyNumberFormat="1" applyFont="1" applyFill="1" applyBorder="1" applyAlignment="1">
      <alignment horizontal="right" vertical="center"/>
      <protection/>
    </xf>
    <xf numFmtId="49" fontId="3" fillId="0" borderId="20" xfId="45" applyNumberFormat="1" applyFont="1" applyFill="1" applyBorder="1" applyAlignment="1">
      <alignment vertical="center"/>
      <protection/>
    </xf>
    <xf numFmtId="4" fontId="3" fillId="0" borderId="12" xfId="45" applyNumberFormat="1" applyFont="1" applyFill="1" applyBorder="1" applyAlignment="1">
      <alignment horizontal="right" vertical="center"/>
      <protection/>
    </xf>
    <xf numFmtId="0" fontId="9" fillId="0" borderId="20" xfId="45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49" fontId="3" fillId="0" borderId="22" xfId="45" applyNumberFormat="1" applyFont="1" applyFill="1" applyBorder="1" applyAlignment="1">
      <alignment horizontal="center" vertical="center"/>
      <protection/>
    </xf>
    <xf numFmtId="49" fontId="3" fillId="0" borderId="15" xfId="45" applyNumberFormat="1" applyFont="1" applyFill="1" applyBorder="1" applyAlignment="1">
      <alignment horizontal="left" vertical="center" wrapText="1"/>
      <protection/>
    </xf>
    <xf numFmtId="49" fontId="3" fillId="0" borderId="12" xfId="45" applyNumberFormat="1" applyFont="1" applyFill="1" applyBorder="1" applyAlignment="1">
      <alignment horizontal="right" vertical="center"/>
      <protection/>
    </xf>
    <xf numFmtId="49" fontId="3" fillId="0" borderId="27" xfId="45" applyNumberFormat="1" applyFont="1" applyFill="1" applyBorder="1" applyAlignment="1">
      <alignment horizontal="center" vertical="center" wrapText="1"/>
      <protection/>
    </xf>
    <xf numFmtId="49" fontId="3" fillId="0" borderId="18" xfId="45" applyNumberFormat="1" applyFont="1" applyFill="1" applyBorder="1" applyAlignment="1">
      <alignment horizontal="right" vertical="center"/>
      <protection/>
    </xf>
    <xf numFmtId="4" fontId="2" fillId="0" borderId="27" xfId="45" applyNumberFormat="1" applyFont="1" applyFill="1" applyBorder="1" applyAlignment="1">
      <alignment horizontal="center" vertical="center"/>
      <protection/>
    </xf>
    <xf numFmtId="0" fontId="2" fillId="0" borderId="27" xfId="45" applyFont="1" applyFill="1" applyBorder="1" applyAlignment="1">
      <alignment horizontal="center" vertical="center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45" applyFont="1" applyBorder="1" applyAlignment="1">
      <alignment horizontal="left" vertical="center"/>
      <protection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0" xfId="45" applyFont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8" xfId="45" applyFont="1" applyFill="1" applyBorder="1" applyAlignment="1">
      <alignment vertical="center" wrapText="1"/>
      <protection/>
    </xf>
    <xf numFmtId="0" fontId="3" fillId="0" borderId="0" xfId="45" applyFont="1" applyFill="1" applyAlignment="1">
      <alignment horizontal="left" vertical="center" wrapText="1"/>
      <protection/>
    </xf>
    <xf numFmtId="0" fontId="5" fillId="0" borderId="0" xfId="45" applyFont="1" applyFill="1" applyAlignment="1">
      <alignment horizontal="left" vertical="center" wrapText="1"/>
      <protection/>
    </xf>
    <xf numFmtId="49" fontId="3" fillId="0" borderId="18" xfId="45" applyNumberFormat="1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34" borderId="28" xfId="0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0" fillId="0" borderId="25" xfId="0" applyBorder="1" applyAlignment="1">
      <alignment/>
    </xf>
    <xf numFmtId="49" fontId="0" fillId="34" borderId="28" xfId="0" applyNumberFormat="1" applyFill="1" applyBorder="1" applyAlignment="1">
      <alignment horizontal="right"/>
    </xf>
    <xf numFmtId="49" fontId="0" fillId="34" borderId="29" xfId="0" applyNumberFormat="1" applyFill="1" applyBorder="1" applyAlignment="1">
      <alignment horizontal="right"/>
    </xf>
    <xf numFmtId="49" fontId="0" fillId="0" borderId="29" xfId="0" applyNumberFormat="1" applyBorder="1" applyAlignment="1">
      <alignment/>
    </xf>
    <xf numFmtId="49" fontId="3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11" fillId="0" borderId="0" xfId="45" applyFont="1" applyBorder="1" applyAlignment="1">
      <alignment horizontal="center" vertical="center"/>
      <protection/>
    </xf>
    <xf numFmtId="0" fontId="13" fillId="0" borderId="0" xfId="45" applyFont="1" applyFill="1" applyBorder="1" applyAlignment="1">
      <alignment horizontal="center" vertical="center"/>
      <protection/>
    </xf>
    <xf numFmtId="0" fontId="14" fillId="0" borderId="0" xfId="45" applyFont="1" applyFill="1" applyBorder="1" applyAlignment="1">
      <alignment horizontal="center" vertical="center"/>
      <protection/>
    </xf>
    <xf numFmtId="49" fontId="0" fillId="34" borderId="30" xfId="0" applyNumberFormat="1" applyFill="1" applyBorder="1" applyAlignment="1">
      <alignment horizontal="right"/>
    </xf>
    <xf numFmtId="49" fontId="0" fillId="34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17" fillId="0" borderId="0" xfId="45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9" fillId="0" borderId="11" xfId="45" applyFont="1" applyBorder="1" applyAlignment="1">
      <alignment wrapText="1"/>
      <protection/>
    </xf>
    <xf numFmtId="0" fontId="9" fillId="0" borderId="11" xfId="45" applyFont="1" applyBorder="1" applyAlignment="1">
      <alignment vertical="center" wrapText="1"/>
      <protection/>
    </xf>
    <xf numFmtId="0" fontId="9" fillId="0" borderId="11" xfId="45" applyFont="1" applyBorder="1" applyAlignment="1">
      <alignment horizontal="center" wrapText="1"/>
      <protection/>
    </xf>
    <xf numFmtId="0" fontId="5" fillId="0" borderId="0" xfId="45" applyFont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 27 7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C9211E"/>
      <rgbColor rgb="00FF3838"/>
      <rgbColor rgb="00333399"/>
      <rgbColor rgb="0040315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M32"/>
  <sheetViews>
    <sheetView tabSelected="1" zoomScale="120" zoomScaleNormal="120" zoomScaleSheetLayoutView="115" workbookViewId="0" topLeftCell="A1">
      <selection activeCell="B19" sqref="B19"/>
    </sheetView>
  </sheetViews>
  <sheetFormatPr defaultColWidth="8.8515625" defaultRowHeight="14.25" customHeight="1"/>
  <cols>
    <col min="1" max="1" width="10.7109375" style="121" customWidth="1"/>
    <col min="2" max="2" width="21.8515625" style="1" customWidth="1"/>
    <col min="3" max="3" width="10.57421875" style="2" customWidth="1"/>
    <col min="4" max="4" width="13.8515625" style="2" customWidth="1"/>
    <col min="5" max="5" width="9.57421875" style="3" customWidth="1"/>
    <col min="6" max="6" width="11.421875" style="4" customWidth="1"/>
    <col min="7" max="7" width="8.140625" style="3" customWidth="1"/>
    <col min="8" max="9" width="10.421875" style="1" customWidth="1"/>
    <col min="10" max="10" width="11.28125" style="1" customWidth="1"/>
    <col min="11" max="11" width="12.57421875" style="1" customWidth="1"/>
    <col min="12" max="12" width="13.57421875" style="1" customWidth="1"/>
    <col min="13" max="13" width="13.00390625" style="1" customWidth="1"/>
    <col min="14" max="16384" width="8.8515625" style="1" customWidth="1"/>
  </cols>
  <sheetData>
    <row r="1" spans="1:11" s="8" customFormat="1" ht="12.75" customHeight="1">
      <c r="A1" s="118"/>
      <c r="B1" s="5"/>
      <c r="C1" s="302" t="s">
        <v>3</v>
      </c>
      <c r="D1" s="302"/>
      <c r="E1" s="302"/>
      <c r="F1" s="6"/>
      <c r="G1" s="5"/>
      <c r="H1" s="5"/>
      <c r="I1" s="7"/>
      <c r="J1" s="5"/>
      <c r="K1" s="5"/>
    </row>
    <row r="2" spans="1:11" s="8" customFormat="1" ht="12.75" customHeight="1">
      <c r="A2" s="119"/>
      <c r="B2" s="9"/>
      <c r="C2" s="10"/>
      <c r="D2" s="10"/>
      <c r="E2" s="9"/>
      <c r="F2" s="11"/>
      <c r="G2" s="9"/>
      <c r="H2" s="9"/>
      <c r="I2" s="12"/>
      <c r="J2" s="5"/>
      <c r="K2" s="5"/>
    </row>
    <row r="3" spans="1:13" s="13" customFormat="1" ht="37.5" customHeight="1">
      <c r="A3" s="168" t="s">
        <v>4</v>
      </c>
      <c r="B3" s="169" t="s">
        <v>5</v>
      </c>
      <c r="C3" s="169" t="s">
        <v>6</v>
      </c>
      <c r="D3" s="169" t="s">
        <v>7</v>
      </c>
      <c r="E3" s="169" t="s">
        <v>8</v>
      </c>
      <c r="F3" s="169" t="s">
        <v>9</v>
      </c>
      <c r="G3" s="169" t="s">
        <v>10</v>
      </c>
      <c r="H3" s="168" t="s">
        <v>607</v>
      </c>
      <c r="I3" s="178" t="s">
        <v>608</v>
      </c>
      <c r="J3" s="168" t="s">
        <v>543</v>
      </c>
      <c r="K3" s="178" t="s">
        <v>609</v>
      </c>
      <c r="L3" s="179" t="s">
        <v>471</v>
      </c>
      <c r="M3" s="179" t="s">
        <v>472</v>
      </c>
    </row>
    <row r="4" spans="1:13" s="13" customFormat="1" ht="25.5" customHeight="1">
      <c r="A4" s="168" t="s">
        <v>460</v>
      </c>
      <c r="B4" s="169" t="s">
        <v>461</v>
      </c>
      <c r="C4" s="169" t="s">
        <v>462</v>
      </c>
      <c r="D4" s="169" t="s">
        <v>463</v>
      </c>
      <c r="E4" s="169" t="s">
        <v>464</v>
      </c>
      <c r="F4" s="169" t="s">
        <v>465</v>
      </c>
      <c r="G4" s="169" t="s">
        <v>466</v>
      </c>
      <c r="H4" s="169" t="s">
        <v>467</v>
      </c>
      <c r="I4" s="170" t="s">
        <v>612</v>
      </c>
      <c r="J4" s="172" t="s">
        <v>469</v>
      </c>
      <c r="K4" s="171" t="s">
        <v>613</v>
      </c>
      <c r="L4" s="173" t="s">
        <v>473</v>
      </c>
      <c r="M4" s="173" t="s">
        <v>474</v>
      </c>
    </row>
    <row r="5" spans="1:13" ht="14.25" customHeight="1">
      <c r="A5" s="120">
        <v>1</v>
      </c>
      <c r="B5" s="15" t="s">
        <v>11</v>
      </c>
      <c r="C5" s="16" t="s">
        <v>12</v>
      </c>
      <c r="D5" s="17" t="s">
        <v>13</v>
      </c>
      <c r="E5" s="14">
        <v>1</v>
      </c>
      <c r="F5" s="18" t="s">
        <v>14</v>
      </c>
      <c r="G5" s="24">
        <v>10</v>
      </c>
      <c r="H5" s="27"/>
      <c r="I5" s="20"/>
      <c r="J5" s="21"/>
      <c r="K5" s="25"/>
      <c r="L5" s="167"/>
      <c r="M5" s="167"/>
    </row>
    <row r="6" spans="1:13" ht="14.25" customHeight="1">
      <c r="A6" s="123">
        <v>2</v>
      </c>
      <c r="B6" s="124" t="s">
        <v>15</v>
      </c>
      <c r="C6" s="125" t="s">
        <v>16</v>
      </c>
      <c r="D6" s="126" t="s">
        <v>17</v>
      </c>
      <c r="E6" s="127">
        <v>1</v>
      </c>
      <c r="F6" s="128" t="s">
        <v>18</v>
      </c>
      <c r="G6" s="152">
        <v>30</v>
      </c>
      <c r="H6" s="275"/>
      <c r="I6" s="129"/>
      <c r="J6" s="130"/>
      <c r="K6" s="164"/>
      <c r="L6" s="167"/>
      <c r="M6" s="167"/>
    </row>
    <row r="7" spans="1:11" s="148" customFormat="1" ht="14.25" customHeight="1">
      <c r="A7" s="140"/>
      <c r="B7" s="141"/>
      <c r="C7" s="142"/>
      <c r="D7" s="143"/>
      <c r="E7" s="144"/>
      <c r="F7" s="145"/>
      <c r="G7" s="158"/>
      <c r="H7" s="276"/>
      <c r="I7" s="146"/>
      <c r="J7" s="147"/>
      <c r="K7" s="147"/>
    </row>
    <row r="8" spans="1:13" ht="14.25" customHeight="1">
      <c r="A8" s="131" t="s">
        <v>443</v>
      </c>
      <c r="B8" s="132" t="s">
        <v>19</v>
      </c>
      <c r="C8" s="133" t="s">
        <v>20</v>
      </c>
      <c r="D8" s="134" t="s">
        <v>21</v>
      </c>
      <c r="E8" s="135">
        <v>1</v>
      </c>
      <c r="F8" s="136" t="s">
        <v>22</v>
      </c>
      <c r="G8" s="135">
        <v>440</v>
      </c>
      <c r="H8" s="155"/>
      <c r="I8" s="138"/>
      <c r="J8" s="122"/>
      <c r="K8" s="25"/>
      <c r="L8" s="150"/>
      <c r="M8" s="150"/>
    </row>
    <row r="9" spans="1:13" ht="14.25" customHeight="1">
      <c r="A9" s="117" t="s">
        <v>444</v>
      </c>
      <c r="B9" s="23" t="s">
        <v>19</v>
      </c>
      <c r="C9" s="16" t="s">
        <v>23</v>
      </c>
      <c r="D9" s="17" t="s">
        <v>21</v>
      </c>
      <c r="E9" s="24">
        <v>1</v>
      </c>
      <c r="F9" s="18" t="s">
        <v>24</v>
      </c>
      <c r="G9" s="24">
        <v>2755</v>
      </c>
      <c r="H9" s="27"/>
      <c r="I9" s="22"/>
      <c r="J9" s="21"/>
      <c r="K9" s="149"/>
      <c r="L9" s="150"/>
      <c r="M9" s="150"/>
    </row>
    <row r="10" spans="1:13" ht="14.25" customHeight="1">
      <c r="A10" s="303" t="s">
        <v>459</v>
      </c>
      <c r="B10" s="304"/>
      <c r="C10" s="304"/>
      <c r="D10" s="304"/>
      <c r="E10" s="304"/>
      <c r="F10" s="304"/>
      <c r="G10" s="305"/>
      <c r="H10" s="19"/>
      <c r="I10" s="22"/>
      <c r="J10" s="21"/>
      <c r="K10" s="130"/>
      <c r="L10" s="166"/>
      <c r="M10" s="139"/>
    </row>
    <row r="11" spans="1:13" s="26" customFormat="1" ht="23.25" customHeight="1">
      <c r="A11" s="117" t="s">
        <v>458</v>
      </c>
      <c r="B11" s="15" t="s">
        <v>25</v>
      </c>
      <c r="C11" s="16" t="s">
        <v>26</v>
      </c>
      <c r="D11" s="17" t="s">
        <v>27</v>
      </c>
      <c r="E11" s="24">
        <v>1</v>
      </c>
      <c r="F11" s="18" t="s">
        <v>28</v>
      </c>
      <c r="G11" s="14">
        <v>3</v>
      </c>
      <c r="H11" s="14"/>
      <c r="I11" s="22"/>
      <c r="J11" s="149"/>
      <c r="K11" s="150"/>
      <c r="L11" s="150"/>
      <c r="M11" s="150"/>
    </row>
    <row r="12" spans="1:13" ht="14.25" customHeight="1">
      <c r="A12" s="117" t="s">
        <v>457</v>
      </c>
      <c r="B12" s="23" t="s">
        <v>29</v>
      </c>
      <c r="C12" s="16" t="s">
        <v>30</v>
      </c>
      <c r="D12" s="17" t="s">
        <v>13</v>
      </c>
      <c r="E12" s="24">
        <v>1</v>
      </c>
      <c r="F12" s="18" t="s">
        <v>31</v>
      </c>
      <c r="G12" s="14">
        <v>10</v>
      </c>
      <c r="H12" s="14"/>
      <c r="I12" s="22"/>
      <c r="J12" s="149"/>
      <c r="K12" s="150"/>
      <c r="L12" s="150"/>
      <c r="M12" s="150"/>
    </row>
    <row r="13" spans="1:13" s="26" customFormat="1" ht="14.25" customHeight="1">
      <c r="A13" s="117" t="s">
        <v>456</v>
      </c>
      <c r="B13" s="15" t="s">
        <v>32</v>
      </c>
      <c r="C13" s="16" t="s">
        <v>33</v>
      </c>
      <c r="D13" s="17" t="s">
        <v>13</v>
      </c>
      <c r="E13" s="24">
        <v>5</v>
      </c>
      <c r="F13" s="18" t="s">
        <v>34</v>
      </c>
      <c r="G13" s="14">
        <v>310</v>
      </c>
      <c r="H13" s="14"/>
      <c r="I13" s="20"/>
      <c r="J13" s="149"/>
      <c r="K13" s="150"/>
      <c r="L13" s="150"/>
      <c r="M13" s="150"/>
    </row>
    <row r="14" spans="1:13" s="26" customFormat="1" ht="14.25" customHeight="1">
      <c r="A14" s="151" t="s">
        <v>455</v>
      </c>
      <c r="B14" s="124" t="s">
        <v>35</v>
      </c>
      <c r="C14" s="125" t="s">
        <v>36</v>
      </c>
      <c r="D14" s="126" t="s">
        <v>37</v>
      </c>
      <c r="E14" s="152">
        <v>20</v>
      </c>
      <c r="F14" s="128" t="s">
        <v>38</v>
      </c>
      <c r="G14" s="127">
        <v>15</v>
      </c>
      <c r="H14" s="127"/>
      <c r="I14" s="153"/>
      <c r="J14" s="164"/>
      <c r="K14" s="150"/>
      <c r="L14" s="150"/>
      <c r="M14" s="150"/>
    </row>
    <row r="15" spans="1:13" s="159" customFormat="1" ht="14.25" customHeight="1">
      <c r="A15" s="157"/>
      <c r="B15" s="141"/>
      <c r="C15" s="142"/>
      <c r="D15" s="143"/>
      <c r="E15" s="158"/>
      <c r="F15" s="145"/>
      <c r="G15" s="144"/>
      <c r="H15" s="144"/>
      <c r="I15" s="160"/>
      <c r="J15" s="147"/>
      <c r="K15" s="147"/>
      <c r="L15" s="147"/>
      <c r="M15" s="147"/>
    </row>
    <row r="16" spans="1:13" s="26" customFormat="1" ht="14.25" customHeight="1">
      <c r="A16" s="131" t="s">
        <v>99</v>
      </c>
      <c r="B16" s="154" t="s">
        <v>39</v>
      </c>
      <c r="C16" s="133" t="s">
        <v>40</v>
      </c>
      <c r="D16" s="134" t="s">
        <v>21</v>
      </c>
      <c r="E16" s="135">
        <v>20</v>
      </c>
      <c r="F16" s="136" t="s">
        <v>41</v>
      </c>
      <c r="G16" s="137">
        <v>160</v>
      </c>
      <c r="H16" s="137"/>
      <c r="I16" s="156"/>
      <c r="J16" s="122"/>
      <c r="K16" s="25"/>
      <c r="L16" s="150"/>
      <c r="M16" s="150"/>
    </row>
    <row r="17" spans="1:13" s="26" customFormat="1" ht="14.25" customHeight="1">
      <c r="A17" s="117" t="s">
        <v>102</v>
      </c>
      <c r="B17" s="15" t="s">
        <v>39</v>
      </c>
      <c r="C17" s="16" t="s">
        <v>42</v>
      </c>
      <c r="D17" s="17" t="s">
        <v>21</v>
      </c>
      <c r="E17" s="24">
        <v>20</v>
      </c>
      <c r="F17" s="18" t="s">
        <v>41</v>
      </c>
      <c r="G17" s="14">
        <v>15</v>
      </c>
      <c r="H17" s="14"/>
      <c r="I17" s="20"/>
      <c r="J17" s="21"/>
      <c r="K17" s="149"/>
      <c r="L17" s="150"/>
      <c r="M17" s="150"/>
    </row>
    <row r="18" spans="1:13" s="26" customFormat="1" ht="14.25" customHeight="1">
      <c r="A18" s="303" t="s">
        <v>459</v>
      </c>
      <c r="B18" s="304"/>
      <c r="C18" s="304"/>
      <c r="D18" s="304"/>
      <c r="E18" s="304"/>
      <c r="F18" s="304"/>
      <c r="G18" s="305"/>
      <c r="H18" s="19"/>
      <c r="I18" s="20"/>
      <c r="J18" s="21"/>
      <c r="K18" s="149"/>
      <c r="L18" s="150"/>
      <c r="M18" s="150"/>
    </row>
    <row r="19" spans="1:13" s="26" customFormat="1" ht="66.75" customHeight="1">
      <c r="A19" s="151" t="s">
        <v>445</v>
      </c>
      <c r="B19" s="161" t="s">
        <v>43</v>
      </c>
      <c r="C19" s="125" t="s">
        <v>618</v>
      </c>
      <c r="D19" s="126" t="s">
        <v>21</v>
      </c>
      <c r="E19" s="152">
        <v>1</v>
      </c>
      <c r="F19" s="128" t="s">
        <v>620</v>
      </c>
      <c r="G19" s="127">
        <v>50</v>
      </c>
      <c r="H19" s="127"/>
      <c r="I19" s="153"/>
      <c r="J19" s="130"/>
      <c r="K19" s="164"/>
      <c r="L19" s="150"/>
      <c r="M19" s="150"/>
    </row>
    <row r="20" spans="1:13" s="159" customFormat="1" ht="60.75" customHeight="1">
      <c r="A20" s="157"/>
      <c r="B20" s="163"/>
      <c r="C20" s="142"/>
      <c r="D20" s="143"/>
      <c r="E20" s="158"/>
      <c r="F20" s="145"/>
      <c r="G20" s="144"/>
      <c r="H20" s="144"/>
      <c r="I20" s="160"/>
      <c r="J20" s="147"/>
      <c r="K20" s="147"/>
      <c r="L20" s="147"/>
      <c r="M20" s="147"/>
    </row>
    <row r="21" spans="1:13" s="26" customFormat="1" ht="57" customHeight="1">
      <c r="A21" s="131" t="s">
        <v>107</v>
      </c>
      <c r="B21" s="162" t="s">
        <v>45</v>
      </c>
      <c r="C21" s="133" t="s">
        <v>619</v>
      </c>
      <c r="D21" s="134" t="s">
        <v>21</v>
      </c>
      <c r="E21" s="135">
        <v>1</v>
      </c>
      <c r="F21" s="136" t="s">
        <v>620</v>
      </c>
      <c r="G21" s="137">
        <v>3</v>
      </c>
      <c r="H21" s="137"/>
      <c r="I21" s="156"/>
      <c r="J21" s="122"/>
      <c r="K21" s="25"/>
      <c r="L21" s="150"/>
      <c r="M21" s="150"/>
    </row>
    <row r="22" spans="1:13" s="26" customFormat="1" ht="51" customHeight="1">
      <c r="A22" s="117" t="s">
        <v>110</v>
      </c>
      <c r="B22" s="28" t="s">
        <v>45</v>
      </c>
      <c r="C22" s="16" t="s">
        <v>618</v>
      </c>
      <c r="D22" s="17" t="s">
        <v>21</v>
      </c>
      <c r="E22" s="24">
        <v>1</v>
      </c>
      <c r="F22" s="18" t="s">
        <v>620</v>
      </c>
      <c r="G22" s="14">
        <v>10</v>
      </c>
      <c r="H22" s="14"/>
      <c r="I22" s="20"/>
      <c r="J22" s="21"/>
      <c r="K22" s="164"/>
      <c r="L22" s="165"/>
      <c r="M22" s="165"/>
    </row>
    <row r="23" spans="1:13" s="26" customFormat="1" ht="16.5" customHeight="1">
      <c r="A23" s="303" t="s">
        <v>459</v>
      </c>
      <c r="B23" s="304"/>
      <c r="C23" s="304"/>
      <c r="D23" s="304"/>
      <c r="E23" s="304"/>
      <c r="F23" s="304"/>
      <c r="G23" s="305"/>
      <c r="H23" s="19"/>
      <c r="I23" s="20"/>
      <c r="J23" s="149"/>
      <c r="K23" s="150"/>
      <c r="L23" s="150"/>
      <c r="M23" s="150"/>
    </row>
    <row r="24" spans="1:13" s="26" customFormat="1" ht="14.25" customHeight="1">
      <c r="A24" s="117" t="s">
        <v>446</v>
      </c>
      <c r="B24" s="15" t="s">
        <v>46</v>
      </c>
      <c r="C24" s="16" t="s">
        <v>47</v>
      </c>
      <c r="D24" s="17" t="s">
        <v>48</v>
      </c>
      <c r="E24" s="24">
        <v>100</v>
      </c>
      <c r="F24" s="18" t="s">
        <v>49</v>
      </c>
      <c r="G24" s="14">
        <v>10</v>
      </c>
      <c r="H24" s="14"/>
      <c r="I24" s="20"/>
      <c r="J24" s="149"/>
      <c r="K24" s="150"/>
      <c r="L24" s="150"/>
      <c r="M24" s="150"/>
    </row>
    <row r="25" spans="1:13" s="26" customFormat="1" ht="14.25" customHeight="1">
      <c r="A25" s="117" t="s">
        <v>447</v>
      </c>
      <c r="B25" s="15" t="s">
        <v>50</v>
      </c>
      <c r="C25" s="16" t="s">
        <v>51</v>
      </c>
      <c r="D25" s="17" t="s">
        <v>52</v>
      </c>
      <c r="E25" s="24">
        <v>1</v>
      </c>
      <c r="F25" s="18" t="s">
        <v>53</v>
      </c>
      <c r="G25" s="14">
        <v>3</v>
      </c>
      <c r="H25" s="14"/>
      <c r="I25" s="20"/>
      <c r="J25" s="149"/>
      <c r="K25" s="150"/>
      <c r="L25" s="150"/>
      <c r="M25" s="150"/>
    </row>
    <row r="26" spans="1:13" s="26" customFormat="1" ht="14.25" customHeight="1">
      <c r="A26" s="117" t="s">
        <v>448</v>
      </c>
      <c r="B26" s="15" t="s">
        <v>54</v>
      </c>
      <c r="C26" s="29" t="s">
        <v>55</v>
      </c>
      <c r="D26" s="17" t="s">
        <v>56</v>
      </c>
      <c r="E26" s="24">
        <v>8</v>
      </c>
      <c r="F26" s="18" t="s">
        <v>56</v>
      </c>
      <c r="G26" s="14">
        <v>3</v>
      </c>
      <c r="H26" s="14"/>
      <c r="I26" s="20"/>
      <c r="J26" s="149"/>
      <c r="K26" s="150"/>
      <c r="L26" s="150"/>
      <c r="M26" s="150"/>
    </row>
    <row r="27" spans="1:13" ht="14.25" customHeight="1">
      <c r="A27" s="117" t="s">
        <v>449</v>
      </c>
      <c r="B27" s="15" t="s">
        <v>57</v>
      </c>
      <c r="C27" s="16" t="s">
        <v>58</v>
      </c>
      <c r="D27" s="17" t="s">
        <v>13</v>
      </c>
      <c r="E27" s="24">
        <v>5</v>
      </c>
      <c r="F27" s="18" t="s">
        <v>31</v>
      </c>
      <c r="G27" s="14">
        <v>3</v>
      </c>
      <c r="H27" s="14"/>
      <c r="I27" s="20"/>
      <c r="J27" s="149"/>
      <c r="K27" s="150"/>
      <c r="L27" s="150"/>
      <c r="M27" s="150"/>
    </row>
    <row r="28" spans="1:13" ht="14.25" customHeight="1">
      <c r="A28" s="117" t="s">
        <v>450</v>
      </c>
      <c r="B28" s="15" t="s">
        <v>59</v>
      </c>
      <c r="C28" s="16" t="s">
        <v>60</v>
      </c>
      <c r="D28" s="17" t="s">
        <v>13</v>
      </c>
      <c r="E28" s="24">
        <v>10</v>
      </c>
      <c r="F28" s="18" t="s">
        <v>31</v>
      </c>
      <c r="G28" s="14">
        <v>180</v>
      </c>
      <c r="H28" s="14"/>
      <c r="I28" s="20"/>
      <c r="J28" s="149"/>
      <c r="K28" s="150"/>
      <c r="L28" s="150"/>
      <c r="M28" s="150"/>
    </row>
    <row r="29" spans="1:13" ht="14.25" customHeight="1">
      <c r="A29" s="117" t="s">
        <v>451</v>
      </c>
      <c r="B29" s="15" t="s">
        <v>61</v>
      </c>
      <c r="C29" s="16" t="s">
        <v>62</v>
      </c>
      <c r="D29" s="17" t="s">
        <v>13</v>
      </c>
      <c r="E29" s="24">
        <v>10</v>
      </c>
      <c r="F29" s="18" t="s">
        <v>63</v>
      </c>
      <c r="G29" s="14">
        <v>3</v>
      </c>
      <c r="H29" s="14"/>
      <c r="I29" s="20"/>
      <c r="J29" s="149"/>
      <c r="K29" s="150"/>
      <c r="L29" s="150"/>
      <c r="M29" s="150"/>
    </row>
    <row r="30" spans="1:13" ht="14.25" customHeight="1">
      <c r="A30" s="117" t="s">
        <v>452</v>
      </c>
      <c r="B30" s="15" t="s">
        <v>64</v>
      </c>
      <c r="C30" s="16" t="s">
        <v>65</v>
      </c>
      <c r="D30" s="17" t="s">
        <v>66</v>
      </c>
      <c r="E30" s="24">
        <v>1</v>
      </c>
      <c r="F30" s="18" t="s">
        <v>67</v>
      </c>
      <c r="G30" s="14">
        <v>160</v>
      </c>
      <c r="H30" s="14"/>
      <c r="I30" s="20"/>
      <c r="J30" s="149"/>
      <c r="K30" s="150"/>
      <c r="L30" s="150"/>
      <c r="M30" s="150"/>
    </row>
    <row r="31" spans="1:13" ht="14.25" customHeight="1">
      <c r="A31" s="117" t="s">
        <v>453</v>
      </c>
      <c r="B31" s="15" t="s">
        <v>68</v>
      </c>
      <c r="C31" s="16" t="s">
        <v>69</v>
      </c>
      <c r="D31" s="17" t="s">
        <v>70</v>
      </c>
      <c r="E31" s="24">
        <v>1</v>
      </c>
      <c r="F31" s="18" t="s">
        <v>71</v>
      </c>
      <c r="G31" s="14">
        <v>1995</v>
      </c>
      <c r="H31" s="14"/>
      <c r="I31" s="20"/>
      <c r="J31" s="149"/>
      <c r="K31" s="150"/>
      <c r="L31" s="150"/>
      <c r="M31" s="150"/>
    </row>
    <row r="32" spans="1:13" s="26" customFormat="1" ht="14.25" customHeight="1">
      <c r="A32" s="117" t="s">
        <v>454</v>
      </c>
      <c r="B32" s="15" t="s">
        <v>72</v>
      </c>
      <c r="C32" s="16" t="s">
        <v>73</v>
      </c>
      <c r="D32" s="17" t="s">
        <v>13</v>
      </c>
      <c r="E32" s="24">
        <v>5</v>
      </c>
      <c r="F32" s="18" t="s">
        <v>63</v>
      </c>
      <c r="G32" s="14">
        <v>2190</v>
      </c>
      <c r="H32" s="14"/>
      <c r="I32" s="20"/>
      <c r="J32" s="149"/>
      <c r="K32" s="150"/>
      <c r="L32" s="150"/>
      <c r="M32" s="150"/>
    </row>
  </sheetData>
  <sheetProtection selectLockedCells="1" selectUnlockedCells="1"/>
  <mergeCells count="4">
    <mergeCell ref="C1:E1"/>
    <mergeCell ref="A10:G10"/>
    <mergeCell ref="A18:G18"/>
    <mergeCell ref="A23:G23"/>
  </mergeCells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14"/>
  <sheetViews>
    <sheetView view="pageBreakPreview" zoomScale="130" zoomScaleNormal="120" zoomScaleSheetLayoutView="130" zoomScalePageLayoutView="0" workbookViewId="0" topLeftCell="A1">
      <selection activeCell="H8" sqref="H8"/>
    </sheetView>
  </sheetViews>
  <sheetFormatPr defaultColWidth="9.421875" defaultRowHeight="12.75" customHeight="1"/>
  <cols>
    <col min="1" max="1" width="9.28125" style="69" customWidth="1"/>
    <col min="2" max="2" width="16.421875" style="69" customWidth="1"/>
    <col min="3" max="3" width="11.140625" style="69" customWidth="1"/>
    <col min="4" max="4" width="29.7109375" style="69" customWidth="1"/>
    <col min="5" max="8" width="11.57421875" style="69" customWidth="1"/>
    <col min="9" max="9" width="6.7109375" style="69" customWidth="1"/>
    <col min="10" max="10" width="14.00390625" style="69" customWidth="1"/>
    <col min="11" max="11" width="11.421875" style="69" customWidth="1"/>
    <col min="12" max="12" width="11.140625" style="69" customWidth="1"/>
    <col min="13" max="16384" width="9.421875" style="69" customWidth="1"/>
  </cols>
  <sheetData>
    <row r="1" spans="1:12" ht="12.75" customHeight="1">
      <c r="A1" s="320" t="s">
        <v>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33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67" customFormat="1" ht="23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s="30" customFormat="1" ht="12.75" customHeight="1">
      <c r="A4" s="38">
        <v>148</v>
      </c>
      <c r="B4" s="36" t="s">
        <v>425</v>
      </c>
      <c r="C4" s="36" t="s">
        <v>94</v>
      </c>
      <c r="D4" s="38" t="s">
        <v>49</v>
      </c>
      <c r="E4" s="38" t="s">
        <v>426</v>
      </c>
      <c r="F4" s="14">
        <v>40</v>
      </c>
      <c r="G4" s="14"/>
      <c r="H4" s="57"/>
      <c r="I4" s="40"/>
      <c r="J4" s="57"/>
      <c r="K4" s="21"/>
      <c r="L4" s="240"/>
    </row>
    <row r="5" spans="1:12" s="30" customFormat="1" ht="13.5" customHeight="1">
      <c r="A5" s="38">
        <v>149</v>
      </c>
      <c r="B5" s="36" t="s">
        <v>427</v>
      </c>
      <c r="C5" s="36" t="s">
        <v>428</v>
      </c>
      <c r="D5" s="37" t="s">
        <v>13</v>
      </c>
      <c r="E5" s="38" t="s">
        <v>429</v>
      </c>
      <c r="F5" s="14">
        <v>10</v>
      </c>
      <c r="G5" s="14"/>
      <c r="H5" s="46"/>
      <c r="I5" s="40"/>
      <c r="J5" s="57"/>
      <c r="K5" s="21"/>
      <c r="L5" s="240"/>
    </row>
    <row r="6" spans="1:12" s="108" customFormat="1" ht="23.25" customHeight="1">
      <c r="A6" s="38">
        <v>150</v>
      </c>
      <c r="B6" s="36" t="s">
        <v>430</v>
      </c>
      <c r="C6" s="36" t="s">
        <v>198</v>
      </c>
      <c r="D6" s="37" t="s">
        <v>98</v>
      </c>
      <c r="E6" s="38" t="s">
        <v>431</v>
      </c>
      <c r="F6" s="14">
        <v>25</v>
      </c>
      <c r="G6" s="14"/>
      <c r="H6" s="46"/>
      <c r="I6" s="40"/>
      <c r="J6" s="57"/>
      <c r="K6" s="21"/>
      <c r="L6" s="240"/>
    </row>
    <row r="7" spans="1:12" s="108" customFormat="1" ht="23.25" customHeight="1">
      <c r="A7" s="38">
        <v>151</v>
      </c>
      <c r="B7" s="36" t="s">
        <v>432</v>
      </c>
      <c r="C7" s="36" t="s">
        <v>139</v>
      </c>
      <c r="D7" s="37" t="s">
        <v>91</v>
      </c>
      <c r="E7" s="38" t="s">
        <v>429</v>
      </c>
      <c r="F7" s="14">
        <v>3</v>
      </c>
      <c r="G7" s="14"/>
      <c r="H7" s="46"/>
      <c r="I7" s="40"/>
      <c r="J7" s="57"/>
      <c r="K7" s="21"/>
      <c r="L7" s="240"/>
    </row>
    <row r="8" spans="6:10" ht="12.75" customHeight="1">
      <c r="F8" s="109"/>
      <c r="G8" s="109"/>
      <c r="H8" s="110"/>
      <c r="I8" s="110"/>
      <c r="J8" s="110"/>
    </row>
    <row r="9" spans="5:8" ht="12.75" customHeight="1">
      <c r="E9" s="69" t="s">
        <v>361</v>
      </c>
      <c r="F9" s="109"/>
      <c r="G9" s="109"/>
      <c r="H9" s="111"/>
    </row>
    <row r="10" spans="1:2" s="30" customFormat="1" ht="12.75" customHeight="1">
      <c r="A10" s="34"/>
      <c r="B10" s="34"/>
    </row>
    <row r="11" spans="1:8" ht="12.75" customHeight="1">
      <c r="A11" s="70"/>
      <c r="B11" s="70"/>
      <c r="F11" s="109"/>
      <c r="G11" s="109"/>
      <c r="H11" s="111"/>
    </row>
    <row r="12" spans="1:2" s="30" customFormat="1" ht="12.75" customHeight="1">
      <c r="A12" s="34"/>
      <c r="B12" s="34"/>
    </row>
    <row r="13" spans="1:2" ht="12.75" customHeight="1">
      <c r="A13" s="70"/>
      <c r="B13" s="70"/>
    </row>
    <row r="14" spans="1:2" ht="12.75" customHeight="1">
      <c r="A14" s="70"/>
      <c r="B14" s="70"/>
    </row>
    <row r="65535" ht="12.75" customHeight="1"/>
  </sheetData>
  <sheetProtection selectLockedCells="1" selectUnlockedCells="1"/>
  <mergeCells count="1">
    <mergeCell ref="A1:L1"/>
  </mergeCells>
  <printOptions/>
  <pageMargins left="0.25" right="0.25" top="0.75" bottom="0.75" header="0.3" footer="0.3"/>
  <pageSetup horizontalDpi="300" verticalDpi="300" orientation="landscape" paperSize="9" scale="93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L18"/>
  <sheetViews>
    <sheetView view="pageBreakPreview" zoomScale="130" zoomScaleNormal="120" zoomScaleSheetLayoutView="130" zoomScalePageLayoutView="0" workbookViewId="0" topLeftCell="A1">
      <selection activeCell="E8" sqref="E8"/>
    </sheetView>
  </sheetViews>
  <sheetFormatPr defaultColWidth="9.421875" defaultRowHeight="12.75" customHeight="1"/>
  <cols>
    <col min="1" max="1" width="9.140625" style="69" customWidth="1"/>
    <col min="2" max="2" width="18.28125" style="69" customWidth="1"/>
    <col min="3" max="3" width="11.140625" style="69" customWidth="1"/>
    <col min="4" max="4" width="32.57421875" style="69" customWidth="1"/>
    <col min="5" max="5" width="15.57421875" style="69" customWidth="1"/>
    <col min="6" max="6" width="11.421875" style="69" customWidth="1"/>
    <col min="7" max="7" width="8.7109375" style="69" customWidth="1"/>
    <col min="8" max="8" width="6.7109375" style="69" customWidth="1"/>
    <col min="9" max="9" width="10.8515625" style="69" customWidth="1"/>
    <col min="10" max="11" width="8.57421875" style="69" customWidth="1"/>
    <col min="12" max="16384" width="9.421875" style="69" customWidth="1"/>
  </cols>
  <sheetData>
    <row r="1" spans="1:11" ht="12.75" customHeight="1">
      <c r="A1" s="320" t="s">
        <v>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2" ht="26.25" customHeight="1">
      <c r="A2" s="168" t="s">
        <v>4</v>
      </c>
      <c r="B2" s="178" t="s">
        <v>606</v>
      </c>
      <c r="C2" s="178" t="s">
        <v>6</v>
      </c>
      <c r="D2" s="178" t="s">
        <v>7</v>
      </c>
      <c r="E2" s="178" t="s">
        <v>554</v>
      </c>
      <c r="F2" s="17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67" customFormat="1" ht="33.7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s="30" customFormat="1" ht="63" customHeight="1">
      <c r="A4" s="38">
        <v>152</v>
      </c>
      <c r="B4" s="321" t="s">
        <v>433</v>
      </c>
      <c r="C4" s="321"/>
      <c r="D4" s="321"/>
      <c r="E4" s="38" t="s">
        <v>434</v>
      </c>
      <c r="F4" s="39">
        <v>20</v>
      </c>
      <c r="G4" s="112"/>
      <c r="H4" s="40"/>
      <c r="I4" s="112"/>
      <c r="J4" s="57"/>
      <c r="K4" s="244"/>
      <c r="L4" s="263"/>
    </row>
    <row r="5" spans="1:12" s="30" customFormat="1" ht="43.5" customHeight="1">
      <c r="A5" s="38">
        <v>153</v>
      </c>
      <c r="B5" s="321" t="s">
        <v>435</v>
      </c>
      <c r="C5" s="321"/>
      <c r="D5" s="321"/>
      <c r="E5" s="38" t="s">
        <v>436</v>
      </c>
      <c r="F5" s="38">
        <v>5</v>
      </c>
      <c r="G5" s="112"/>
      <c r="H5" s="40"/>
      <c r="I5" s="112"/>
      <c r="J5" s="57"/>
      <c r="K5" s="244"/>
      <c r="L5" s="263"/>
    </row>
    <row r="6" spans="1:12" s="30" customFormat="1" ht="97.5" customHeight="1">
      <c r="A6" s="38">
        <v>154</v>
      </c>
      <c r="B6" s="322" t="s">
        <v>437</v>
      </c>
      <c r="C6" s="322"/>
      <c r="D6" s="322"/>
      <c r="E6" s="113" t="s">
        <v>438</v>
      </c>
      <c r="F6" s="38">
        <v>10</v>
      </c>
      <c r="G6" s="112"/>
      <c r="H6" s="40"/>
      <c r="I6" s="44"/>
      <c r="J6" s="57"/>
      <c r="K6" s="244"/>
      <c r="L6" s="263"/>
    </row>
    <row r="7" spans="1:12" s="30" customFormat="1" ht="13.5" customHeight="1">
      <c r="A7" s="38">
        <v>155</v>
      </c>
      <c r="B7" s="323" t="s">
        <v>439</v>
      </c>
      <c r="C7" s="323"/>
      <c r="D7" s="323"/>
      <c r="E7" s="38" t="s">
        <v>440</v>
      </c>
      <c r="F7" s="38">
        <v>20</v>
      </c>
      <c r="G7" s="112"/>
      <c r="H7" s="40"/>
      <c r="I7" s="112"/>
      <c r="J7" s="57"/>
      <c r="K7" s="244"/>
      <c r="L7" s="263"/>
    </row>
    <row r="8" spans="1:12" s="30" customFormat="1" ht="60" customHeight="1">
      <c r="A8" s="38">
        <v>156</v>
      </c>
      <c r="B8" s="322" t="s">
        <v>441</v>
      </c>
      <c r="C8" s="322"/>
      <c r="D8" s="322"/>
      <c r="E8" s="113" t="s">
        <v>442</v>
      </c>
      <c r="F8" s="38">
        <v>150</v>
      </c>
      <c r="G8" s="112"/>
      <c r="H8" s="40"/>
      <c r="I8" s="112"/>
      <c r="J8" s="57"/>
      <c r="K8" s="244"/>
      <c r="L8" s="263"/>
    </row>
    <row r="9" spans="2:9" ht="12.75" customHeight="1">
      <c r="B9" s="114"/>
      <c r="F9" s="109"/>
      <c r="G9" s="110"/>
      <c r="H9" s="110"/>
      <c r="I9" s="110"/>
    </row>
    <row r="10" spans="2:7" ht="12.75" customHeight="1">
      <c r="B10" s="114"/>
      <c r="E10" s="69" t="s">
        <v>361</v>
      </c>
      <c r="F10" s="109"/>
      <c r="G10" s="111"/>
    </row>
    <row r="11" spans="1:2" s="30" customFormat="1" ht="12.75" customHeight="1">
      <c r="A11" s="34"/>
      <c r="B11" s="115"/>
    </row>
    <row r="12" spans="1:7" ht="12.75" customHeight="1">
      <c r="A12" s="70"/>
      <c r="B12" s="116"/>
      <c r="F12" s="109"/>
      <c r="G12" s="111"/>
    </row>
    <row r="13" spans="1:2" s="30" customFormat="1" ht="12.75" customHeight="1">
      <c r="A13" s="34"/>
      <c r="B13" s="115"/>
    </row>
    <row r="14" spans="1:2" ht="12.75" customHeight="1">
      <c r="A14" s="70"/>
      <c r="B14" s="116"/>
    </row>
    <row r="15" spans="1:2" ht="12.75" customHeight="1">
      <c r="A15" s="70"/>
      <c r="B15" s="116"/>
    </row>
    <row r="16" ht="12.75" customHeight="1">
      <c r="B16" s="114"/>
    </row>
    <row r="17" ht="12.75" customHeight="1">
      <c r="B17" s="114"/>
    </row>
    <row r="18" ht="12.75" customHeight="1">
      <c r="B18" s="114"/>
    </row>
    <row r="65533" ht="12.75" customHeight="1"/>
    <row r="65534" ht="12.75" customHeight="1"/>
    <row r="65535" ht="12.75" customHeight="1"/>
  </sheetData>
  <sheetProtection selectLockedCells="1" selectUnlockedCells="1"/>
  <mergeCells count="6">
    <mergeCell ref="A1:K1"/>
    <mergeCell ref="B4:D4"/>
    <mergeCell ref="B5:D5"/>
    <mergeCell ref="B6:D6"/>
    <mergeCell ref="B7:D7"/>
    <mergeCell ref="B8:D8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5"/>
  <sheetViews>
    <sheetView view="pageBreakPreview" zoomScale="145" zoomScaleSheetLayoutView="145" zoomScalePageLayoutView="0" workbookViewId="0" topLeftCell="A1">
      <selection activeCell="J4" sqref="J4"/>
    </sheetView>
  </sheetViews>
  <sheetFormatPr defaultColWidth="9.140625" defaultRowHeight="12.75"/>
  <sheetData>
    <row r="1" spans="1:10" ht="12.75">
      <c r="A1" s="324" t="s">
        <v>245</v>
      </c>
      <c r="B1" s="324"/>
      <c r="C1" s="324"/>
      <c r="D1" s="324"/>
      <c r="E1" s="324"/>
      <c r="F1" s="324"/>
      <c r="G1" s="324"/>
      <c r="H1" s="324"/>
      <c r="I1" s="324"/>
      <c r="J1" s="324"/>
    </row>
    <row r="3" spans="1:12" ht="24.75">
      <c r="A3" s="168" t="s">
        <v>4</v>
      </c>
      <c r="B3" s="178" t="s">
        <v>606</v>
      </c>
      <c r="C3" s="178" t="s">
        <v>6</v>
      </c>
      <c r="D3" s="256" t="s">
        <v>7</v>
      </c>
      <c r="E3" s="256" t="s">
        <v>554</v>
      </c>
      <c r="F3" s="256" t="s">
        <v>10</v>
      </c>
      <c r="G3" s="168" t="s">
        <v>607</v>
      </c>
      <c r="H3" s="178" t="s">
        <v>608</v>
      </c>
      <c r="I3" s="168" t="s">
        <v>543</v>
      </c>
      <c r="J3" s="178" t="s">
        <v>609</v>
      </c>
      <c r="K3" s="179" t="s">
        <v>471</v>
      </c>
      <c r="L3" s="179" t="s">
        <v>472</v>
      </c>
    </row>
    <row r="4" spans="1:12" ht="12.75">
      <c r="A4" s="256" t="s">
        <v>460</v>
      </c>
      <c r="B4" s="256" t="s">
        <v>461</v>
      </c>
      <c r="C4" s="256" t="s">
        <v>462</v>
      </c>
      <c r="D4" s="256" t="s">
        <v>463</v>
      </c>
      <c r="E4" s="256" t="s">
        <v>464</v>
      </c>
      <c r="F4" s="256" t="s">
        <v>465</v>
      </c>
      <c r="G4" s="256" t="s">
        <v>466</v>
      </c>
      <c r="H4" s="256" t="s">
        <v>610</v>
      </c>
      <c r="I4" s="256" t="s">
        <v>468</v>
      </c>
      <c r="J4" s="286" t="s">
        <v>656</v>
      </c>
      <c r="K4" s="287" t="s">
        <v>469</v>
      </c>
      <c r="L4" s="288" t="s">
        <v>470</v>
      </c>
    </row>
    <row r="5" spans="1:12" ht="12.75">
      <c r="A5" s="289">
        <v>157</v>
      </c>
      <c r="B5" s="294" t="s">
        <v>304</v>
      </c>
      <c r="C5" s="285" t="s">
        <v>163</v>
      </c>
      <c r="D5" s="295" t="s">
        <v>56</v>
      </c>
      <c r="E5" s="297" t="s">
        <v>633</v>
      </c>
      <c r="F5" s="291">
        <v>3</v>
      </c>
      <c r="G5" s="290"/>
      <c r="H5" s="290"/>
      <c r="I5" s="290"/>
      <c r="J5" s="290"/>
      <c r="K5" s="290"/>
      <c r="L5" s="290"/>
    </row>
    <row r="16" spans="3:6" ht="12.75">
      <c r="C16" s="292"/>
      <c r="D16" s="292"/>
      <c r="E16" s="292"/>
      <c r="F16" s="292"/>
    </row>
    <row r="17" spans="3:6" ht="12.75">
      <c r="C17" s="292"/>
      <c r="D17" s="292"/>
      <c r="E17" s="292"/>
      <c r="F17" s="292"/>
    </row>
    <row r="18" spans="3:6" ht="12.75">
      <c r="C18" s="292"/>
      <c r="D18" s="292"/>
      <c r="E18" s="292"/>
      <c r="F18" s="292"/>
    </row>
    <row r="19" spans="3:6" ht="12.75">
      <c r="C19" s="292"/>
      <c r="D19" s="292"/>
      <c r="E19" s="292"/>
      <c r="F19" s="292"/>
    </row>
    <row r="20" spans="3:6" ht="12.75">
      <c r="C20" s="292"/>
      <c r="D20" s="292"/>
      <c r="E20" s="292"/>
      <c r="F20" s="292"/>
    </row>
    <row r="21" spans="3:6" ht="12.75">
      <c r="C21" s="292"/>
      <c r="D21" s="292"/>
      <c r="E21" s="292"/>
      <c r="F21" s="292"/>
    </row>
    <row r="22" spans="3:6" ht="12.75">
      <c r="C22" s="292"/>
      <c r="D22" s="292"/>
      <c r="E22" s="292"/>
      <c r="F22" s="292"/>
    </row>
    <row r="23" spans="3:6" ht="12.75">
      <c r="C23" s="292"/>
      <c r="D23" s="292"/>
      <c r="E23" s="292"/>
      <c r="F23" s="293"/>
    </row>
    <row r="24" spans="3:6" ht="12.75">
      <c r="C24" s="292"/>
      <c r="D24" s="292"/>
      <c r="E24" s="292"/>
      <c r="F24" s="292"/>
    </row>
    <row r="25" spans="3:6" ht="12.75">
      <c r="C25" s="292"/>
      <c r="D25" s="292"/>
      <c r="E25" s="292"/>
      <c r="F25" s="292"/>
    </row>
    <row r="26" spans="3:6" ht="12.75">
      <c r="C26" s="292"/>
      <c r="D26" s="292"/>
      <c r="E26" s="292"/>
      <c r="F26" s="292"/>
    </row>
    <row r="27" spans="3:6" ht="12.75">
      <c r="C27" s="292"/>
      <c r="D27" s="292"/>
      <c r="E27" s="292"/>
      <c r="F27" s="292"/>
    </row>
    <row r="28" spans="3:6" ht="12.75">
      <c r="C28" s="292"/>
      <c r="D28" s="292"/>
      <c r="E28" s="292"/>
      <c r="F28" s="292"/>
    </row>
    <row r="29" spans="3:6" ht="12.75">
      <c r="C29" s="292"/>
      <c r="D29" s="292"/>
      <c r="E29" s="292"/>
      <c r="F29" s="292"/>
    </row>
    <row r="30" spans="3:6" ht="12.75">
      <c r="C30" s="292"/>
      <c r="D30" s="292"/>
      <c r="E30" s="292"/>
      <c r="F30" s="292"/>
    </row>
    <row r="35" spans="15:24" ht="12.75">
      <c r="O35" s="324"/>
      <c r="P35" s="324"/>
      <c r="Q35" s="324"/>
      <c r="R35" s="324"/>
      <c r="S35" s="324"/>
      <c r="T35" s="324"/>
      <c r="U35" s="324"/>
      <c r="V35" s="324"/>
      <c r="W35" s="324"/>
      <c r="X35" s="324"/>
    </row>
  </sheetData>
  <sheetProtection/>
  <mergeCells count="2">
    <mergeCell ref="O35:X35"/>
    <mergeCell ref="A1:J1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IR136"/>
  <sheetViews>
    <sheetView view="pageBreakPreview" zoomScale="115" zoomScaleNormal="120" zoomScaleSheetLayoutView="115" zoomScalePageLayoutView="0" workbookViewId="0" topLeftCell="A118">
      <selection activeCell="E107" sqref="E107"/>
    </sheetView>
  </sheetViews>
  <sheetFormatPr defaultColWidth="9.7109375" defaultRowHeight="12.75" customHeight="1"/>
  <cols>
    <col min="1" max="1" width="9.8515625" style="80" customWidth="1"/>
    <col min="2" max="2" width="19.57421875" style="78" customWidth="1"/>
    <col min="3" max="3" width="15.140625" style="177" bestFit="1" customWidth="1"/>
    <col min="4" max="4" width="14.00390625" style="208" customWidth="1"/>
    <col min="5" max="5" width="40.140625" style="208" customWidth="1"/>
    <col min="6" max="6" width="12.28125" style="177" customWidth="1"/>
    <col min="7" max="7" width="8.421875" style="177" customWidth="1"/>
    <col min="8" max="9" width="7.421875" style="80" customWidth="1"/>
    <col min="10" max="10" width="10.57421875" style="207" customWidth="1"/>
    <col min="11" max="11" width="11.28125" style="177" customWidth="1"/>
    <col min="12" max="16384" width="9.7109375" style="177" customWidth="1"/>
  </cols>
  <sheetData>
    <row r="1" spans="1:10" ht="61.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2" ht="36.75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182" customFormat="1" ht="18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621</v>
      </c>
      <c r="K3" s="178" t="s">
        <v>469</v>
      </c>
      <c r="L3" s="181" t="s">
        <v>470</v>
      </c>
    </row>
    <row r="4" spans="1:252" s="77" customFormat="1" ht="12.75" customHeight="1">
      <c r="A4" s="175" t="s">
        <v>475</v>
      </c>
      <c r="B4" s="201" t="s">
        <v>74</v>
      </c>
      <c r="C4" s="201" t="s">
        <v>75</v>
      </c>
      <c r="D4" s="295" t="s">
        <v>76</v>
      </c>
      <c r="E4" s="175" t="s">
        <v>77</v>
      </c>
      <c r="F4" s="175">
        <v>55</v>
      </c>
      <c r="G4" s="190"/>
      <c r="H4" s="175"/>
      <c r="I4" s="175"/>
      <c r="J4" s="264"/>
      <c r="K4" s="277"/>
      <c r="L4" s="277"/>
      <c r="IL4" s="80"/>
      <c r="IM4" s="80"/>
      <c r="IN4" s="80"/>
      <c r="IO4" s="80"/>
      <c r="IP4" s="80"/>
      <c r="IQ4" s="80"/>
      <c r="IR4" s="80"/>
    </row>
    <row r="5" spans="2:10" s="176" customFormat="1" ht="12.75" customHeight="1">
      <c r="B5" s="196"/>
      <c r="C5" s="196"/>
      <c r="D5" s="205"/>
      <c r="G5" s="197"/>
      <c r="J5" s="281"/>
    </row>
    <row r="6" spans="1:12" s="187" customFormat="1" ht="21">
      <c r="A6" s="198" t="s">
        <v>476</v>
      </c>
      <c r="B6" s="278" t="s">
        <v>78</v>
      </c>
      <c r="C6" s="278" t="s">
        <v>79</v>
      </c>
      <c r="D6" s="295" t="s">
        <v>13</v>
      </c>
      <c r="E6" s="198" t="s">
        <v>80</v>
      </c>
      <c r="F6" s="198" t="s">
        <v>483</v>
      </c>
      <c r="G6" s="200"/>
      <c r="H6" s="174"/>
      <c r="I6" s="174"/>
      <c r="J6" s="279"/>
      <c r="K6" s="280"/>
      <c r="L6" s="280"/>
    </row>
    <row r="7" spans="1:12" s="187" customFormat="1" ht="21">
      <c r="A7" s="188" t="s">
        <v>477</v>
      </c>
      <c r="B7" s="189" t="s">
        <v>78</v>
      </c>
      <c r="C7" s="189" t="s">
        <v>81</v>
      </c>
      <c r="D7" s="295" t="s">
        <v>13</v>
      </c>
      <c r="E7" s="188" t="s">
        <v>80</v>
      </c>
      <c r="F7" s="188" t="s">
        <v>544</v>
      </c>
      <c r="G7" s="190"/>
      <c r="H7" s="175"/>
      <c r="I7" s="175"/>
      <c r="J7" s="264"/>
      <c r="K7" s="266"/>
      <c r="L7" s="266"/>
    </row>
    <row r="8" spans="1:12" s="191" customFormat="1" ht="17.25" customHeight="1">
      <c r="A8" s="306" t="s">
        <v>459</v>
      </c>
      <c r="B8" s="307"/>
      <c r="C8" s="307"/>
      <c r="D8" s="307"/>
      <c r="E8" s="307"/>
      <c r="F8" s="307"/>
      <c r="G8" s="308"/>
      <c r="H8" s="265"/>
      <c r="I8" s="265"/>
      <c r="J8" s="271"/>
      <c r="K8" s="266"/>
      <c r="L8" s="266"/>
    </row>
    <row r="9" spans="1:12" ht="10.5">
      <c r="A9" s="192" t="s">
        <v>478</v>
      </c>
      <c r="B9" s="193" t="s">
        <v>82</v>
      </c>
      <c r="C9" s="194" t="s">
        <v>83</v>
      </c>
      <c r="D9" s="295" t="s">
        <v>622</v>
      </c>
      <c r="E9" s="192" t="s">
        <v>84</v>
      </c>
      <c r="F9" s="195" t="s">
        <v>545</v>
      </c>
      <c r="G9" s="267"/>
      <c r="H9" s="265"/>
      <c r="I9" s="265"/>
      <c r="J9" s="271"/>
      <c r="K9" s="272"/>
      <c r="L9" s="272"/>
    </row>
    <row r="10" spans="1:12" s="197" customFormat="1" ht="12.75" customHeight="1">
      <c r="A10" s="191"/>
      <c r="B10" s="196"/>
      <c r="D10" s="301"/>
      <c r="E10" s="191"/>
      <c r="F10" s="176"/>
      <c r="H10" s="265"/>
      <c r="I10" s="265"/>
      <c r="J10" s="271"/>
      <c r="K10" s="272"/>
      <c r="L10" s="272"/>
    </row>
    <row r="11" spans="1:12" ht="42">
      <c r="A11" s="198" t="s">
        <v>479</v>
      </c>
      <c r="B11" s="199" t="s">
        <v>85</v>
      </c>
      <c r="C11" s="200" t="s">
        <v>86</v>
      </c>
      <c r="D11" s="295" t="s">
        <v>623</v>
      </c>
      <c r="E11" s="198" t="s">
        <v>87</v>
      </c>
      <c r="F11" s="174" t="s">
        <v>545</v>
      </c>
      <c r="G11" s="268"/>
      <c r="H11" s="265"/>
      <c r="I11" s="265"/>
      <c r="J11" s="271"/>
      <c r="K11" s="272"/>
      <c r="L11" s="272"/>
    </row>
    <row r="12" spans="1:12" ht="42">
      <c r="A12" s="175" t="s">
        <v>480</v>
      </c>
      <c r="B12" s="201" t="s">
        <v>85</v>
      </c>
      <c r="C12" s="190" t="s">
        <v>88</v>
      </c>
      <c r="D12" s="295" t="s">
        <v>623</v>
      </c>
      <c r="E12" s="188" t="s">
        <v>87</v>
      </c>
      <c r="F12" s="175" t="s">
        <v>545</v>
      </c>
      <c r="G12" s="269"/>
      <c r="H12" s="265"/>
      <c r="I12" s="265"/>
      <c r="J12" s="271"/>
      <c r="K12" s="266"/>
      <c r="L12" s="272"/>
    </row>
    <row r="13" spans="1:12" s="197" customFormat="1" ht="19.5" customHeight="1">
      <c r="A13" s="306" t="s">
        <v>459</v>
      </c>
      <c r="B13" s="307"/>
      <c r="C13" s="307"/>
      <c r="D13" s="307"/>
      <c r="E13" s="307"/>
      <c r="F13" s="307"/>
      <c r="G13" s="308"/>
      <c r="H13" s="265"/>
      <c r="I13" s="265"/>
      <c r="J13" s="271"/>
      <c r="K13" s="266"/>
      <c r="L13" s="272"/>
    </row>
    <row r="14" spans="1:12" ht="31.5">
      <c r="A14" s="174" t="s">
        <v>481</v>
      </c>
      <c r="B14" s="199" t="s">
        <v>89</v>
      </c>
      <c r="C14" s="200" t="s">
        <v>90</v>
      </c>
      <c r="D14" s="296" t="s">
        <v>91</v>
      </c>
      <c r="E14" s="198" t="s">
        <v>80</v>
      </c>
      <c r="F14" s="174" t="s">
        <v>546</v>
      </c>
      <c r="G14" s="268"/>
      <c r="H14" s="265"/>
      <c r="I14" s="265"/>
      <c r="J14" s="271"/>
      <c r="K14" s="266"/>
      <c r="L14" s="272"/>
    </row>
    <row r="15" spans="1:12" ht="31.5">
      <c r="A15" s="175" t="s">
        <v>482</v>
      </c>
      <c r="B15" s="201" t="s">
        <v>89</v>
      </c>
      <c r="C15" s="190" t="s">
        <v>92</v>
      </c>
      <c r="D15" s="296" t="s">
        <v>91</v>
      </c>
      <c r="E15" s="188" t="s">
        <v>80</v>
      </c>
      <c r="F15" s="175" t="s">
        <v>547</v>
      </c>
      <c r="G15" s="269"/>
      <c r="H15" s="265"/>
      <c r="I15" s="265"/>
      <c r="J15" s="271"/>
      <c r="K15" s="266"/>
      <c r="L15" s="272"/>
    </row>
    <row r="16" spans="1:12" s="197" customFormat="1" ht="19.5" customHeight="1">
      <c r="A16" s="306" t="s">
        <v>459</v>
      </c>
      <c r="B16" s="307"/>
      <c r="C16" s="307"/>
      <c r="D16" s="307"/>
      <c r="E16" s="307"/>
      <c r="F16" s="307"/>
      <c r="G16" s="308"/>
      <c r="H16" s="265"/>
      <c r="I16" s="265"/>
      <c r="J16" s="271"/>
      <c r="K16" s="266"/>
      <c r="L16" s="272"/>
    </row>
    <row r="17" spans="1:12" ht="10.5">
      <c r="A17" s="174" t="s">
        <v>483</v>
      </c>
      <c r="B17" s="199" t="s">
        <v>93</v>
      </c>
      <c r="C17" s="199" t="s">
        <v>94</v>
      </c>
      <c r="D17" s="295" t="s">
        <v>624</v>
      </c>
      <c r="E17" s="198" t="s">
        <v>95</v>
      </c>
      <c r="F17" s="174" t="s">
        <v>548</v>
      </c>
      <c r="G17" s="268"/>
      <c r="H17" s="265"/>
      <c r="I17" s="265"/>
      <c r="J17" s="271"/>
      <c r="K17" s="272"/>
      <c r="L17" s="272"/>
    </row>
    <row r="18" spans="1:12" ht="42">
      <c r="A18" s="43" t="s">
        <v>484</v>
      </c>
      <c r="B18" s="183" t="s">
        <v>96</v>
      </c>
      <c r="C18" s="185" t="s">
        <v>97</v>
      </c>
      <c r="D18" s="295" t="s">
        <v>98</v>
      </c>
      <c r="E18" s="184" t="s">
        <v>80</v>
      </c>
      <c r="F18" s="43" t="s">
        <v>549</v>
      </c>
      <c r="G18" s="270"/>
      <c r="H18" s="265"/>
      <c r="I18" s="265"/>
      <c r="J18" s="271"/>
      <c r="K18" s="272"/>
      <c r="L18" s="272"/>
    </row>
    <row r="19" spans="1:12" ht="31.5">
      <c r="A19" s="43" t="s">
        <v>149</v>
      </c>
      <c r="B19" s="183" t="s">
        <v>100</v>
      </c>
      <c r="C19" s="185" t="s">
        <v>101</v>
      </c>
      <c r="D19" s="296" t="s">
        <v>91</v>
      </c>
      <c r="E19" s="184" t="s">
        <v>80</v>
      </c>
      <c r="F19" s="43" t="s">
        <v>550</v>
      </c>
      <c r="G19" s="270"/>
      <c r="H19" s="265"/>
      <c r="I19" s="265"/>
      <c r="J19" s="271"/>
      <c r="K19" s="272"/>
      <c r="L19" s="272"/>
    </row>
    <row r="20" spans="1:12" ht="31.5">
      <c r="A20" s="43" t="s">
        <v>152</v>
      </c>
      <c r="B20" s="183" t="s">
        <v>100</v>
      </c>
      <c r="C20" s="185" t="s">
        <v>103</v>
      </c>
      <c r="D20" s="296" t="s">
        <v>91</v>
      </c>
      <c r="E20" s="184" t="s">
        <v>80</v>
      </c>
      <c r="F20" s="43" t="s">
        <v>483</v>
      </c>
      <c r="G20" s="270"/>
      <c r="H20" s="265"/>
      <c r="I20" s="265"/>
      <c r="J20" s="271"/>
      <c r="K20" s="272"/>
      <c r="L20" s="272"/>
    </row>
    <row r="21" spans="1:12" ht="31.5">
      <c r="A21" s="175" t="s">
        <v>485</v>
      </c>
      <c r="B21" s="201" t="s">
        <v>100</v>
      </c>
      <c r="C21" s="190" t="s">
        <v>104</v>
      </c>
      <c r="D21" s="296" t="s">
        <v>91</v>
      </c>
      <c r="E21" s="188" t="s">
        <v>80</v>
      </c>
      <c r="F21" s="175" t="s">
        <v>483</v>
      </c>
      <c r="G21" s="269"/>
      <c r="H21" s="265"/>
      <c r="I21" s="265"/>
      <c r="J21" s="271"/>
      <c r="K21" s="272"/>
      <c r="L21" s="272"/>
    </row>
    <row r="22" spans="1:12" s="197" customFormat="1" ht="12.75" customHeight="1">
      <c r="A22" s="306" t="s">
        <v>459</v>
      </c>
      <c r="B22" s="307"/>
      <c r="C22" s="307"/>
      <c r="D22" s="307"/>
      <c r="E22" s="307"/>
      <c r="F22" s="307"/>
      <c r="G22" s="308"/>
      <c r="H22" s="265"/>
      <c r="I22" s="265"/>
      <c r="J22" s="271"/>
      <c r="K22" s="272"/>
      <c r="L22" s="272"/>
    </row>
    <row r="23" spans="1:12" ht="21">
      <c r="A23" s="195" t="s">
        <v>486</v>
      </c>
      <c r="B23" s="193" t="s">
        <v>105</v>
      </c>
      <c r="C23" s="193" t="s">
        <v>106</v>
      </c>
      <c r="D23" s="295" t="s">
        <v>13</v>
      </c>
      <c r="E23" s="192" t="s">
        <v>80</v>
      </c>
      <c r="F23" s="195" t="s">
        <v>548</v>
      </c>
      <c r="G23" s="267"/>
      <c r="H23" s="265"/>
      <c r="I23" s="265"/>
      <c r="J23" s="271"/>
      <c r="K23" s="272"/>
      <c r="L23" s="272"/>
    </row>
    <row r="24" spans="1:12" s="197" customFormat="1" ht="12.75" customHeight="1">
      <c r="A24" s="176"/>
      <c r="B24" s="196"/>
      <c r="C24" s="196"/>
      <c r="D24" s="205"/>
      <c r="E24" s="191"/>
      <c r="F24" s="176"/>
      <c r="H24" s="265"/>
      <c r="I24" s="265"/>
      <c r="J24" s="271"/>
      <c r="K24" s="272"/>
      <c r="L24" s="272"/>
    </row>
    <row r="25" spans="1:12" ht="10.5">
      <c r="A25" s="174" t="s">
        <v>487</v>
      </c>
      <c r="B25" s="199" t="s">
        <v>108</v>
      </c>
      <c r="C25" s="199" t="s">
        <v>109</v>
      </c>
      <c r="D25" s="295" t="s">
        <v>624</v>
      </c>
      <c r="E25" s="198" t="s">
        <v>77</v>
      </c>
      <c r="F25" s="174" t="s">
        <v>475</v>
      </c>
      <c r="G25" s="268"/>
      <c r="H25" s="265"/>
      <c r="I25" s="265"/>
      <c r="J25" s="271"/>
      <c r="K25" s="272"/>
      <c r="L25" s="272"/>
    </row>
    <row r="26" spans="1:12" ht="12.75" customHeight="1">
      <c r="A26" s="175" t="s">
        <v>488</v>
      </c>
      <c r="B26" s="201" t="s">
        <v>108</v>
      </c>
      <c r="C26" s="201" t="s">
        <v>111</v>
      </c>
      <c r="D26" s="295" t="s">
        <v>624</v>
      </c>
      <c r="E26" s="188" t="s">
        <v>112</v>
      </c>
      <c r="F26" s="175" t="s">
        <v>518</v>
      </c>
      <c r="G26" s="269"/>
      <c r="H26" s="265"/>
      <c r="I26" s="265"/>
      <c r="J26" s="271"/>
      <c r="K26" s="266"/>
      <c r="L26" s="272"/>
    </row>
    <row r="27" spans="1:12" s="197" customFormat="1" ht="12.75" customHeight="1">
      <c r="A27" s="306" t="s">
        <v>459</v>
      </c>
      <c r="B27" s="307"/>
      <c r="C27" s="307"/>
      <c r="D27" s="307"/>
      <c r="E27" s="307"/>
      <c r="F27" s="307"/>
      <c r="G27" s="308"/>
      <c r="H27" s="265"/>
      <c r="I27" s="265"/>
      <c r="J27" s="271"/>
      <c r="K27" s="266"/>
      <c r="L27" s="272"/>
    </row>
    <row r="28" spans="1:12" ht="31.5">
      <c r="A28" s="174" t="s">
        <v>489</v>
      </c>
      <c r="B28" s="199" t="s">
        <v>113</v>
      </c>
      <c r="C28" s="200" t="s">
        <v>114</v>
      </c>
      <c r="D28" s="295" t="s">
        <v>91</v>
      </c>
      <c r="E28" s="198" t="s">
        <v>80</v>
      </c>
      <c r="F28" s="174" t="s">
        <v>551</v>
      </c>
      <c r="G28" s="268"/>
      <c r="H28" s="265"/>
      <c r="I28" s="265"/>
      <c r="J28" s="271"/>
      <c r="K28" s="272"/>
      <c r="L28" s="272"/>
    </row>
    <row r="29" spans="1:12" ht="12.75" customHeight="1">
      <c r="A29" s="43" t="s">
        <v>490</v>
      </c>
      <c r="B29" s="183" t="s">
        <v>115</v>
      </c>
      <c r="C29" s="183" t="s">
        <v>116</v>
      </c>
      <c r="D29" s="295" t="s">
        <v>624</v>
      </c>
      <c r="E29" s="184" t="s">
        <v>117</v>
      </c>
      <c r="F29" s="43" t="s">
        <v>545</v>
      </c>
      <c r="G29" s="270"/>
      <c r="H29" s="265"/>
      <c r="I29" s="265"/>
      <c r="J29" s="271"/>
      <c r="K29" s="272"/>
      <c r="L29" s="272"/>
    </row>
    <row r="30" spans="1:12" ht="31.5">
      <c r="A30" s="175" t="s">
        <v>491</v>
      </c>
      <c r="B30" s="201" t="s">
        <v>118</v>
      </c>
      <c r="C30" s="190" t="s">
        <v>119</v>
      </c>
      <c r="D30" s="295" t="s">
        <v>91</v>
      </c>
      <c r="E30" s="188" t="s">
        <v>80</v>
      </c>
      <c r="F30" s="175" t="s">
        <v>552</v>
      </c>
      <c r="G30" s="269"/>
      <c r="H30" s="265"/>
      <c r="I30" s="265"/>
      <c r="J30" s="271"/>
      <c r="K30" s="272"/>
      <c r="L30" s="272"/>
    </row>
    <row r="31" spans="1:12" s="197" customFormat="1" ht="12.75" customHeight="1">
      <c r="A31" s="176"/>
      <c r="B31" s="196"/>
      <c r="D31" s="301"/>
      <c r="E31" s="191"/>
      <c r="F31" s="176"/>
      <c r="H31" s="265"/>
      <c r="I31" s="265"/>
      <c r="J31" s="271"/>
      <c r="K31" s="272"/>
      <c r="L31" s="272"/>
    </row>
    <row r="32" spans="1:12" ht="42">
      <c r="A32" s="174" t="s">
        <v>492</v>
      </c>
      <c r="B32" s="199" t="s">
        <v>120</v>
      </c>
      <c r="C32" s="200" t="s">
        <v>121</v>
      </c>
      <c r="D32" s="295" t="s">
        <v>98</v>
      </c>
      <c r="E32" s="198" t="s">
        <v>80</v>
      </c>
      <c r="F32" s="174" t="s">
        <v>483</v>
      </c>
      <c r="G32" s="268"/>
      <c r="H32" s="265"/>
      <c r="I32" s="265"/>
      <c r="J32" s="271"/>
      <c r="K32" s="272"/>
      <c r="L32" s="272"/>
    </row>
    <row r="33" spans="1:12" ht="42">
      <c r="A33" s="43" t="s">
        <v>493</v>
      </c>
      <c r="B33" s="183" t="s">
        <v>120</v>
      </c>
      <c r="C33" s="185" t="s">
        <v>122</v>
      </c>
      <c r="D33" s="295" t="s">
        <v>98</v>
      </c>
      <c r="E33" s="184" t="s">
        <v>80</v>
      </c>
      <c r="F33" s="43" t="s">
        <v>505</v>
      </c>
      <c r="G33" s="270"/>
      <c r="H33" s="265"/>
      <c r="I33" s="265"/>
      <c r="J33" s="271"/>
      <c r="K33" s="266"/>
      <c r="L33" s="272"/>
    </row>
    <row r="34" spans="1:12" ht="12.75" customHeight="1">
      <c r="A34" s="306" t="s">
        <v>459</v>
      </c>
      <c r="B34" s="307"/>
      <c r="C34" s="307"/>
      <c r="D34" s="307"/>
      <c r="E34" s="307"/>
      <c r="F34" s="307"/>
      <c r="G34" s="308"/>
      <c r="H34" s="265"/>
      <c r="I34" s="265"/>
      <c r="J34" s="271"/>
      <c r="K34" s="266"/>
      <c r="L34" s="272"/>
    </row>
    <row r="35" spans="1:12" ht="12.75" customHeight="1">
      <c r="A35" s="175" t="s">
        <v>494</v>
      </c>
      <c r="B35" s="183" t="s">
        <v>120</v>
      </c>
      <c r="C35" s="183" t="s">
        <v>94</v>
      </c>
      <c r="D35" s="295" t="s">
        <v>625</v>
      </c>
      <c r="E35" s="184" t="s">
        <v>123</v>
      </c>
      <c r="F35" s="43" t="s">
        <v>553</v>
      </c>
      <c r="G35" s="270"/>
      <c r="H35" s="265"/>
      <c r="I35" s="265"/>
      <c r="J35" s="271"/>
      <c r="K35" s="272"/>
      <c r="L35" s="272"/>
    </row>
    <row r="36" spans="1:12" ht="12.75" customHeight="1">
      <c r="A36" s="176"/>
      <c r="B36" s="202"/>
      <c r="C36" s="183"/>
      <c r="D36" s="186"/>
      <c r="E36" s="184"/>
      <c r="F36" s="43"/>
      <c r="G36" s="270"/>
      <c r="H36" s="265"/>
      <c r="I36" s="265"/>
      <c r="J36" s="271"/>
      <c r="K36" s="272"/>
      <c r="L36" s="272"/>
    </row>
    <row r="37" spans="1:12" ht="21">
      <c r="A37" s="174" t="s">
        <v>169</v>
      </c>
      <c r="B37" s="183" t="s">
        <v>124</v>
      </c>
      <c r="C37" s="185" t="s">
        <v>62</v>
      </c>
      <c r="D37" s="295" t="s">
        <v>13</v>
      </c>
      <c r="E37" s="184" t="s">
        <v>80</v>
      </c>
      <c r="F37" s="43" t="s">
        <v>545</v>
      </c>
      <c r="G37" s="270"/>
      <c r="H37" s="265"/>
      <c r="I37" s="265"/>
      <c r="J37" s="271"/>
      <c r="K37" s="272"/>
      <c r="L37" s="272"/>
    </row>
    <row r="38" spans="1:12" ht="21">
      <c r="A38" s="175" t="s">
        <v>171</v>
      </c>
      <c r="B38" s="201" t="s">
        <v>124</v>
      </c>
      <c r="C38" s="190" t="s">
        <v>125</v>
      </c>
      <c r="D38" s="295" t="s">
        <v>13</v>
      </c>
      <c r="E38" s="188" t="s">
        <v>80</v>
      </c>
      <c r="F38" s="175" t="s">
        <v>545</v>
      </c>
      <c r="G38" s="269"/>
      <c r="H38" s="265"/>
      <c r="I38" s="265"/>
      <c r="J38" s="271"/>
      <c r="K38" s="266"/>
      <c r="L38" s="272"/>
    </row>
    <row r="39" spans="1:12" s="197" customFormat="1" ht="12.75" customHeight="1">
      <c r="A39" s="306" t="s">
        <v>459</v>
      </c>
      <c r="B39" s="307"/>
      <c r="C39" s="307"/>
      <c r="D39" s="307"/>
      <c r="E39" s="307"/>
      <c r="F39" s="307"/>
      <c r="G39" s="308"/>
      <c r="H39" s="265"/>
      <c r="I39" s="265"/>
      <c r="J39" s="271"/>
      <c r="K39" s="266"/>
      <c r="L39" s="272"/>
    </row>
    <row r="40" spans="1:12" ht="52.5">
      <c r="A40" s="174" t="s">
        <v>173</v>
      </c>
      <c r="B40" s="199" t="s">
        <v>126</v>
      </c>
      <c r="C40" s="200" t="s">
        <v>88</v>
      </c>
      <c r="D40" s="295" t="s">
        <v>626</v>
      </c>
      <c r="E40" s="198" t="s">
        <v>127</v>
      </c>
      <c r="F40" s="174" t="s">
        <v>553</v>
      </c>
      <c r="G40" s="268"/>
      <c r="H40" s="265"/>
      <c r="I40" s="265"/>
      <c r="J40" s="271"/>
      <c r="K40" s="272"/>
      <c r="L40" s="272"/>
    </row>
    <row r="41" spans="1:12" ht="52.5">
      <c r="A41" s="43" t="s">
        <v>175</v>
      </c>
      <c r="B41" s="183" t="s">
        <v>126</v>
      </c>
      <c r="C41" s="185" t="s">
        <v>121</v>
      </c>
      <c r="D41" s="295" t="s">
        <v>626</v>
      </c>
      <c r="E41" s="184" t="s">
        <v>127</v>
      </c>
      <c r="F41" s="43" t="s">
        <v>553</v>
      </c>
      <c r="G41" s="270"/>
      <c r="H41" s="265"/>
      <c r="I41" s="265"/>
      <c r="J41" s="271"/>
      <c r="K41" s="272"/>
      <c r="L41" s="272"/>
    </row>
    <row r="42" spans="1:12" ht="52.5">
      <c r="A42" s="43" t="s">
        <v>177</v>
      </c>
      <c r="B42" s="183" t="s">
        <v>126</v>
      </c>
      <c r="C42" s="185" t="s">
        <v>111</v>
      </c>
      <c r="D42" s="295" t="s">
        <v>626</v>
      </c>
      <c r="E42" s="184" t="s">
        <v>128</v>
      </c>
      <c r="F42" s="43" t="s">
        <v>450</v>
      </c>
      <c r="G42" s="270"/>
      <c r="H42" s="265"/>
      <c r="I42" s="265"/>
      <c r="J42" s="271"/>
      <c r="K42" s="272"/>
      <c r="L42" s="272"/>
    </row>
    <row r="43" spans="1:12" ht="52.5">
      <c r="A43" s="175" t="s">
        <v>495</v>
      </c>
      <c r="B43" s="201" t="s">
        <v>126</v>
      </c>
      <c r="C43" s="190" t="s">
        <v>122</v>
      </c>
      <c r="D43" s="295" t="s">
        <v>626</v>
      </c>
      <c r="E43" s="188" t="s">
        <v>128</v>
      </c>
      <c r="F43" s="175" t="s">
        <v>457</v>
      </c>
      <c r="G43" s="269"/>
      <c r="H43" s="265"/>
      <c r="I43" s="265"/>
      <c r="J43" s="271"/>
      <c r="K43" s="272"/>
      <c r="L43" s="272"/>
    </row>
    <row r="44" spans="1:12" s="197" customFormat="1" ht="22.5" customHeight="1">
      <c r="A44" s="306" t="s">
        <v>459</v>
      </c>
      <c r="B44" s="307"/>
      <c r="C44" s="307"/>
      <c r="D44" s="307"/>
      <c r="E44" s="307"/>
      <c r="F44" s="307"/>
      <c r="G44" s="308"/>
      <c r="H44" s="265"/>
      <c r="I44" s="265"/>
      <c r="J44" s="271"/>
      <c r="K44" s="272"/>
      <c r="L44" s="272"/>
    </row>
    <row r="45" spans="1:12" ht="38.25" customHeight="1">
      <c r="A45" s="174" t="s">
        <v>496</v>
      </c>
      <c r="B45" s="199" t="s">
        <v>129</v>
      </c>
      <c r="C45" s="199" t="s">
        <v>130</v>
      </c>
      <c r="D45" s="295" t="s">
        <v>13</v>
      </c>
      <c r="E45" s="198" t="s">
        <v>131</v>
      </c>
      <c r="F45" s="174">
        <v>255</v>
      </c>
      <c r="G45" s="268"/>
      <c r="H45" s="265"/>
      <c r="I45" s="265"/>
      <c r="J45" s="271"/>
      <c r="K45" s="272"/>
      <c r="L45" s="272"/>
    </row>
    <row r="46" spans="1:12" ht="23.25" customHeight="1">
      <c r="A46" s="43" t="s">
        <v>497</v>
      </c>
      <c r="B46" s="186" t="s">
        <v>132</v>
      </c>
      <c r="C46" s="185" t="s">
        <v>30</v>
      </c>
      <c r="D46" s="295" t="s">
        <v>13</v>
      </c>
      <c r="E46" s="184" t="s">
        <v>133</v>
      </c>
      <c r="F46" s="203">
        <v>3</v>
      </c>
      <c r="G46" s="270"/>
      <c r="H46" s="265"/>
      <c r="I46" s="265"/>
      <c r="J46" s="271"/>
      <c r="K46" s="272"/>
      <c r="L46" s="272"/>
    </row>
    <row r="47" spans="1:12" ht="31.5">
      <c r="A47" s="43" t="s">
        <v>498</v>
      </c>
      <c r="B47" s="183" t="s">
        <v>134</v>
      </c>
      <c r="C47" s="185" t="s">
        <v>135</v>
      </c>
      <c r="D47" s="295" t="s">
        <v>91</v>
      </c>
      <c r="E47" s="184" t="s">
        <v>128</v>
      </c>
      <c r="F47" s="43">
        <v>290</v>
      </c>
      <c r="G47" s="270"/>
      <c r="H47" s="265"/>
      <c r="I47" s="265"/>
      <c r="J47" s="271"/>
      <c r="K47" s="272"/>
      <c r="L47" s="272"/>
    </row>
    <row r="48" spans="1:12" ht="31.5">
      <c r="A48" s="43" t="s">
        <v>499</v>
      </c>
      <c r="B48" s="183" t="s">
        <v>136</v>
      </c>
      <c r="C48" s="185" t="s">
        <v>137</v>
      </c>
      <c r="D48" s="295" t="s">
        <v>91</v>
      </c>
      <c r="E48" s="184" t="s">
        <v>128</v>
      </c>
      <c r="F48" s="43">
        <v>70</v>
      </c>
      <c r="G48" s="270"/>
      <c r="H48" s="265"/>
      <c r="I48" s="265"/>
      <c r="J48" s="271"/>
      <c r="K48" s="272"/>
      <c r="L48" s="272"/>
    </row>
    <row r="49" spans="1:12" ht="31.5">
      <c r="A49" s="43" t="s">
        <v>500</v>
      </c>
      <c r="B49" s="186" t="s">
        <v>138</v>
      </c>
      <c r="C49" s="185" t="s">
        <v>139</v>
      </c>
      <c r="D49" s="295" t="s">
        <v>91</v>
      </c>
      <c r="E49" s="184" t="s">
        <v>128</v>
      </c>
      <c r="F49" s="43">
        <v>28</v>
      </c>
      <c r="G49" s="270"/>
      <c r="H49" s="265"/>
      <c r="I49" s="265"/>
      <c r="J49" s="271"/>
      <c r="K49" s="272"/>
      <c r="L49" s="272"/>
    </row>
    <row r="50" spans="1:12" ht="52.5">
      <c r="A50" s="43" t="s">
        <v>501</v>
      </c>
      <c r="B50" s="186" t="s">
        <v>140</v>
      </c>
      <c r="C50" s="185" t="s">
        <v>141</v>
      </c>
      <c r="D50" s="14" t="s">
        <v>627</v>
      </c>
      <c r="E50" s="184" t="s">
        <v>142</v>
      </c>
      <c r="F50" s="43" t="s">
        <v>450</v>
      </c>
      <c r="G50" s="270"/>
      <c r="H50" s="265"/>
      <c r="I50" s="265"/>
      <c r="J50" s="271"/>
      <c r="K50" s="272"/>
      <c r="L50" s="272"/>
    </row>
    <row r="51" spans="1:12" ht="31.5">
      <c r="A51" s="175" t="s">
        <v>502</v>
      </c>
      <c r="B51" s="201" t="s">
        <v>143</v>
      </c>
      <c r="C51" s="190" t="s">
        <v>144</v>
      </c>
      <c r="D51" s="295" t="s">
        <v>91</v>
      </c>
      <c r="E51" s="188" t="s">
        <v>128</v>
      </c>
      <c r="F51" s="175" t="s">
        <v>556</v>
      </c>
      <c r="G51" s="269"/>
      <c r="H51" s="265"/>
      <c r="I51" s="265"/>
      <c r="J51" s="271"/>
      <c r="K51" s="272"/>
      <c r="L51" s="272"/>
    </row>
    <row r="52" spans="1:12" s="197" customFormat="1" ht="12.75" customHeight="1">
      <c r="A52" s="176"/>
      <c r="B52" s="196"/>
      <c r="D52" s="301"/>
      <c r="E52" s="191"/>
      <c r="F52" s="176"/>
      <c r="H52" s="265"/>
      <c r="I52" s="265"/>
      <c r="J52" s="271"/>
      <c r="K52" s="272"/>
      <c r="L52" s="272"/>
    </row>
    <row r="53" spans="1:12" ht="12.75" customHeight="1">
      <c r="A53" s="174" t="s">
        <v>503</v>
      </c>
      <c r="B53" s="199" t="s">
        <v>145</v>
      </c>
      <c r="C53" s="199" t="s">
        <v>88</v>
      </c>
      <c r="D53" s="295" t="s">
        <v>76</v>
      </c>
      <c r="E53" s="198" t="s">
        <v>146</v>
      </c>
      <c r="F53" s="174">
        <v>15</v>
      </c>
      <c r="G53" s="268"/>
      <c r="H53" s="265"/>
      <c r="I53" s="265"/>
      <c r="J53" s="271"/>
      <c r="K53" s="272"/>
      <c r="L53" s="272"/>
    </row>
    <row r="54" spans="1:12" ht="12.75" customHeight="1">
      <c r="A54" s="175" t="s">
        <v>504</v>
      </c>
      <c r="B54" s="201" t="s">
        <v>145</v>
      </c>
      <c r="C54" s="201" t="s">
        <v>109</v>
      </c>
      <c r="D54" s="295" t="s">
        <v>76</v>
      </c>
      <c r="E54" s="188" t="s">
        <v>146</v>
      </c>
      <c r="F54" s="175">
        <v>3</v>
      </c>
      <c r="G54" s="269"/>
      <c r="H54" s="265"/>
      <c r="I54" s="265"/>
      <c r="J54" s="271"/>
      <c r="K54" s="272"/>
      <c r="L54" s="272"/>
    </row>
    <row r="55" spans="1:12" s="197" customFormat="1" ht="12.75" customHeight="1">
      <c r="A55" s="306" t="s">
        <v>459</v>
      </c>
      <c r="B55" s="307"/>
      <c r="C55" s="307"/>
      <c r="D55" s="307"/>
      <c r="E55" s="307"/>
      <c r="F55" s="307"/>
      <c r="G55" s="308"/>
      <c r="H55" s="265"/>
      <c r="I55" s="265"/>
      <c r="J55" s="271"/>
      <c r="K55" s="272"/>
      <c r="L55" s="272"/>
    </row>
    <row r="56" spans="1:12" ht="31.5">
      <c r="A56" s="195" t="s">
        <v>505</v>
      </c>
      <c r="B56" s="193" t="s">
        <v>147</v>
      </c>
      <c r="C56" s="194" t="s">
        <v>148</v>
      </c>
      <c r="D56" s="295" t="s">
        <v>91</v>
      </c>
      <c r="E56" s="192" t="s">
        <v>128</v>
      </c>
      <c r="F56" s="195">
        <v>170</v>
      </c>
      <c r="G56" s="267"/>
      <c r="H56" s="265"/>
      <c r="I56" s="265"/>
      <c r="J56" s="271"/>
      <c r="K56" s="272"/>
      <c r="L56" s="272"/>
    </row>
    <row r="57" spans="1:12" s="197" customFormat="1" ht="14.25" customHeight="1">
      <c r="A57" s="176"/>
      <c r="B57" s="196"/>
      <c r="D57" s="301"/>
      <c r="E57" s="191"/>
      <c r="F57" s="176"/>
      <c r="H57" s="265"/>
      <c r="I57" s="265"/>
      <c r="J57" s="271"/>
      <c r="K57" s="272"/>
      <c r="L57" s="272"/>
    </row>
    <row r="58" spans="1:252" s="77" customFormat="1" ht="12.75" customHeight="1" thickBot="1">
      <c r="A58" s="174" t="s">
        <v>205</v>
      </c>
      <c r="B58" s="199" t="s">
        <v>150</v>
      </c>
      <c r="C58" s="199" t="s">
        <v>151</v>
      </c>
      <c r="D58" s="295" t="s">
        <v>56</v>
      </c>
      <c r="E58" s="174" t="s">
        <v>146</v>
      </c>
      <c r="F58" s="174">
        <v>20</v>
      </c>
      <c r="G58" s="268"/>
      <c r="H58" s="265"/>
      <c r="I58" s="265"/>
      <c r="J58" s="271"/>
      <c r="K58" s="265"/>
      <c r="L58" s="265"/>
      <c r="IL58" s="204"/>
      <c r="IM58" s="204"/>
      <c r="IN58" s="204"/>
      <c r="IO58" s="204"/>
      <c r="IP58" s="204"/>
      <c r="IQ58" s="204"/>
      <c r="IR58" s="204"/>
    </row>
    <row r="59" spans="1:252" s="77" customFormat="1" ht="12.75" customHeight="1" thickTop="1">
      <c r="A59" s="175" t="s">
        <v>208</v>
      </c>
      <c r="B59" s="201" t="s">
        <v>150</v>
      </c>
      <c r="C59" s="201" t="s">
        <v>153</v>
      </c>
      <c r="D59" s="295" t="s">
        <v>56</v>
      </c>
      <c r="E59" s="175" t="s">
        <v>146</v>
      </c>
      <c r="F59" s="175">
        <v>3</v>
      </c>
      <c r="G59" s="269"/>
      <c r="H59" s="265"/>
      <c r="I59" s="265"/>
      <c r="J59" s="271"/>
      <c r="K59" s="265"/>
      <c r="L59" s="265"/>
      <c r="IL59" s="80"/>
      <c r="IM59" s="80"/>
      <c r="IN59" s="80"/>
      <c r="IO59" s="80"/>
      <c r="IP59" s="80"/>
      <c r="IQ59" s="80"/>
      <c r="IR59" s="80"/>
    </row>
    <row r="60" spans="1:12" s="176" customFormat="1" ht="12.75" customHeight="1">
      <c r="A60" s="306" t="s">
        <v>459</v>
      </c>
      <c r="B60" s="307"/>
      <c r="C60" s="307"/>
      <c r="D60" s="307"/>
      <c r="E60" s="307"/>
      <c r="F60" s="307"/>
      <c r="G60" s="308"/>
      <c r="H60" s="265"/>
      <c r="I60" s="265"/>
      <c r="J60" s="271"/>
      <c r="K60" s="265"/>
      <c r="L60" s="265"/>
    </row>
    <row r="61" spans="1:12" ht="31.5">
      <c r="A61" s="174" t="s">
        <v>506</v>
      </c>
      <c r="B61" s="199" t="s">
        <v>154</v>
      </c>
      <c r="C61" s="199" t="s">
        <v>155</v>
      </c>
      <c r="D61" s="295" t="s">
        <v>628</v>
      </c>
      <c r="E61" s="198" t="s">
        <v>156</v>
      </c>
      <c r="F61" s="174">
        <v>75</v>
      </c>
      <c r="G61" s="268"/>
      <c r="H61" s="265"/>
      <c r="I61" s="265"/>
      <c r="J61" s="271"/>
      <c r="K61" s="272"/>
      <c r="L61" s="272"/>
    </row>
    <row r="62" spans="1:12" ht="31.5">
      <c r="A62" s="175" t="s">
        <v>507</v>
      </c>
      <c r="B62" s="201" t="s">
        <v>154</v>
      </c>
      <c r="C62" s="201" t="s">
        <v>157</v>
      </c>
      <c r="D62" s="295" t="s">
        <v>628</v>
      </c>
      <c r="E62" s="188" t="s">
        <v>156</v>
      </c>
      <c r="F62" s="175">
        <v>40</v>
      </c>
      <c r="G62" s="269"/>
      <c r="H62" s="265"/>
      <c r="I62" s="265"/>
      <c r="J62" s="271"/>
      <c r="K62" s="265"/>
      <c r="L62" s="272"/>
    </row>
    <row r="63" spans="1:12" s="197" customFormat="1" ht="12.75" customHeight="1">
      <c r="A63" s="306" t="s">
        <v>459</v>
      </c>
      <c r="B63" s="307"/>
      <c r="C63" s="307"/>
      <c r="D63" s="307"/>
      <c r="E63" s="307"/>
      <c r="F63" s="307"/>
      <c r="G63" s="308"/>
      <c r="H63" s="265"/>
      <c r="I63" s="265"/>
      <c r="J63" s="271"/>
      <c r="K63" s="265"/>
      <c r="L63" s="272"/>
    </row>
    <row r="64" spans="1:12" ht="26.25" customHeight="1">
      <c r="A64" s="174" t="s">
        <v>508</v>
      </c>
      <c r="B64" s="199" t="s">
        <v>158</v>
      </c>
      <c r="C64" s="200" t="s">
        <v>44</v>
      </c>
      <c r="D64" s="295" t="s">
        <v>628</v>
      </c>
      <c r="E64" s="198" t="s">
        <v>80</v>
      </c>
      <c r="F64" s="174" t="s">
        <v>555</v>
      </c>
      <c r="G64" s="268"/>
      <c r="H64" s="265"/>
      <c r="I64" s="265"/>
      <c r="J64" s="271"/>
      <c r="K64" s="272"/>
      <c r="L64" s="272"/>
    </row>
    <row r="65" spans="1:12" ht="21">
      <c r="A65" s="43" t="s">
        <v>509</v>
      </c>
      <c r="B65" s="183" t="s">
        <v>159</v>
      </c>
      <c r="C65" s="183" t="s">
        <v>160</v>
      </c>
      <c r="D65" s="295" t="s">
        <v>13</v>
      </c>
      <c r="E65" s="184" t="s">
        <v>161</v>
      </c>
      <c r="F65" s="14">
        <v>205</v>
      </c>
      <c r="G65" s="270"/>
      <c r="H65" s="265"/>
      <c r="I65" s="265"/>
      <c r="J65" s="271"/>
      <c r="K65" s="272"/>
      <c r="L65" s="272"/>
    </row>
    <row r="66" spans="1:12" ht="12.75" customHeight="1">
      <c r="A66" s="43" t="s">
        <v>510</v>
      </c>
      <c r="B66" s="183" t="s">
        <v>162</v>
      </c>
      <c r="C66" s="183" t="s">
        <v>163</v>
      </c>
      <c r="D66" s="295" t="s">
        <v>76</v>
      </c>
      <c r="E66" s="43" t="s">
        <v>146</v>
      </c>
      <c r="F66" s="43" t="s">
        <v>545</v>
      </c>
      <c r="G66" s="270"/>
      <c r="H66" s="265"/>
      <c r="I66" s="265"/>
      <c r="J66" s="271"/>
      <c r="K66" s="272"/>
      <c r="L66" s="272"/>
    </row>
    <row r="67" spans="1:12" ht="31.5">
      <c r="A67" s="43" t="s">
        <v>511</v>
      </c>
      <c r="B67" s="183" t="s">
        <v>164</v>
      </c>
      <c r="C67" s="185" t="s">
        <v>165</v>
      </c>
      <c r="D67" s="295" t="s">
        <v>91</v>
      </c>
      <c r="E67" s="184" t="s">
        <v>128</v>
      </c>
      <c r="F67" s="43">
        <v>180</v>
      </c>
      <c r="G67" s="270"/>
      <c r="H67" s="265"/>
      <c r="I67" s="265"/>
      <c r="J67" s="271"/>
      <c r="K67" s="272"/>
      <c r="L67" s="272"/>
    </row>
    <row r="68" spans="1:12" ht="12.75" customHeight="1">
      <c r="A68" s="175" t="s">
        <v>512</v>
      </c>
      <c r="B68" s="201" t="s">
        <v>166</v>
      </c>
      <c r="C68" s="201" t="s">
        <v>111</v>
      </c>
      <c r="D68" s="295" t="s">
        <v>49</v>
      </c>
      <c r="E68" s="188" t="s">
        <v>167</v>
      </c>
      <c r="F68" s="175">
        <v>3</v>
      </c>
      <c r="G68" s="269"/>
      <c r="H68" s="265"/>
      <c r="I68" s="265"/>
      <c r="J68" s="271"/>
      <c r="K68" s="272"/>
      <c r="L68" s="272"/>
    </row>
    <row r="69" spans="1:12" s="197" customFormat="1" ht="12.75" customHeight="1">
      <c r="A69" s="176"/>
      <c r="B69" s="196"/>
      <c r="C69" s="196"/>
      <c r="D69" s="205"/>
      <c r="E69" s="191"/>
      <c r="F69" s="176"/>
      <c r="H69" s="265"/>
      <c r="I69" s="265"/>
      <c r="J69" s="271"/>
      <c r="K69" s="272"/>
      <c r="L69" s="272"/>
    </row>
    <row r="70" spans="1:12" ht="42">
      <c r="A70" s="174" t="s">
        <v>223</v>
      </c>
      <c r="B70" s="199" t="s">
        <v>168</v>
      </c>
      <c r="C70" s="200" t="s">
        <v>122</v>
      </c>
      <c r="D70" s="295" t="s">
        <v>98</v>
      </c>
      <c r="E70" s="198" t="s">
        <v>128</v>
      </c>
      <c r="F70" s="174">
        <v>215</v>
      </c>
      <c r="G70" s="268"/>
      <c r="H70" s="265"/>
      <c r="I70" s="265"/>
      <c r="J70" s="271"/>
      <c r="K70" s="272"/>
      <c r="L70" s="272"/>
    </row>
    <row r="71" spans="1:12" ht="42">
      <c r="A71" s="43" t="s">
        <v>226</v>
      </c>
      <c r="B71" s="183" t="s">
        <v>168</v>
      </c>
      <c r="C71" s="185" t="s">
        <v>165</v>
      </c>
      <c r="D71" s="295" t="s">
        <v>98</v>
      </c>
      <c r="E71" s="184" t="s">
        <v>128</v>
      </c>
      <c r="F71" s="43">
        <v>360</v>
      </c>
      <c r="G71" s="270"/>
      <c r="H71" s="265"/>
      <c r="I71" s="265"/>
      <c r="J71" s="271"/>
      <c r="K71" s="272"/>
      <c r="L71" s="272"/>
    </row>
    <row r="72" spans="1:12" ht="12.75" customHeight="1">
      <c r="A72" s="306" t="s">
        <v>459</v>
      </c>
      <c r="B72" s="307"/>
      <c r="C72" s="307"/>
      <c r="D72" s="307"/>
      <c r="E72" s="307"/>
      <c r="F72" s="307"/>
      <c r="G72" s="308"/>
      <c r="H72" s="265"/>
      <c r="I72" s="265"/>
      <c r="J72" s="271"/>
      <c r="K72" s="272"/>
      <c r="L72" s="272"/>
    </row>
    <row r="73" spans="1:12" ht="35.25" customHeight="1">
      <c r="A73" s="43" t="s">
        <v>227</v>
      </c>
      <c r="B73" s="183" t="s">
        <v>170</v>
      </c>
      <c r="C73" s="185" t="s">
        <v>88</v>
      </c>
      <c r="D73" s="295" t="s">
        <v>624</v>
      </c>
      <c r="E73" s="184" t="s">
        <v>615</v>
      </c>
      <c r="F73" s="43">
        <v>3</v>
      </c>
      <c r="G73" s="270"/>
      <c r="H73" s="265"/>
      <c r="I73" s="265"/>
      <c r="J73" s="271"/>
      <c r="K73" s="272"/>
      <c r="L73" s="272"/>
    </row>
    <row r="74" spans="1:12" ht="30.75" customHeight="1">
      <c r="A74" s="43" t="s">
        <v>230</v>
      </c>
      <c r="B74" s="183" t="s">
        <v>170</v>
      </c>
      <c r="C74" s="185" t="s">
        <v>172</v>
      </c>
      <c r="D74" s="295" t="s">
        <v>624</v>
      </c>
      <c r="E74" s="184" t="s">
        <v>614</v>
      </c>
      <c r="F74" s="43">
        <v>15</v>
      </c>
      <c r="G74" s="270"/>
      <c r="H74" s="265"/>
      <c r="I74" s="265"/>
      <c r="J74" s="271"/>
      <c r="K74" s="272"/>
      <c r="L74" s="272"/>
    </row>
    <row r="75" spans="1:12" ht="12.75" customHeight="1">
      <c r="A75" s="306" t="s">
        <v>459</v>
      </c>
      <c r="B75" s="307"/>
      <c r="C75" s="307"/>
      <c r="D75" s="307"/>
      <c r="E75" s="307"/>
      <c r="F75" s="307"/>
      <c r="G75" s="308"/>
      <c r="H75" s="265"/>
      <c r="I75" s="265"/>
      <c r="J75" s="271"/>
      <c r="K75" s="272"/>
      <c r="L75" s="272"/>
    </row>
    <row r="76" spans="1:12" ht="31.5">
      <c r="A76" s="43" t="s">
        <v>231</v>
      </c>
      <c r="B76" s="183" t="s">
        <v>174</v>
      </c>
      <c r="C76" s="185" t="s">
        <v>62</v>
      </c>
      <c r="D76" s="295" t="s">
        <v>91</v>
      </c>
      <c r="E76" s="184" t="s">
        <v>80</v>
      </c>
      <c r="F76" s="43">
        <v>145</v>
      </c>
      <c r="G76" s="270"/>
      <c r="H76" s="265"/>
      <c r="I76" s="265"/>
      <c r="J76" s="271"/>
      <c r="K76" s="272"/>
      <c r="L76" s="272"/>
    </row>
    <row r="77" spans="1:12" ht="31.5">
      <c r="A77" s="43" t="s">
        <v>234</v>
      </c>
      <c r="B77" s="183" t="s">
        <v>174</v>
      </c>
      <c r="C77" s="185" t="s">
        <v>176</v>
      </c>
      <c r="D77" s="295" t="s">
        <v>91</v>
      </c>
      <c r="E77" s="184" t="s">
        <v>128</v>
      </c>
      <c r="F77" s="43">
        <v>360</v>
      </c>
      <c r="G77" s="270"/>
      <c r="H77" s="265"/>
      <c r="I77" s="265"/>
      <c r="J77" s="271"/>
      <c r="K77" s="272"/>
      <c r="L77" s="272"/>
    </row>
    <row r="78" spans="1:12" ht="31.5">
      <c r="A78" s="175" t="s">
        <v>513</v>
      </c>
      <c r="B78" s="201" t="s">
        <v>174</v>
      </c>
      <c r="C78" s="190" t="s">
        <v>178</v>
      </c>
      <c r="D78" s="295" t="s">
        <v>91</v>
      </c>
      <c r="E78" s="188" t="s">
        <v>128</v>
      </c>
      <c r="F78" s="175">
        <v>120</v>
      </c>
      <c r="G78" s="269"/>
      <c r="H78" s="265"/>
      <c r="I78" s="265"/>
      <c r="J78" s="271"/>
      <c r="K78" s="272"/>
      <c r="L78" s="272"/>
    </row>
    <row r="79" spans="1:12" s="197" customFormat="1" ht="12.75" customHeight="1">
      <c r="A79" s="306" t="s">
        <v>459</v>
      </c>
      <c r="B79" s="307"/>
      <c r="C79" s="307"/>
      <c r="D79" s="307"/>
      <c r="E79" s="307"/>
      <c r="F79" s="307"/>
      <c r="G79" s="308"/>
      <c r="H79" s="265"/>
      <c r="I79" s="265"/>
      <c r="J79" s="271"/>
      <c r="K79" s="272"/>
      <c r="L79" s="272"/>
    </row>
    <row r="80" spans="1:12" ht="29.25" customHeight="1">
      <c r="A80" s="174" t="s">
        <v>236</v>
      </c>
      <c r="B80" s="199" t="s">
        <v>179</v>
      </c>
      <c r="C80" s="200" t="s">
        <v>180</v>
      </c>
      <c r="D80" s="295" t="s">
        <v>629</v>
      </c>
      <c r="E80" s="198" t="s">
        <v>181</v>
      </c>
      <c r="F80" s="174">
        <v>3</v>
      </c>
      <c r="G80" s="268"/>
      <c r="H80" s="265"/>
      <c r="I80" s="265"/>
      <c r="J80" s="271"/>
      <c r="K80" s="272"/>
      <c r="L80" s="272"/>
    </row>
    <row r="81" spans="1:12" ht="29.25" customHeight="1">
      <c r="A81" s="43" t="s">
        <v>239</v>
      </c>
      <c r="B81" s="183" t="s">
        <v>179</v>
      </c>
      <c r="C81" s="185" t="s">
        <v>182</v>
      </c>
      <c r="D81" s="295" t="s">
        <v>629</v>
      </c>
      <c r="E81" s="184" t="s">
        <v>156</v>
      </c>
      <c r="F81" s="43">
        <v>3</v>
      </c>
      <c r="G81" s="270"/>
      <c r="H81" s="265"/>
      <c r="I81" s="265"/>
      <c r="J81" s="271"/>
      <c r="K81" s="272"/>
      <c r="L81" s="272"/>
    </row>
    <row r="82" spans="1:12" ht="29.25" customHeight="1">
      <c r="A82" s="175" t="s">
        <v>514</v>
      </c>
      <c r="B82" s="201" t="s">
        <v>179</v>
      </c>
      <c r="C82" s="190" t="s">
        <v>183</v>
      </c>
      <c r="D82" s="295" t="s">
        <v>629</v>
      </c>
      <c r="E82" s="188" t="s">
        <v>156</v>
      </c>
      <c r="F82" s="175">
        <v>3</v>
      </c>
      <c r="G82" s="269"/>
      <c r="H82" s="265"/>
      <c r="I82" s="265"/>
      <c r="J82" s="271"/>
      <c r="K82" s="272"/>
      <c r="L82" s="272"/>
    </row>
    <row r="83" spans="1:12" s="197" customFormat="1" ht="29.25" customHeight="1">
      <c r="A83" s="306" t="s">
        <v>459</v>
      </c>
      <c r="B83" s="307"/>
      <c r="C83" s="307"/>
      <c r="D83" s="307"/>
      <c r="E83" s="307"/>
      <c r="F83" s="307"/>
      <c r="G83" s="308"/>
      <c r="H83" s="265"/>
      <c r="I83" s="265"/>
      <c r="J83" s="271"/>
      <c r="K83" s="272"/>
      <c r="L83" s="272"/>
    </row>
    <row r="84" spans="1:12" ht="10.5">
      <c r="A84" s="174" t="s">
        <v>515</v>
      </c>
      <c r="B84" s="199" t="s">
        <v>184</v>
      </c>
      <c r="C84" s="199" t="s">
        <v>116</v>
      </c>
      <c r="D84" s="295" t="s">
        <v>76</v>
      </c>
      <c r="E84" s="198" t="s">
        <v>117</v>
      </c>
      <c r="F84" s="174">
        <v>3</v>
      </c>
      <c r="G84" s="268"/>
      <c r="H84" s="265"/>
      <c r="I84" s="265"/>
      <c r="J84" s="271"/>
      <c r="K84" s="272"/>
      <c r="L84" s="272"/>
    </row>
    <row r="85" spans="1:12" ht="21">
      <c r="A85" s="43" t="s">
        <v>516</v>
      </c>
      <c r="B85" s="183" t="s">
        <v>185</v>
      </c>
      <c r="C85" s="183" t="s">
        <v>186</v>
      </c>
      <c r="D85" s="295" t="s">
        <v>13</v>
      </c>
      <c r="E85" s="184" t="s">
        <v>187</v>
      </c>
      <c r="F85" s="43">
        <v>130</v>
      </c>
      <c r="G85" s="270"/>
      <c r="H85" s="265"/>
      <c r="I85" s="265"/>
      <c r="J85" s="271"/>
      <c r="K85" s="272"/>
      <c r="L85" s="272"/>
    </row>
    <row r="86" spans="1:12" ht="31.5">
      <c r="A86" s="43" t="s">
        <v>517</v>
      </c>
      <c r="B86" s="183" t="s">
        <v>188</v>
      </c>
      <c r="C86" s="185" t="s">
        <v>189</v>
      </c>
      <c r="D86" s="295" t="s">
        <v>91</v>
      </c>
      <c r="E86" s="184" t="s">
        <v>128</v>
      </c>
      <c r="F86" s="43">
        <v>15</v>
      </c>
      <c r="G86" s="270"/>
      <c r="H86" s="265"/>
      <c r="I86" s="265"/>
      <c r="J86" s="271"/>
      <c r="K86" s="272"/>
      <c r="L86" s="272"/>
    </row>
    <row r="87" spans="1:12" ht="10.5">
      <c r="A87" s="43" t="s">
        <v>518</v>
      </c>
      <c r="B87" s="183" t="s">
        <v>190</v>
      </c>
      <c r="C87" s="185" t="s">
        <v>111</v>
      </c>
      <c r="D87" s="295" t="s">
        <v>56</v>
      </c>
      <c r="E87" s="184" t="s">
        <v>191</v>
      </c>
      <c r="F87" s="43">
        <v>3</v>
      </c>
      <c r="G87" s="270"/>
      <c r="H87" s="265"/>
      <c r="I87" s="265"/>
      <c r="J87" s="271"/>
      <c r="K87" s="272"/>
      <c r="L87" s="272"/>
    </row>
    <row r="88" spans="1:12" ht="40.5" customHeight="1">
      <c r="A88" s="175" t="s">
        <v>519</v>
      </c>
      <c r="B88" s="189" t="s">
        <v>192</v>
      </c>
      <c r="C88" s="190" t="s">
        <v>193</v>
      </c>
      <c r="D88" s="295" t="s">
        <v>622</v>
      </c>
      <c r="E88" s="188" t="s">
        <v>194</v>
      </c>
      <c r="F88" s="175">
        <v>10</v>
      </c>
      <c r="G88" s="269"/>
      <c r="H88" s="265"/>
      <c r="I88" s="265"/>
      <c r="J88" s="271"/>
      <c r="K88" s="272"/>
      <c r="L88" s="272"/>
    </row>
    <row r="89" spans="1:12" s="197" customFormat="1" ht="10.5">
      <c r="A89" s="176"/>
      <c r="B89" s="205"/>
      <c r="D89" s="301"/>
      <c r="E89" s="191"/>
      <c r="F89" s="176"/>
      <c r="H89" s="265"/>
      <c r="I89" s="265"/>
      <c r="J89" s="271"/>
      <c r="K89" s="272"/>
      <c r="L89" s="272"/>
    </row>
    <row r="90" spans="1:12" ht="52.5">
      <c r="A90" s="174" t="s">
        <v>247</v>
      </c>
      <c r="B90" s="199" t="s">
        <v>195</v>
      </c>
      <c r="C90" s="200" t="s">
        <v>153</v>
      </c>
      <c r="D90" s="295" t="s">
        <v>196</v>
      </c>
      <c r="E90" s="198" t="s">
        <v>197</v>
      </c>
      <c r="F90" s="174">
        <v>8</v>
      </c>
      <c r="G90" s="268"/>
      <c r="H90" s="265"/>
      <c r="I90" s="265"/>
      <c r="J90" s="271"/>
      <c r="K90" s="272"/>
      <c r="L90" s="272"/>
    </row>
    <row r="91" spans="1:12" ht="52.5">
      <c r="A91" s="43" t="s">
        <v>249</v>
      </c>
      <c r="B91" s="183" t="s">
        <v>195</v>
      </c>
      <c r="C91" s="183" t="s">
        <v>198</v>
      </c>
      <c r="D91" s="295" t="s">
        <v>196</v>
      </c>
      <c r="E91" s="184" t="s">
        <v>197</v>
      </c>
      <c r="F91" s="43">
        <f>+2</f>
        <v>2</v>
      </c>
      <c r="G91" s="270"/>
      <c r="H91" s="265"/>
      <c r="I91" s="265"/>
      <c r="J91" s="271"/>
      <c r="K91" s="272"/>
      <c r="L91" s="272"/>
    </row>
    <row r="92" spans="1:12" ht="52.5">
      <c r="A92" s="175" t="s">
        <v>250</v>
      </c>
      <c r="B92" s="201" t="s">
        <v>195</v>
      </c>
      <c r="C92" s="190" t="s">
        <v>199</v>
      </c>
      <c r="D92" s="295" t="s">
        <v>196</v>
      </c>
      <c r="E92" s="188" t="s">
        <v>197</v>
      </c>
      <c r="F92" s="175">
        <v>29</v>
      </c>
      <c r="G92" s="269"/>
      <c r="H92" s="265"/>
      <c r="I92" s="265"/>
      <c r="J92" s="271"/>
      <c r="K92" s="272"/>
      <c r="L92" s="272"/>
    </row>
    <row r="93" spans="1:12" s="197" customFormat="1" ht="33.75" customHeight="1">
      <c r="A93" s="306" t="s">
        <v>459</v>
      </c>
      <c r="B93" s="307"/>
      <c r="C93" s="307"/>
      <c r="D93" s="307"/>
      <c r="E93" s="307"/>
      <c r="F93" s="307"/>
      <c r="G93" s="308"/>
      <c r="H93" s="265"/>
      <c r="I93" s="265"/>
      <c r="J93" s="271"/>
      <c r="K93" s="272"/>
      <c r="L93" s="272"/>
    </row>
    <row r="94" spans="1:12" ht="31.5">
      <c r="A94" s="174" t="s">
        <v>520</v>
      </c>
      <c r="B94" s="199" t="s">
        <v>200</v>
      </c>
      <c r="C94" s="199" t="s">
        <v>201</v>
      </c>
      <c r="D94" s="295" t="s">
        <v>628</v>
      </c>
      <c r="E94" s="198" t="s">
        <v>202</v>
      </c>
      <c r="F94" s="174">
        <v>1775</v>
      </c>
      <c r="G94" s="268"/>
      <c r="H94" s="265"/>
      <c r="I94" s="265"/>
      <c r="J94" s="271"/>
      <c r="K94" s="272"/>
      <c r="L94" s="272"/>
    </row>
    <row r="95" spans="1:12" ht="12.75" customHeight="1">
      <c r="A95" s="175" t="s">
        <v>521</v>
      </c>
      <c r="B95" s="201" t="s">
        <v>200</v>
      </c>
      <c r="C95" s="201" t="s">
        <v>203</v>
      </c>
      <c r="D95" s="295" t="s">
        <v>624</v>
      </c>
      <c r="E95" s="188" t="s">
        <v>204</v>
      </c>
      <c r="F95" s="175">
        <v>3</v>
      </c>
      <c r="G95" s="269"/>
      <c r="H95" s="265"/>
      <c r="I95" s="265"/>
      <c r="J95" s="271"/>
      <c r="K95" s="272"/>
      <c r="L95" s="272"/>
    </row>
    <row r="96" spans="1:12" s="197" customFormat="1" ht="12.75" customHeight="1">
      <c r="A96" s="176"/>
      <c r="B96" s="196"/>
      <c r="C96" s="196"/>
      <c r="D96" s="205"/>
      <c r="E96" s="191"/>
      <c r="F96" s="176"/>
      <c r="H96" s="265"/>
      <c r="I96" s="265"/>
      <c r="J96" s="271"/>
      <c r="K96" s="272"/>
      <c r="L96" s="272"/>
    </row>
    <row r="97" spans="1:12" ht="31.5">
      <c r="A97" s="174" t="s">
        <v>255</v>
      </c>
      <c r="B97" s="199" t="s">
        <v>206</v>
      </c>
      <c r="C97" s="199" t="s">
        <v>207</v>
      </c>
      <c r="D97" s="295" t="s">
        <v>91</v>
      </c>
      <c r="E97" s="198" t="s">
        <v>80</v>
      </c>
      <c r="F97" s="174">
        <v>240</v>
      </c>
      <c r="G97" s="268"/>
      <c r="H97" s="265"/>
      <c r="I97" s="265"/>
      <c r="J97" s="271"/>
      <c r="K97" s="272"/>
      <c r="L97" s="272"/>
    </row>
    <row r="98" spans="1:12" ht="31.5">
      <c r="A98" s="175" t="s">
        <v>257</v>
      </c>
      <c r="B98" s="201" t="s">
        <v>206</v>
      </c>
      <c r="C98" s="190" t="s">
        <v>209</v>
      </c>
      <c r="D98" s="295" t="s">
        <v>91</v>
      </c>
      <c r="E98" s="188" t="s">
        <v>128</v>
      </c>
      <c r="F98" s="175">
        <v>240</v>
      </c>
      <c r="G98" s="269"/>
      <c r="H98" s="265"/>
      <c r="I98" s="265"/>
      <c r="J98" s="271"/>
      <c r="K98" s="272"/>
      <c r="L98" s="272"/>
    </row>
    <row r="99" spans="1:12" s="197" customFormat="1" ht="12.75" customHeight="1">
      <c r="A99" s="306" t="s">
        <v>459</v>
      </c>
      <c r="B99" s="307"/>
      <c r="C99" s="307"/>
      <c r="D99" s="307"/>
      <c r="E99" s="307"/>
      <c r="F99" s="307"/>
      <c r="G99" s="308"/>
      <c r="H99" s="265"/>
      <c r="I99" s="265"/>
      <c r="J99" s="271"/>
      <c r="K99" s="272"/>
      <c r="L99" s="272"/>
    </row>
    <row r="100" spans="1:12" ht="31.5">
      <c r="A100" s="174" t="s">
        <v>522</v>
      </c>
      <c r="B100" s="199" t="s">
        <v>210</v>
      </c>
      <c r="C100" s="200" t="s">
        <v>211</v>
      </c>
      <c r="D100" s="295" t="s">
        <v>91</v>
      </c>
      <c r="E100" s="198" t="s">
        <v>128</v>
      </c>
      <c r="F100" s="174">
        <v>590</v>
      </c>
      <c r="G100" s="268"/>
      <c r="H100" s="265"/>
      <c r="I100" s="265"/>
      <c r="J100" s="271"/>
      <c r="K100" s="272"/>
      <c r="L100" s="272"/>
    </row>
    <row r="101" spans="1:12" ht="27" customHeight="1">
      <c r="A101" s="43" t="s">
        <v>523</v>
      </c>
      <c r="B101" s="183" t="s">
        <v>212</v>
      </c>
      <c r="C101" s="185" t="s">
        <v>213</v>
      </c>
      <c r="D101" s="295" t="s">
        <v>13</v>
      </c>
      <c r="E101" s="184" t="s">
        <v>181</v>
      </c>
      <c r="F101" s="43">
        <v>455</v>
      </c>
      <c r="G101" s="270"/>
      <c r="H101" s="265"/>
      <c r="I101" s="265"/>
      <c r="J101" s="271"/>
      <c r="K101" s="272"/>
      <c r="L101" s="272"/>
    </row>
    <row r="102" spans="1:12" ht="42">
      <c r="A102" s="43" t="s">
        <v>524</v>
      </c>
      <c r="B102" s="183" t="s">
        <v>214</v>
      </c>
      <c r="C102" s="185" t="s">
        <v>88</v>
      </c>
      <c r="D102" s="295" t="s">
        <v>623</v>
      </c>
      <c r="E102" s="184" t="s">
        <v>128</v>
      </c>
      <c r="F102" s="43">
        <v>125</v>
      </c>
      <c r="G102" s="270"/>
      <c r="H102" s="265"/>
      <c r="I102" s="265"/>
      <c r="J102" s="271"/>
      <c r="K102" s="272"/>
      <c r="L102" s="272"/>
    </row>
    <row r="103" spans="1:12" ht="22.5" customHeight="1">
      <c r="A103" s="175" t="s">
        <v>525</v>
      </c>
      <c r="B103" s="201" t="s">
        <v>214</v>
      </c>
      <c r="C103" s="190" t="s">
        <v>111</v>
      </c>
      <c r="D103" s="295" t="s">
        <v>623</v>
      </c>
      <c r="E103" s="188" t="s">
        <v>128</v>
      </c>
      <c r="F103" s="175">
        <v>95</v>
      </c>
      <c r="G103" s="269"/>
      <c r="H103" s="265"/>
      <c r="I103" s="265"/>
      <c r="J103" s="271"/>
      <c r="K103" s="272"/>
      <c r="L103" s="272"/>
    </row>
    <row r="104" spans="1:12" s="197" customFormat="1" ht="22.5" customHeight="1">
      <c r="A104" s="306" t="s">
        <v>459</v>
      </c>
      <c r="B104" s="307"/>
      <c r="C104" s="307"/>
      <c r="D104" s="307"/>
      <c r="E104" s="307"/>
      <c r="F104" s="307"/>
      <c r="G104" s="308"/>
      <c r="H104" s="265"/>
      <c r="I104" s="265"/>
      <c r="J104" s="271"/>
      <c r="K104" s="272"/>
      <c r="L104" s="272"/>
    </row>
    <row r="105" spans="1:12" ht="63">
      <c r="A105" s="195" t="s">
        <v>526</v>
      </c>
      <c r="B105" s="193" t="s">
        <v>215</v>
      </c>
      <c r="C105" s="194" t="s">
        <v>216</v>
      </c>
      <c r="D105" s="295" t="s">
        <v>630</v>
      </c>
      <c r="E105" s="192" t="s">
        <v>217</v>
      </c>
      <c r="F105" s="195">
        <v>3</v>
      </c>
      <c r="G105" s="267"/>
      <c r="H105" s="265"/>
      <c r="I105" s="265"/>
      <c r="J105" s="271"/>
      <c r="K105" s="272"/>
      <c r="L105" s="272"/>
    </row>
    <row r="106" spans="1:12" s="197" customFormat="1" ht="22.5" customHeight="1">
      <c r="A106" s="176"/>
      <c r="B106" s="196"/>
      <c r="D106" s="301"/>
      <c r="E106" s="191"/>
      <c r="F106" s="176"/>
      <c r="H106" s="265"/>
      <c r="I106" s="265"/>
      <c r="J106" s="271"/>
      <c r="K106" s="272"/>
      <c r="L106" s="272"/>
    </row>
    <row r="107" spans="1:252" s="77" customFormat="1" ht="31.5">
      <c r="A107" s="174" t="s">
        <v>527</v>
      </c>
      <c r="B107" s="199" t="s">
        <v>218</v>
      </c>
      <c r="C107" s="199" t="s">
        <v>219</v>
      </c>
      <c r="D107" s="295" t="s">
        <v>91</v>
      </c>
      <c r="E107" s="174" t="s">
        <v>616</v>
      </c>
      <c r="F107" s="174" t="s">
        <v>456</v>
      </c>
      <c r="G107" s="268"/>
      <c r="H107" s="265"/>
      <c r="I107" s="265"/>
      <c r="J107" s="271"/>
      <c r="K107" s="265"/>
      <c r="L107" s="265"/>
      <c r="IL107" s="80"/>
      <c r="IM107" s="80"/>
      <c r="IN107" s="80"/>
      <c r="IO107" s="80"/>
      <c r="IP107" s="80"/>
      <c r="IQ107" s="80"/>
      <c r="IR107" s="80"/>
    </row>
    <row r="108" spans="1:252" s="77" customFormat="1" ht="31.5">
      <c r="A108" s="175" t="s">
        <v>528</v>
      </c>
      <c r="B108" s="201" t="s">
        <v>218</v>
      </c>
      <c r="C108" s="201" t="s">
        <v>220</v>
      </c>
      <c r="D108" s="295" t="s">
        <v>91</v>
      </c>
      <c r="E108" s="175" t="s">
        <v>80</v>
      </c>
      <c r="F108" s="175">
        <v>10</v>
      </c>
      <c r="G108" s="269"/>
      <c r="H108" s="265"/>
      <c r="I108" s="265"/>
      <c r="J108" s="271"/>
      <c r="K108" s="265"/>
      <c r="L108" s="265"/>
      <c r="IL108" s="80"/>
      <c r="IM108" s="80"/>
      <c r="IN108" s="80"/>
      <c r="IO108" s="80"/>
      <c r="IP108" s="80"/>
      <c r="IQ108" s="80"/>
      <c r="IR108" s="80"/>
    </row>
    <row r="109" spans="1:12" s="176" customFormat="1" ht="12.75" customHeight="1">
      <c r="A109" s="306" t="s">
        <v>459</v>
      </c>
      <c r="B109" s="307"/>
      <c r="C109" s="307"/>
      <c r="D109" s="307"/>
      <c r="E109" s="307"/>
      <c r="F109" s="307"/>
      <c r="G109" s="308"/>
      <c r="H109" s="265"/>
      <c r="I109" s="265"/>
      <c r="J109" s="271"/>
      <c r="K109" s="265"/>
      <c r="L109" s="265"/>
    </row>
    <row r="110" spans="1:252" s="77" customFormat="1" ht="12.75" customHeight="1">
      <c r="A110" s="195" t="s">
        <v>529</v>
      </c>
      <c r="B110" s="193" t="s">
        <v>221</v>
      </c>
      <c r="C110" s="193" t="s">
        <v>121</v>
      </c>
      <c r="D110" s="295" t="s">
        <v>76</v>
      </c>
      <c r="E110" s="195" t="s">
        <v>222</v>
      </c>
      <c r="F110" s="195">
        <v>10</v>
      </c>
      <c r="G110" s="267"/>
      <c r="H110" s="265"/>
      <c r="I110" s="265"/>
      <c r="J110" s="271"/>
      <c r="K110" s="265"/>
      <c r="L110" s="265"/>
      <c r="IL110" s="80"/>
      <c r="IM110" s="80"/>
      <c r="IN110" s="80"/>
      <c r="IO110" s="80"/>
      <c r="IP110" s="80"/>
      <c r="IQ110" s="80"/>
      <c r="IR110" s="80"/>
    </row>
    <row r="111" spans="2:12" s="176" customFormat="1" ht="12.75" customHeight="1">
      <c r="B111" s="196"/>
      <c r="C111" s="196"/>
      <c r="D111" s="205"/>
      <c r="G111" s="197"/>
      <c r="H111" s="265"/>
      <c r="I111" s="265"/>
      <c r="J111" s="271"/>
      <c r="K111" s="265"/>
      <c r="L111" s="265"/>
    </row>
    <row r="112" spans="1:252" s="77" customFormat="1" ht="12.75" customHeight="1">
      <c r="A112" s="174" t="s">
        <v>530</v>
      </c>
      <c r="B112" s="199" t="s">
        <v>224</v>
      </c>
      <c r="C112" s="199" t="s">
        <v>225</v>
      </c>
      <c r="D112" s="295" t="s">
        <v>622</v>
      </c>
      <c r="E112" s="174" t="s">
        <v>617</v>
      </c>
      <c r="F112" s="174">
        <v>3</v>
      </c>
      <c r="G112" s="268"/>
      <c r="H112" s="265"/>
      <c r="I112" s="265"/>
      <c r="J112" s="271"/>
      <c r="K112" s="265"/>
      <c r="L112" s="265"/>
      <c r="IL112" s="80"/>
      <c r="IM112" s="80"/>
      <c r="IN112" s="80"/>
      <c r="IO112" s="80"/>
      <c r="IP112" s="80"/>
      <c r="IQ112" s="80"/>
      <c r="IR112" s="80"/>
    </row>
    <row r="113" spans="1:252" s="77" customFormat="1" ht="12.75" customHeight="1">
      <c r="A113" s="43" t="s">
        <v>531</v>
      </c>
      <c r="B113" s="183" t="s">
        <v>224</v>
      </c>
      <c r="C113" s="183" t="s">
        <v>86</v>
      </c>
      <c r="D113" s="295" t="s">
        <v>622</v>
      </c>
      <c r="E113" s="174" t="s">
        <v>617</v>
      </c>
      <c r="F113" s="43">
        <v>25</v>
      </c>
      <c r="G113" s="270"/>
      <c r="H113" s="265"/>
      <c r="I113" s="265"/>
      <c r="J113" s="271"/>
      <c r="K113" s="265"/>
      <c r="L113" s="265"/>
      <c r="IL113" s="80"/>
      <c r="IM113" s="80"/>
      <c r="IN113" s="80"/>
      <c r="IO113" s="80"/>
      <c r="IP113" s="80"/>
      <c r="IQ113" s="80"/>
      <c r="IR113" s="80"/>
    </row>
    <row r="114" spans="1:12" s="206" customFormat="1" ht="12.75" customHeight="1">
      <c r="A114" s="175" t="s">
        <v>532</v>
      </c>
      <c r="B114" s="201" t="s">
        <v>224</v>
      </c>
      <c r="C114" s="201" t="s">
        <v>94</v>
      </c>
      <c r="D114" s="295" t="s">
        <v>622</v>
      </c>
      <c r="E114" s="174" t="s">
        <v>617</v>
      </c>
      <c r="F114" s="175">
        <v>3</v>
      </c>
      <c r="G114" s="269"/>
      <c r="H114" s="265"/>
      <c r="I114" s="265"/>
      <c r="J114" s="271"/>
      <c r="K114" s="265"/>
      <c r="L114" s="272"/>
    </row>
    <row r="115" spans="1:12" s="197" customFormat="1" ht="12.75" customHeight="1">
      <c r="A115" s="306" t="s">
        <v>459</v>
      </c>
      <c r="B115" s="307"/>
      <c r="C115" s="307"/>
      <c r="D115" s="307"/>
      <c r="E115" s="307"/>
      <c r="F115" s="307"/>
      <c r="G115" s="308"/>
      <c r="H115" s="265"/>
      <c r="I115" s="265"/>
      <c r="J115" s="271"/>
      <c r="K115" s="265"/>
      <c r="L115" s="272"/>
    </row>
    <row r="116" spans="1:12" ht="12.75" customHeight="1">
      <c r="A116" s="174" t="s">
        <v>273</v>
      </c>
      <c r="B116" s="199" t="s">
        <v>228</v>
      </c>
      <c r="C116" s="199" t="s">
        <v>198</v>
      </c>
      <c r="D116" s="295" t="s">
        <v>622</v>
      </c>
      <c r="E116" s="198" t="s">
        <v>229</v>
      </c>
      <c r="F116" s="174">
        <v>90</v>
      </c>
      <c r="G116" s="268"/>
      <c r="H116" s="265"/>
      <c r="I116" s="265"/>
      <c r="J116" s="271"/>
      <c r="K116" s="272"/>
      <c r="L116" s="272"/>
    </row>
    <row r="117" spans="1:12" ht="12.75" customHeight="1">
      <c r="A117" s="175" t="s">
        <v>275</v>
      </c>
      <c r="B117" s="201" t="s">
        <v>228</v>
      </c>
      <c r="C117" s="201" t="s">
        <v>88</v>
      </c>
      <c r="D117" s="295" t="s">
        <v>622</v>
      </c>
      <c r="E117" s="188" t="s">
        <v>229</v>
      </c>
      <c r="F117" s="175">
        <v>75</v>
      </c>
      <c r="G117" s="269"/>
      <c r="H117" s="265"/>
      <c r="I117" s="265"/>
      <c r="J117" s="271"/>
      <c r="K117" s="272"/>
      <c r="L117" s="272"/>
    </row>
    <row r="118" spans="1:12" s="197" customFormat="1" ht="12.75" customHeight="1">
      <c r="A118" s="306" t="s">
        <v>459</v>
      </c>
      <c r="B118" s="307"/>
      <c r="C118" s="307"/>
      <c r="D118" s="307"/>
      <c r="E118" s="307"/>
      <c r="F118" s="307"/>
      <c r="G118" s="308"/>
      <c r="H118" s="265"/>
      <c r="I118" s="265"/>
      <c r="J118" s="271"/>
      <c r="K118" s="272"/>
      <c r="L118" s="272"/>
    </row>
    <row r="119" spans="1:12" ht="31.5">
      <c r="A119" s="174" t="s">
        <v>533</v>
      </c>
      <c r="B119" s="199" t="s">
        <v>232</v>
      </c>
      <c r="C119" s="200" t="s">
        <v>233</v>
      </c>
      <c r="D119" s="295" t="s">
        <v>91</v>
      </c>
      <c r="E119" s="198" t="s">
        <v>128</v>
      </c>
      <c r="F119" s="174">
        <v>30</v>
      </c>
      <c r="G119" s="268"/>
      <c r="H119" s="265"/>
      <c r="I119" s="265"/>
      <c r="J119" s="271"/>
      <c r="K119" s="272"/>
      <c r="L119" s="272"/>
    </row>
    <row r="120" spans="1:12" ht="31.5">
      <c r="A120" s="175" t="s">
        <v>534</v>
      </c>
      <c r="B120" s="201" t="s">
        <v>232</v>
      </c>
      <c r="C120" s="190" t="s">
        <v>235</v>
      </c>
      <c r="D120" s="295" t="s">
        <v>91</v>
      </c>
      <c r="E120" s="188" t="s">
        <v>128</v>
      </c>
      <c r="F120" s="175">
        <v>60</v>
      </c>
      <c r="G120" s="269"/>
      <c r="H120" s="265"/>
      <c r="I120" s="265"/>
      <c r="J120" s="271"/>
      <c r="K120" s="272"/>
      <c r="L120" s="272"/>
    </row>
    <row r="121" spans="1:12" s="197" customFormat="1" ht="12.75" customHeight="1">
      <c r="A121" s="306" t="s">
        <v>459</v>
      </c>
      <c r="B121" s="307"/>
      <c r="C121" s="307"/>
      <c r="D121" s="307"/>
      <c r="E121" s="307"/>
      <c r="F121" s="307"/>
      <c r="G121" s="308"/>
      <c r="H121" s="265"/>
      <c r="I121" s="265"/>
      <c r="J121" s="271"/>
      <c r="K121" s="272"/>
      <c r="L121" s="272"/>
    </row>
    <row r="122" spans="1:12" ht="12.75" customHeight="1">
      <c r="A122" s="174" t="s">
        <v>535</v>
      </c>
      <c r="B122" s="199" t="s">
        <v>232</v>
      </c>
      <c r="C122" s="199" t="s">
        <v>237</v>
      </c>
      <c r="D122" s="295" t="s">
        <v>622</v>
      </c>
      <c r="E122" s="198" t="s">
        <v>238</v>
      </c>
      <c r="F122" s="174">
        <v>3</v>
      </c>
      <c r="G122" s="268"/>
      <c r="H122" s="265"/>
      <c r="I122" s="265"/>
      <c r="J122" s="271"/>
      <c r="K122" s="272"/>
      <c r="L122" s="272"/>
    </row>
    <row r="123" spans="1:12" ht="12.75" customHeight="1">
      <c r="A123" s="175" t="s">
        <v>536</v>
      </c>
      <c r="B123" s="201" t="s">
        <v>232</v>
      </c>
      <c r="C123" s="201" t="s">
        <v>240</v>
      </c>
      <c r="D123" s="295" t="s">
        <v>622</v>
      </c>
      <c r="E123" s="188" t="s">
        <v>238</v>
      </c>
      <c r="F123" s="175">
        <v>3</v>
      </c>
      <c r="G123" s="269"/>
      <c r="H123" s="265"/>
      <c r="I123" s="265"/>
      <c r="J123" s="271"/>
      <c r="K123" s="272"/>
      <c r="L123" s="272"/>
    </row>
    <row r="124" spans="1:12" s="197" customFormat="1" ht="12.75" customHeight="1">
      <c r="A124" s="306" t="s">
        <v>459</v>
      </c>
      <c r="B124" s="307"/>
      <c r="C124" s="307"/>
      <c r="D124" s="307"/>
      <c r="E124" s="307"/>
      <c r="F124" s="307"/>
      <c r="G124" s="308"/>
      <c r="H124" s="265"/>
      <c r="I124" s="265"/>
      <c r="J124" s="271"/>
      <c r="K124" s="272"/>
      <c r="L124" s="272"/>
    </row>
    <row r="125" spans="1:252" s="77" customFormat="1" ht="19.5" customHeight="1">
      <c r="A125" s="195" t="s">
        <v>537</v>
      </c>
      <c r="B125" s="193" t="s">
        <v>241</v>
      </c>
      <c r="C125" s="193" t="s">
        <v>109</v>
      </c>
      <c r="D125" s="295" t="s">
        <v>623</v>
      </c>
      <c r="E125" s="195" t="s">
        <v>128</v>
      </c>
      <c r="F125" s="195">
        <v>725</v>
      </c>
      <c r="G125" s="267"/>
      <c r="H125" s="265"/>
      <c r="I125" s="265"/>
      <c r="J125" s="271"/>
      <c r="K125" s="265"/>
      <c r="L125" s="265"/>
      <c r="IL125" s="80"/>
      <c r="IM125" s="80"/>
      <c r="IN125" s="80"/>
      <c r="IO125" s="80"/>
      <c r="IP125" s="80"/>
      <c r="IQ125" s="80"/>
      <c r="IR125" s="80"/>
    </row>
    <row r="126" spans="2:12" s="176" customFormat="1" ht="19.5" customHeight="1">
      <c r="B126" s="196"/>
      <c r="C126" s="196"/>
      <c r="D126" s="205"/>
      <c r="G126" s="197"/>
      <c r="H126" s="265"/>
      <c r="I126" s="265"/>
      <c r="J126" s="271"/>
      <c r="K126" s="265"/>
      <c r="L126" s="265"/>
    </row>
    <row r="127" spans="1:252" s="77" customFormat="1" ht="19.5" customHeight="1">
      <c r="A127" s="174" t="s">
        <v>538</v>
      </c>
      <c r="B127" s="199" t="s">
        <v>242</v>
      </c>
      <c r="C127" s="199" t="s">
        <v>233</v>
      </c>
      <c r="D127" s="295" t="s">
        <v>13</v>
      </c>
      <c r="E127" s="198" t="s">
        <v>128</v>
      </c>
      <c r="F127" s="174">
        <v>105</v>
      </c>
      <c r="G127" s="268"/>
      <c r="H127" s="265"/>
      <c r="I127" s="265"/>
      <c r="J127" s="271"/>
      <c r="K127" s="265"/>
      <c r="L127" s="265"/>
      <c r="IL127" s="80"/>
      <c r="IM127" s="80"/>
      <c r="IN127" s="80"/>
      <c r="IO127" s="80"/>
      <c r="IP127" s="80"/>
      <c r="IQ127" s="80"/>
      <c r="IR127" s="80"/>
    </row>
    <row r="128" spans="1:54" s="206" customFormat="1" ht="21">
      <c r="A128" s="43" t="s">
        <v>539</v>
      </c>
      <c r="B128" s="183" t="s">
        <v>242</v>
      </c>
      <c r="C128" s="185" t="s">
        <v>243</v>
      </c>
      <c r="D128" s="295" t="s">
        <v>13</v>
      </c>
      <c r="E128" s="184" t="s">
        <v>128</v>
      </c>
      <c r="F128" s="43">
        <v>3</v>
      </c>
      <c r="G128" s="270"/>
      <c r="H128" s="265"/>
      <c r="I128" s="265"/>
      <c r="J128" s="271"/>
      <c r="K128" s="272"/>
      <c r="L128" s="272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</row>
    <row r="129" spans="1:54" s="206" customFormat="1" ht="12.75" customHeight="1">
      <c r="A129" s="306" t="s">
        <v>459</v>
      </c>
      <c r="B129" s="307"/>
      <c r="C129" s="307"/>
      <c r="D129" s="307"/>
      <c r="E129" s="307"/>
      <c r="F129" s="307"/>
      <c r="G129" s="308"/>
      <c r="H129" s="265"/>
      <c r="I129" s="265"/>
      <c r="J129" s="271"/>
      <c r="K129" s="272"/>
      <c r="L129" s="272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</row>
    <row r="130" spans="1:12" ht="31.5">
      <c r="A130" s="175" t="s">
        <v>540</v>
      </c>
      <c r="B130" s="201" t="s">
        <v>244</v>
      </c>
      <c r="C130" s="190" t="s">
        <v>103</v>
      </c>
      <c r="D130" s="295" t="s">
        <v>91</v>
      </c>
      <c r="E130" s="188" t="s">
        <v>128</v>
      </c>
      <c r="F130" s="175">
        <v>50</v>
      </c>
      <c r="G130" s="269"/>
      <c r="H130" s="265"/>
      <c r="I130" s="265"/>
      <c r="J130" s="271"/>
      <c r="K130" s="272"/>
      <c r="L130" s="272"/>
    </row>
    <row r="131" spans="1:12" s="197" customFormat="1" ht="12.75" customHeight="1">
      <c r="A131" s="176"/>
      <c r="B131" s="196"/>
      <c r="D131" s="301"/>
      <c r="E131" s="191"/>
      <c r="F131" s="176"/>
      <c r="H131" s="265"/>
      <c r="I131" s="265"/>
      <c r="J131" s="271"/>
      <c r="K131" s="272"/>
      <c r="L131" s="272"/>
    </row>
    <row r="132" spans="1:12" ht="12.75" customHeight="1">
      <c r="A132" s="174" t="s">
        <v>541</v>
      </c>
      <c r="B132" s="199" t="s">
        <v>244</v>
      </c>
      <c r="C132" s="199" t="s">
        <v>198</v>
      </c>
      <c r="D132" s="295" t="s">
        <v>631</v>
      </c>
      <c r="E132" s="198" t="s">
        <v>194</v>
      </c>
      <c r="F132" s="174">
        <v>15</v>
      </c>
      <c r="G132" s="268"/>
      <c r="H132" s="265"/>
      <c r="I132" s="265"/>
      <c r="J132" s="271"/>
      <c r="K132" s="272"/>
      <c r="L132" s="272"/>
    </row>
    <row r="133" spans="1:12" ht="12.75" customHeight="1">
      <c r="A133" s="43" t="s">
        <v>542</v>
      </c>
      <c r="B133" s="183" t="s">
        <v>244</v>
      </c>
      <c r="C133" s="183" t="s">
        <v>199</v>
      </c>
      <c r="D133" s="295" t="s">
        <v>631</v>
      </c>
      <c r="E133" s="184" t="s">
        <v>194</v>
      </c>
      <c r="F133" s="43">
        <v>1455</v>
      </c>
      <c r="G133" s="270"/>
      <c r="H133" s="265"/>
      <c r="I133" s="265"/>
      <c r="J133" s="271"/>
      <c r="K133" s="272"/>
      <c r="L133" s="272"/>
    </row>
    <row r="134" spans="1:12" ht="12.75" customHeight="1">
      <c r="A134" s="306" t="s">
        <v>459</v>
      </c>
      <c r="B134" s="307"/>
      <c r="C134" s="307"/>
      <c r="D134" s="307"/>
      <c r="E134" s="307"/>
      <c r="F134" s="307"/>
      <c r="G134" s="308"/>
      <c r="H134" s="265"/>
      <c r="I134" s="265"/>
      <c r="J134" s="271"/>
      <c r="K134" s="272"/>
      <c r="L134" s="272"/>
    </row>
    <row r="136" ht="12.75" customHeight="1">
      <c r="B136" s="76"/>
    </row>
  </sheetData>
  <sheetProtection selectLockedCells="1" selectUnlockedCells="1"/>
  <mergeCells count="26">
    <mergeCell ref="A1:J1"/>
    <mergeCell ref="A134:G134"/>
    <mergeCell ref="A129:G129"/>
    <mergeCell ref="A124:G124"/>
    <mergeCell ref="A121:G121"/>
    <mergeCell ref="A118:G118"/>
    <mergeCell ref="A115:G115"/>
    <mergeCell ref="A109:G109"/>
    <mergeCell ref="A104:G104"/>
    <mergeCell ref="A99:G99"/>
    <mergeCell ref="A93:G93"/>
    <mergeCell ref="A83:G83"/>
    <mergeCell ref="A79:G79"/>
    <mergeCell ref="A63:G63"/>
    <mergeCell ref="A60:G60"/>
    <mergeCell ref="A55:G55"/>
    <mergeCell ref="A75:G75"/>
    <mergeCell ref="A72:G72"/>
    <mergeCell ref="A13:G13"/>
    <mergeCell ref="A8:G8"/>
    <mergeCell ref="A44:G44"/>
    <mergeCell ref="A39:G39"/>
    <mergeCell ref="A34:G34"/>
    <mergeCell ref="A27:G27"/>
    <mergeCell ref="A22:G22"/>
    <mergeCell ref="A16:G16"/>
  </mergeCells>
  <printOptions/>
  <pageMargins left="0.25" right="0.25" top="0.75" bottom="0.75" header="0.3" footer="0.3"/>
  <pageSetup horizontalDpi="300" verticalDpi="300" orientation="landscape" paperSize="9" scale="87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137"/>
  <sheetViews>
    <sheetView view="pageBreakPreview" zoomScaleNormal="120" zoomScaleSheetLayoutView="100" zoomScalePageLayoutView="0" workbookViewId="0" topLeftCell="A103">
      <selection activeCell="D59" sqref="D59"/>
    </sheetView>
  </sheetViews>
  <sheetFormatPr defaultColWidth="4.7109375" defaultRowHeight="12.75" customHeight="1"/>
  <cols>
    <col min="1" max="1" width="5.57421875" style="48" customWidth="1"/>
    <col min="2" max="2" width="19.7109375" style="49" customWidth="1"/>
    <col min="3" max="3" width="13.421875" style="49" customWidth="1"/>
    <col min="4" max="4" width="13.421875" style="300" customWidth="1"/>
    <col min="5" max="5" width="13.421875" style="49" customWidth="1"/>
    <col min="6" max="6" width="11.57421875" style="48" customWidth="1"/>
    <col min="7" max="7" width="9.8515625" style="50" customWidth="1"/>
    <col min="8" max="8" width="11.7109375" style="48" customWidth="1"/>
    <col min="9" max="9" width="9.7109375" style="50" customWidth="1"/>
    <col min="10" max="10" width="11.28125" style="50" customWidth="1"/>
    <col min="11" max="11" width="11.57421875" style="50" customWidth="1"/>
    <col min="12" max="12" width="12.7109375" style="51" customWidth="1"/>
    <col min="13" max="13" width="4.7109375" style="52" customWidth="1"/>
    <col min="14" max="16384" width="4.7109375" style="48" customWidth="1"/>
  </cols>
  <sheetData>
    <row r="1" spans="1:13" s="52" customFormat="1" ht="12.75" customHeight="1">
      <c r="A1" s="310" t="s">
        <v>245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53"/>
      <c r="M1" s="54"/>
    </row>
    <row r="2" spans="1:12" ht="26.25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55" customFormat="1" ht="26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656</v>
      </c>
      <c r="K3" s="178" t="s">
        <v>469</v>
      </c>
      <c r="L3" s="181" t="s">
        <v>470</v>
      </c>
    </row>
    <row r="4" spans="1:12" ht="12.75" customHeight="1">
      <c r="A4" s="38" t="s">
        <v>288</v>
      </c>
      <c r="B4" s="36" t="s">
        <v>246</v>
      </c>
      <c r="C4" s="36" t="s">
        <v>94</v>
      </c>
      <c r="D4" s="295" t="s">
        <v>632</v>
      </c>
      <c r="E4" s="297" t="s">
        <v>633</v>
      </c>
      <c r="F4" s="56">
        <v>3</v>
      </c>
      <c r="G4" s="57"/>
      <c r="H4" s="40"/>
      <c r="I4" s="58"/>
      <c r="J4" s="59"/>
      <c r="K4" s="240"/>
      <c r="L4" s="242"/>
    </row>
    <row r="5" spans="1:12" ht="12.75" customHeight="1">
      <c r="A5" s="38" t="s">
        <v>291</v>
      </c>
      <c r="B5" s="36" t="s">
        <v>246</v>
      </c>
      <c r="C5" s="36" t="s">
        <v>88</v>
      </c>
      <c r="D5" s="295" t="s">
        <v>632</v>
      </c>
      <c r="E5" s="297" t="s">
        <v>633</v>
      </c>
      <c r="F5" s="56">
        <v>3</v>
      </c>
      <c r="G5" s="57"/>
      <c r="H5" s="40"/>
      <c r="I5" s="58"/>
      <c r="J5" s="59"/>
      <c r="K5" s="240"/>
      <c r="L5" s="242"/>
    </row>
    <row r="6" spans="1:12" ht="12.75" customHeight="1">
      <c r="A6" s="209" t="s">
        <v>557</v>
      </c>
      <c r="B6" s="210" t="s">
        <v>246</v>
      </c>
      <c r="C6" s="210" t="s">
        <v>109</v>
      </c>
      <c r="D6" s="295" t="s">
        <v>632</v>
      </c>
      <c r="E6" s="297" t="s">
        <v>633</v>
      </c>
      <c r="F6" s="212">
        <v>3</v>
      </c>
      <c r="G6" s="213"/>
      <c r="H6" s="214"/>
      <c r="I6" s="215"/>
      <c r="J6" s="216"/>
      <c r="K6" s="241"/>
      <c r="L6" s="242"/>
    </row>
    <row r="7" spans="1:12" s="232" customFormat="1" ht="12.75" customHeight="1">
      <c r="A7" s="306" t="s">
        <v>459</v>
      </c>
      <c r="B7" s="307"/>
      <c r="C7" s="307"/>
      <c r="D7" s="307"/>
      <c r="E7" s="307"/>
      <c r="F7" s="307"/>
      <c r="G7" s="308"/>
      <c r="H7" s="247"/>
      <c r="I7" s="248"/>
      <c r="J7" s="249"/>
      <c r="K7" s="250"/>
      <c r="L7" s="242"/>
    </row>
    <row r="8" spans="1:12" ht="12.75" customHeight="1">
      <c r="A8" s="217" t="s">
        <v>293</v>
      </c>
      <c r="B8" s="218" t="s">
        <v>248</v>
      </c>
      <c r="C8" s="218" t="s">
        <v>198</v>
      </c>
      <c r="D8" s="295" t="s">
        <v>632</v>
      </c>
      <c r="E8" s="297" t="s">
        <v>95</v>
      </c>
      <c r="F8" s="220">
        <v>3</v>
      </c>
      <c r="G8" s="243"/>
      <c r="H8" s="247"/>
      <c r="I8" s="251"/>
      <c r="J8" s="249"/>
      <c r="K8" s="250"/>
      <c r="L8" s="242"/>
    </row>
    <row r="9" spans="1:12" ht="12.75" customHeight="1">
      <c r="A9" s="38" t="s">
        <v>295</v>
      </c>
      <c r="B9" s="36" t="s">
        <v>248</v>
      </c>
      <c r="C9" s="36" t="s">
        <v>199</v>
      </c>
      <c r="D9" s="295" t="s">
        <v>632</v>
      </c>
      <c r="E9" s="297" t="s">
        <v>95</v>
      </c>
      <c r="F9" s="56">
        <v>3</v>
      </c>
      <c r="G9" s="244"/>
      <c r="H9" s="247"/>
      <c r="I9" s="251"/>
      <c r="J9" s="249"/>
      <c r="K9" s="250"/>
      <c r="L9" s="242"/>
    </row>
    <row r="10" spans="1:12" ht="12.75" customHeight="1">
      <c r="A10" s="209" t="s">
        <v>558</v>
      </c>
      <c r="B10" s="210" t="s">
        <v>248</v>
      </c>
      <c r="C10" s="210" t="s">
        <v>251</v>
      </c>
      <c r="D10" s="295" t="s">
        <v>632</v>
      </c>
      <c r="E10" s="297" t="s">
        <v>95</v>
      </c>
      <c r="F10" s="212">
        <v>3</v>
      </c>
      <c r="G10" s="245"/>
      <c r="H10" s="247"/>
      <c r="I10" s="251"/>
      <c r="J10" s="249"/>
      <c r="K10" s="250"/>
      <c r="L10" s="242"/>
    </row>
    <row r="11" spans="1:12" s="232" customFormat="1" ht="12.75" customHeight="1">
      <c r="A11" s="306" t="s">
        <v>459</v>
      </c>
      <c r="B11" s="307"/>
      <c r="C11" s="307"/>
      <c r="D11" s="307"/>
      <c r="E11" s="307"/>
      <c r="F11" s="307"/>
      <c r="G11" s="308"/>
      <c r="H11" s="247"/>
      <c r="I11" s="251"/>
      <c r="J11" s="249"/>
      <c r="K11" s="250"/>
      <c r="L11" s="242"/>
    </row>
    <row r="12" spans="1:12" ht="33" customHeight="1">
      <c r="A12" s="217" t="s">
        <v>296</v>
      </c>
      <c r="B12" s="218" t="s">
        <v>252</v>
      </c>
      <c r="C12" s="218" t="s">
        <v>90</v>
      </c>
      <c r="D12" s="295" t="s">
        <v>634</v>
      </c>
      <c r="E12" s="297" t="s">
        <v>128</v>
      </c>
      <c r="F12" s="220">
        <v>3</v>
      </c>
      <c r="G12" s="243"/>
      <c r="H12" s="247"/>
      <c r="I12" s="251"/>
      <c r="J12" s="249"/>
      <c r="K12" s="250"/>
      <c r="L12" s="242"/>
    </row>
    <row r="13" spans="1:12" ht="34.5" customHeight="1">
      <c r="A13" s="209" t="s">
        <v>298</v>
      </c>
      <c r="B13" s="210" t="s">
        <v>252</v>
      </c>
      <c r="C13" s="210" t="s">
        <v>253</v>
      </c>
      <c r="D13" s="295" t="s">
        <v>634</v>
      </c>
      <c r="E13" s="297" t="s">
        <v>128</v>
      </c>
      <c r="F13" s="212">
        <v>3</v>
      </c>
      <c r="G13" s="245"/>
      <c r="H13" s="247"/>
      <c r="I13" s="251"/>
      <c r="J13" s="249"/>
      <c r="K13" s="250"/>
      <c r="L13" s="242"/>
    </row>
    <row r="14" spans="1:12" s="232" customFormat="1" ht="12.75" customHeight="1">
      <c r="A14" s="306" t="s">
        <v>459</v>
      </c>
      <c r="B14" s="307"/>
      <c r="C14" s="307"/>
      <c r="D14" s="307"/>
      <c r="E14" s="307"/>
      <c r="F14" s="307"/>
      <c r="G14" s="308"/>
      <c r="H14" s="247"/>
      <c r="I14" s="251"/>
      <c r="J14" s="249"/>
      <c r="K14" s="250"/>
      <c r="L14" s="242"/>
    </row>
    <row r="15" spans="1:12" ht="12.75" customHeight="1">
      <c r="A15" s="222">
        <v>83</v>
      </c>
      <c r="B15" s="223" t="s">
        <v>254</v>
      </c>
      <c r="C15" s="223" t="s">
        <v>109</v>
      </c>
      <c r="D15" s="295" t="s">
        <v>622</v>
      </c>
      <c r="E15" s="297" t="s">
        <v>635</v>
      </c>
      <c r="F15" s="224">
        <v>30</v>
      </c>
      <c r="G15" s="246"/>
      <c r="H15" s="247"/>
      <c r="I15" s="251"/>
      <c r="J15" s="249"/>
      <c r="K15" s="250"/>
      <c r="L15" s="242"/>
    </row>
    <row r="16" spans="1:12" s="232" customFormat="1" ht="12.75" customHeight="1">
      <c r="A16" s="225"/>
      <c r="B16" s="226"/>
      <c r="C16" s="226"/>
      <c r="D16" s="236"/>
      <c r="E16" s="226"/>
      <c r="F16" s="228"/>
      <c r="G16" s="229"/>
      <c r="H16" s="247"/>
      <c r="I16" s="251"/>
      <c r="J16" s="249"/>
      <c r="K16" s="250"/>
      <c r="L16" s="242"/>
    </row>
    <row r="17" spans="1:12" ht="12.75" customHeight="1">
      <c r="A17" s="217" t="s">
        <v>559</v>
      </c>
      <c r="B17" s="218" t="s">
        <v>256</v>
      </c>
      <c r="C17" s="218" t="s">
        <v>109</v>
      </c>
      <c r="D17" s="295" t="s">
        <v>636</v>
      </c>
      <c r="E17" s="297" t="s">
        <v>637</v>
      </c>
      <c r="F17" s="220">
        <v>3</v>
      </c>
      <c r="G17" s="243"/>
      <c r="H17" s="247"/>
      <c r="I17" s="251"/>
      <c r="J17" s="249"/>
      <c r="K17" s="250"/>
      <c r="L17" s="242"/>
    </row>
    <row r="18" spans="1:12" ht="12.75" customHeight="1">
      <c r="A18" s="38" t="s">
        <v>560</v>
      </c>
      <c r="B18" s="36" t="s">
        <v>256</v>
      </c>
      <c r="C18" s="36" t="s">
        <v>258</v>
      </c>
      <c r="D18" s="295" t="s">
        <v>636</v>
      </c>
      <c r="E18" s="297" t="s">
        <v>638</v>
      </c>
      <c r="F18" s="56">
        <v>3</v>
      </c>
      <c r="G18" s="244"/>
      <c r="H18" s="247"/>
      <c r="I18" s="251"/>
      <c r="J18" s="249"/>
      <c r="K18" s="250"/>
      <c r="L18" s="242"/>
    </row>
    <row r="19" spans="1:12" ht="12.75" customHeight="1">
      <c r="A19" s="209" t="s">
        <v>561</v>
      </c>
      <c r="B19" s="210" t="s">
        <v>256</v>
      </c>
      <c r="C19" s="210" t="s">
        <v>121</v>
      </c>
      <c r="D19" s="295" t="s">
        <v>636</v>
      </c>
      <c r="E19" s="297" t="s">
        <v>639</v>
      </c>
      <c r="F19" s="212">
        <v>3</v>
      </c>
      <c r="G19" s="245"/>
      <c r="H19" s="247"/>
      <c r="I19" s="251"/>
      <c r="J19" s="249"/>
      <c r="K19" s="250"/>
      <c r="L19" s="242"/>
    </row>
    <row r="20" spans="1:12" s="232" customFormat="1" ht="12.75" customHeight="1">
      <c r="A20" s="306" t="s">
        <v>459</v>
      </c>
      <c r="B20" s="307"/>
      <c r="C20" s="307"/>
      <c r="D20" s="307"/>
      <c r="E20" s="307"/>
      <c r="F20" s="307"/>
      <c r="G20" s="308"/>
      <c r="H20" s="247"/>
      <c r="I20" s="251"/>
      <c r="J20" s="249"/>
      <c r="K20" s="250"/>
      <c r="L20" s="242"/>
    </row>
    <row r="21" spans="1:12" ht="12.75" customHeight="1">
      <c r="A21" s="222">
        <v>85</v>
      </c>
      <c r="B21" s="223" t="s">
        <v>259</v>
      </c>
      <c r="C21" s="223" t="s">
        <v>260</v>
      </c>
      <c r="D21" s="295" t="s">
        <v>632</v>
      </c>
      <c r="E21" s="297" t="s">
        <v>112</v>
      </c>
      <c r="F21" s="224">
        <v>20</v>
      </c>
      <c r="G21" s="246"/>
      <c r="H21" s="247"/>
      <c r="I21" s="251"/>
      <c r="J21" s="249"/>
      <c r="K21" s="250"/>
      <c r="L21" s="242"/>
    </row>
    <row r="22" spans="1:12" s="232" customFormat="1" ht="12.75" customHeight="1">
      <c r="A22" s="225"/>
      <c r="B22" s="226"/>
      <c r="C22" s="226"/>
      <c r="D22" s="236"/>
      <c r="E22" s="226"/>
      <c r="F22" s="228"/>
      <c r="G22" s="229"/>
      <c r="H22" s="247"/>
      <c r="I22" s="251"/>
      <c r="J22" s="249"/>
      <c r="K22" s="250"/>
      <c r="L22" s="242"/>
    </row>
    <row r="23" spans="1:12" ht="36" customHeight="1">
      <c r="A23" s="217" t="s">
        <v>303</v>
      </c>
      <c r="B23" s="218" t="s">
        <v>261</v>
      </c>
      <c r="C23" s="218" t="s">
        <v>262</v>
      </c>
      <c r="D23" s="295" t="s">
        <v>91</v>
      </c>
      <c r="E23" s="297" t="s">
        <v>128</v>
      </c>
      <c r="F23" s="220">
        <v>115</v>
      </c>
      <c r="G23" s="243"/>
      <c r="H23" s="247"/>
      <c r="I23" s="251"/>
      <c r="J23" s="249"/>
      <c r="K23" s="250"/>
      <c r="L23" s="242"/>
    </row>
    <row r="24" spans="1:12" ht="33.75" customHeight="1">
      <c r="A24" s="209" t="s">
        <v>305</v>
      </c>
      <c r="B24" s="210" t="s">
        <v>261</v>
      </c>
      <c r="C24" s="210" t="s">
        <v>263</v>
      </c>
      <c r="D24" s="295" t="s">
        <v>91</v>
      </c>
      <c r="E24" s="297" t="s">
        <v>128</v>
      </c>
      <c r="F24" s="212">
        <v>20</v>
      </c>
      <c r="G24" s="245"/>
      <c r="H24" s="247"/>
      <c r="I24" s="251"/>
      <c r="J24" s="249"/>
      <c r="K24" s="250"/>
      <c r="L24" s="242"/>
    </row>
    <row r="25" spans="1:12" s="232" customFormat="1" ht="12.75" customHeight="1">
      <c r="A25" s="306" t="s">
        <v>459</v>
      </c>
      <c r="B25" s="307"/>
      <c r="C25" s="307"/>
      <c r="D25" s="307"/>
      <c r="E25" s="307"/>
      <c r="F25" s="307"/>
      <c r="G25" s="308"/>
      <c r="H25" s="247"/>
      <c r="I25" s="251"/>
      <c r="J25" s="249"/>
      <c r="K25" s="250"/>
      <c r="L25" s="242"/>
    </row>
    <row r="26" spans="1:12" ht="41.25" customHeight="1">
      <c r="A26" s="222">
        <v>87</v>
      </c>
      <c r="B26" s="223" t="s">
        <v>264</v>
      </c>
      <c r="C26" s="223" t="s">
        <v>265</v>
      </c>
      <c r="D26" s="296" t="s">
        <v>91</v>
      </c>
      <c r="E26" s="297" t="s">
        <v>128</v>
      </c>
      <c r="F26" s="224">
        <v>130</v>
      </c>
      <c r="G26" s="246"/>
      <c r="H26" s="247"/>
      <c r="I26" s="251"/>
      <c r="J26" s="249"/>
      <c r="K26" s="250"/>
      <c r="L26" s="242"/>
    </row>
    <row r="27" spans="1:12" s="232" customFormat="1" ht="12.75" customHeight="1">
      <c r="A27" s="225"/>
      <c r="B27" s="226"/>
      <c r="C27" s="226"/>
      <c r="D27" s="236"/>
      <c r="E27" s="226"/>
      <c r="F27" s="228"/>
      <c r="G27" s="229"/>
      <c r="H27" s="247"/>
      <c r="I27" s="251"/>
      <c r="J27" s="249"/>
      <c r="K27" s="250"/>
      <c r="L27" s="242"/>
    </row>
    <row r="28" spans="1:12" ht="12.75" customHeight="1">
      <c r="A28" s="217" t="s">
        <v>308</v>
      </c>
      <c r="B28" s="218" t="s">
        <v>266</v>
      </c>
      <c r="C28" s="218" t="s">
        <v>240</v>
      </c>
      <c r="D28" s="295" t="s">
        <v>632</v>
      </c>
      <c r="E28" s="297" t="s">
        <v>637</v>
      </c>
      <c r="F28" s="220">
        <v>3</v>
      </c>
      <c r="G28" s="243"/>
      <c r="H28" s="247"/>
      <c r="I28" s="251"/>
      <c r="J28" s="249"/>
      <c r="K28" s="250"/>
      <c r="L28" s="242"/>
    </row>
    <row r="29" spans="1:12" ht="12.75" customHeight="1">
      <c r="A29" s="209" t="s">
        <v>311</v>
      </c>
      <c r="B29" s="210" t="s">
        <v>266</v>
      </c>
      <c r="C29" s="210" t="s">
        <v>151</v>
      </c>
      <c r="D29" s="295" t="s">
        <v>632</v>
      </c>
      <c r="E29" s="297" t="s">
        <v>637</v>
      </c>
      <c r="F29" s="212">
        <v>3</v>
      </c>
      <c r="G29" s="245"/>
      <c r="H29" s="247"/>
      <c r="I29" s="251"/>
      <c r="J29" s="249"/>
      <c r="K29" s="250"/>
      <c r="L29" s="242"/>
    </row>
    <row r="30" spans="1:12" s="232" customFormat="1" ht="12.75" customHeight="1">
      <c r="A30" s="306" t="s">
        <v>459</v>
      </c>
      <c r="B30" s="307"/>
      <c r="C30" s="307"/>
      <c r="D30" s="307"/>
      <c r="E30" s="307"/>
      <c r="F30" s="307"/>
      <c r="G30" s="308"/>
      <c r="H30" s="247"/>
      <c r="I30" s="251"/>
      <c r="J30" s="249"/>
      <c r="K30" s="250"/>
      <c r="L30" s="242"/>
    </row>
    <row r="31" spans="1:12" ht="12.75" customHeight="1">
      <c r="A31" s="222">
        <v>89</v>
      </c>
      <c r="B31" s="223" t="s">
        <v>267</v>
      </c>
      <c r="C31" s="223" t="s">
        <v>268</v>
      </c>
      <c r="D31" s="295" t="s">
        <v>632</v>
      </c>
      <c r="E31" s="297" t="s">
        <v>269</v>
      </c>
      <c r="F31" s="224">
        <v>55</v>
      </c>
      <c r="G31" s="246"/>
      <c r="H31" s="247"/>
      <c r="I31" s="251"/>
      <c r="J31" s="249"/>
      <c r="K31" s="250"/>
      <c r="L31" s="242"/>
    </row>
    <row r="32" spans="1:12" s="232" customFormat="1" ht="12.75" customHeight="1">
      <c r="A32" s="225"/>
      <c r="B32" s="226"/>
      <c r="C32" s="226"/>
      <c r="D32" s="236"/>
      <c r="E32" s="226"/>
      <c r="F32" s="228"/>
      <c r="G32" s="229"/>
      <c r="H32" s="247"/>
      <c r="I32" s="251"/>
      <c r="J32" s="249"/>
      <c r="K32" s="250"/>
      <c r="L32" s="242"/>
    </row>
    <row r="33" spans="1:12" ht="12.75" customHeight="1">
      <c r="A33" s="217" t="s">
        <v>315</v>
      </c>
      <c r="B33" s="218" t="s">
        <v>270</v>
      </c>
      <c r="C33" s="218" t="s">
        <v>198</v>
      </c>
      <c r="D33" s="295" t="s">
        <v>632</v>
      </c>
      <c r="E33" s="297" t="s">
        <v>146</v>
      </c>
      <c r="F33" s="220">
        <v>25</v>
      </c>
      <c r="G33" s="243"/>
      <c r="H33" s="247"/>
      <c r="I33" s="251"/>
      <c r="J33" s="249"/>
      <c r="K33" s="250"/>
      <c r="L33" s="242"/>
    </row>
    <row r="34" spans="1:12" ht="12.75" customHeight="1">
      <c r="A34" s="38" t="s">
        <v>317</v>
      </c>
      <c r="B34" s="36" t="s">
        <v>270</v>
      </c>
      <c r="C34" s="36" t="s">
        <v>251</v>
      </c>
      <c r="D34" s="295" t="s">
        <v>632</v>
      </c>
      <c r="E34" s="297" t="s">
        <v>146</v>
      </c>
      <c r="F34" s="56">
        <v>3</v>
      </c>
      <c r="G34" s="244"/>
      <c r="H34" s="247"/>
      <c r="I34" s="251"/>
      <c r="J34" s="249"/>
      <c r="K34" s="250"/>
      <c r="L34" s="242"/>
    </row>
    <row r="35" spans="1:12" ht="12.75" customHeight="1">
      <c r="A35" s="209" t="s">
        <v>562</v>
      </c>
      <c r="B35" s="210" t="s">
        <v>270</v>
      </c>
      <c r="C35" s="210" t="s">
        <v>260</v>
      </c>
      <c r="D35" s="295" t="s">
        <v>632</v>
      </c>
      <c r="E35" s="297" t="s">
        <v>146</v>
      </c>
      <c r="F35" s="212">
        <v>3</v>
      </c>
      <c r="G35" s="245"/>
      <c r="H35" s="247"/>
      <c r="I35" s="251"/>
      <c r="J35" s="249"/>
      <c r="K35" s="250"/>
      <c r="L35" s="242"/>
    </row>
    <row r="36" spans="1:12" s="232" customFormat="1" ht="12.75" customHeight="1">
      <c r="A36" s="306" t="s">
        <v>459</v>
      </c>
      <c r="B36" s="307"/>
      <c r="C36" s="307"/>
      <c r="D36" s="307"/>
      <c r="E36" s="307"/>
      <c r="F36" s="307"/>
      <c r="G36" s="308"/>
      <c r="H36" s="247"/>
      <c r="I36" s="251"/>
      <c r="J36" s="249"/>
      <c r="K36" s="250"/>
      <c r="L36" s="242"/>
    </row>
    <row r="37" spans="1:12" ht="39" customHeight="1">
      <c r="A37" s="222">
        <v>91</v>
      </c>
      <c r="B37" s="223" t="s">
        <v>271</v>
      </c>
      <c r="C37" s="223" t="s">
        <v>272</v>
      </c>
      <c r="D37" s="296" t="s">
        <v>91</v>
      </c>
      <c r="E37" s="297" t="s">
        <v>80</v>
      </c>
      <c r="F37" s="224">
        <v>5</v>
      </c>
      <c r="G37" s="246"/>
      <c r="H37" s="247"/>
      <c r="I37" s="251"/>
      <c r="J37" s="249"/>
      <c r="K37" s="250"/>
      <c r="L37" s="242"/>
    </row>
    <row r="38" spans="1:12" s="232" customFormat="1" ht="12.75" customHeight="1">
      <c r="A38" s="225"/>
      <c r="B38" s="226"/>
      <c r="C38" s="226"/>
      <c r="D38" s="236"/>
      <c r="E38" s="226"/>
      <c r="F38" s="228"/>
      <c r="G38" s="229"/>
      <c r="H38" s="247"/>
      <c r="I38" s="251"/>
      <c r="J38" s="249"/>
      <c r="K38" s="250"/>
      <c r="L38" s="242"/>
    </row>
    <row r="39" spans="1:12" ht="12.75" customHeight="1">
      <c r="A39" s="217" t="s">
        <v>563</v>
      </c>
      <c r="B39" s="218" t="s">
        <v>274</v>
      </c>
      <c r="C39" s="218" t="s">
        <v>207</v>
      </c>
      <c r="D39" s="295" t="s">
        <v>21</v>
      </c>
      <c r="E39" s="297" t="s">
        <v>80</v>
      </c>
      <c r="F39" s="220">
        <v>430</v>
      </c>
      <c r="G39" s="243"/>
      <c r="H39" s="247"/>
      <c r="I39" s="251"/>
      <c r="J39" s="249"/>
      <c r="K39" s="250"/>
      <c r="L39" s="242"/>
    </row>
    <row r="40" spans="1:12" ht="12.75" customHeight="1">
      <c r="A40" s="209" t="s">
        <v>564</v>
      </c>
      <c r="B40" s="210" t="s">
        <v>274</v>
      </c>
      <c r="C40" s="210" t="s">
        <v>276</v>
      </c>
      <c r="D40" s="295" t="s">
        <v>21</v>
      </c>
      <c r="E40" s="297" t="s">
        <v>80</v>
      </c>
      <c r="F40" s="212">
        <v>140</v>
      </c>
      <c r="G40" s="245"/>
      <c r="H40" s="247"/>
      <c r="I40" s="251"/>
      <c r="J40" s="249"/>
      <c r="K40" s="250"/>
      <c r="L40" s="242"/>
    </row>
    <row r="41" spans="1:12" s="232" customFormat="1" ht="12.75" customHeight="1">
      <c r="A41" s="306" t="s">
        <v>459</v>
      </c>
      <c r="B41" s="307"/>
      <c r="C41" s="307"/>
      <c r="D41" s="307"/>
      <c r="E41" s="307"/>
      <c r="F41" s="307"/>
      <c r="G41" s="308"/>
      <c r="H41" s="247"/>
      <c r="I41" s="251"/>
      <c r="J41" s="249"/>
      <c r="K41" s="250"/>
      <c r="L41" s="242"/>
    </row>
    <row r="42" spans="1:12" ht="12.75" customHeight="1">
      <c r="A42" s="217">
        <v>93</v>
      </c>
      <c r="B42" s="218" t="s">
        <v>277</v>
      </c>
      <c r="C42" s="218" t="s">
        <v>198</v>
      </c>
      <c r="D42" s="295" t="s">
        <v>76</v>
      </c>
      <c r="E42" s="297" t="s">
        <v>640</v>
      </c>
      <c r="F42" s="220">
        <v>3</v>
      </c>
      <c r="G42" s="243"/>
      <c r="H42" s="247"/>
      <c r="I42" s="251"/>
      <c r="J42" s="249"/>
      <c r="K42" s="250"/>
      <c r="L42" s="242"/>
    </row>
    <row r="43" spans="1:12" ht="12.75" customHeight="1">
      <c r="A43" s="209">
        <v>94</v>
      </c>
      <c r="B43" s="210" t="s">
        <v>278</v>
      </c>
      <c r="C43" s="210" t="s">
        <v>163</v>
      </c>
      <c r="D43" s="295" t="s">
        <v>622</v>
      </c>
      <c r="E43" s="297" t="s">
        <v>279</v>
      </c>
      <c r="F43" s="212">
        <v>3</v>
      </c>
      <c r="G43" s="245"/>
      <c r="H43" s="247"/>
      <c r="I43" s="251"/>
      <c r="J43" s="249"/>
      <c r="K43" s="250"/>
      <c r="L43" s="242"/>
    </row>
    <row r="44" spans="1:12" s="232" customFormat="1" ht="12.75" customHeight="1">
      <c r="A44" s="225"/>
      <c r="B44" s="226"/>
      <c r="C44" s="226"/>
      <c r="D44" s="236"/>
      <c r="E44" s="226"/>
      <c r="F44" s="228"/>
      <c r="G44" s="229"/>
      <c r="H44" s="247"/>
      <c r="I44" s="251"/>
      <c r="J44" s="249"/>
      <c r="K44" s="250"/>
      <c r="L44" s="242"/>
    </row>
    <row r="45" spans="1:12" ht="12.75" customHeight="1">
      <c r="A45" s="217" t="s">
        <v>324</v>
      </c>
      <c r="B45" s="218" t="s">
        <v>280</v>
      </c>
      <c r="C45" s="218" t="s">
        <v>94</v>
      </c>
      <c r="D45" s="295" t="s">
        <v>622</v>
      </c>
      <c r="E45" s="297" t="s">
        <v>112</v>
      </c>
      <c r="F45" s="220">
        <v>3</v>
      </c>
      <c r="G45" s="243"/>
      <c r="H45" s="247"/>
      <c r="I45" s="251"/>
      <c r="J45" s="249"/>
      <c r="K45" s="250"/>
      <c r="L45" s="242"/>
    </row>
    <row r="46" spans="1:12" ht="12.75" customHeight="1">
      <c r="A46" s="209" t="s">
        <v>326</v>
      </c>
      <c r="B46" s="210" t="s">
        <v>280</v>
      </c>
      <c r="C46" s="210" t="s">
        <v>281</v>
      </c>
      <c r="D46" s="295" t="s">
        <v>622</v>
      </c>
      <c r="E46" s="297" t="s">
        <v>112</v>
      </c>
      <c r="F46" s="212">
        <v>3</v>
      </c>
      <c r="G46" s="245"/>
      <c r="H46" s="247"/>
      <c r="I46" s="251"/>
      <c r="J46" s="249"/>
      <c r="K46" s="250"/>
      <c r="L46" s="242"/>
    </row>
    <row r="47" spans="1:12" s="232" customFormat="1" ht="12.75" customHeight="1">
      <c r="A47" s="306" t="s">
        <v>459</v>
      </c>
      <c r="B47" s="307"/>
      <c r="C47" s="307"/>
      <c r="D47" s="307"/>
      <c r="E47" s="307"/>
      <c r="F47" s="307"/>
      <c r="G47" s="308"/>
      <c r="H47" s="247"/>
      <c r="I47" s="251"/>
      <c r="J47" s="249"/>
      <c r="K47" s="250"/>
      <c r="L47" s="242"/>
    </row>
    <row r="48" spans="1:12" ht="12.75" customHeight="1">
      <c r="A48" s="217">
        <v>96</v>
      </c>
      <c r="B48" s="218" t="s">
        <v>282</v>
      </c>
      <c r="C48" s="218" t="s">
        <v>283</v>
      </c>
      <c r="D48" s="295" t="s">
        <v>632</v>
      </c>
      <c r="E48" s="297" t="s">
        <v>222</v>
      </c>
      <c r="F48" s="220">
        <v>15</v>
      </c>
      <c r="G48" s="243"/>
      <c r="H48" s="247"/>
      <c r="I48" s="251"/>
      <c r="J48" s="249"/>
      <c r="K48" s="250"/>
      <c r="L48" s="242"/>
    </row>
    <row r="49" spans="1:12" ht="12.75" customHeight="1">
      <c r="A49" s="38">
        <v>97</v>
      </c>
      <c r="B49" s="36" t="s">
        <v>284</v>
      </c>
      <c r="C49" s="36" t="s">
        <v>285</v>
      </c>
      <c r="D49" s="295" t="s">
        <v>66</v>
      </c>
      <c r="E49" s="297" t="s">
        <v>641</v>
      </c>
      <c r="F49" s="56">
        <v>10</v>
      </c>
      <c r="G49" s="244"/>
      <c r="H49" s="247"/>
      <c r="I49" s="251"/>
      <c r="J49" s="249"/>
      <c r="K49" s="250"/>
      <c r="L49" s="242"/>
    </row>
    <row r="50" spans="1:12" ht="12.75" customHeight="1">
      <c r="A50" s="209">
        <v>98</v>
      </c>
      <c r="B50" s="210" t="s">
        <v>286</v>
      </c>
      <c r="C50" s="210" t="s">
        <v>287</v>
      </c>
      <c r="D50" s="295" t="s">
        <v>21</v>
      </c>
      <c r="E50" s="297" t="s">
        <v>80</v>
      </c>
      <c r="F50" s="212">
        <v>16</v>
      </c>
      <c r="G50" s="245"/>
      <c r="H50" s="247"/>
      <c r="I50" s="249"/>
      <c r="J50" s="249"/>
      <c r="K50" s="250"/>
      <c r="L50" s="242"/>
    </row>
    <row r="51" spans="1:12" s="232" customFormat="1" ht="12.75" customHeight="1">
      <c r="A51" s="225"/>
      <c r="B51" s="226"/>
      <c r="C51" s="226"/>
      <c r="D51" s="236"/>
      <c r="E51" s="226"/>
      <c r="F51" s="228"/>
      <c r="G51" s="229"/>
      <c r="H51" s="247"/>
      <c r="I51" s="249"/>
      <c r="J51" s="249"/>
      <c r="K51" s="250"/>
      <c r="L51" s="242"/>
    </row>
    <row r="52" spans="1:12" ht="43.5" customHeight="1">
      <c r="A52" s="217" t="s">
        <v>565</v>
      </c>
      <c r="B52" s="218" t="s">
        <v>289</v>
      </c>
      <c r="C52" s="218" t="s">
        <v>290</v>
      </c>
      <c r="D52" s="295" t="s">
        <v>91</v>
      </c>
      <c r="E52" s="295" t="s">
        <v>80</v>
      </c>
      <c r="F52" s="220">
        <v>40</v>
      </c>
      <c r="G52" s="243"/>
      <c r="H52" s="247"/>
      <c r="I52" s="251"/>
      <c r="J52" s="249"/>
      <c r="K52" s="250"/>
      <c r="L52" s="242"/>
    </row>
    <row r="53" spans="1:12" ht="40.5" customHeight="1">
      <c r="A53" s="209" t="s">
        <v>566</v>
      </c>
      <c r="B53" s="210" t="s">
        <v>289</v>
      </c>
      <c r="C53" s="210" t="s">
        <v>292</v>
      </c>
      <c r="D53" s="295" t="s">
        <v>91</v>
      </c>
      <c r="E53" s="295" t="s">
        <v>128</v>
      </c>
      <c r="F53" s="212">
        <v>210</v>
      </c>
      <c r="G53" s="245"/>
      <c r="H53" s="247"/>
      <c r="I53" s="251"/>
      <c r="J53" s="249"/>
      <c r="K53" s="250"/>
      <c r="L53" s="242"/>
    </row>
    <row r="54" spans="1:12" s="232" customFormat="1" ht="12.75" customHeight="1">
      <c r="A54" s="306" t="s">
        <v>459</v>
      </c>
      <c r="B54" s="307"/>
      <c r="C54" s="307"/>
      <c r="D54" s="307"/>
      <c r="E54" s="307"/>
      <c r="F54" s="307"/>
      <c r="G54" s="308"/>
      <c r="H54" s="247"/>
      <c r="I54" s="251"/>
      <c r="J54" s="249"/>
      <c r="K54" s="250"/>
      <c r="L54" s="242"/>
    </row>
    <row r="55" spans="1:12" ht="12.75" customHeight="1">
      <c r="A55" s="217" t="s">
        <v>567</v>
      </c>
      <c r="B55" s="218" t="s">
        <v>294</v>
      </c>
      <c r="C55" s="218" t="s">
        <v>94</v>
      </c>
      <c r="D55" s="295" t="s">
        <v>622</v>
      </c>
      <c r="E55" s="295" t="s">
        <v>642</v>
      </c>
      <c r="F55" s="220">
        <v>3</v>
      </c>
      <c r="G55" s="243"/>
      <c r="H55" s="247"/>
      <c r="I55" s="251"/>
      <c r="J55" s="249"/>
      <c r="K55" s="250"/>
      <c r="L55" s="242"/>
    </row>
    <row r="56" spans="1:12" ht="12.75" customHeight="1">
      <c r="A56" s="209" t="s">
        <v>568</v>
      </c>
      <c r="B56" s="210" t="s">
        <v>294</v>
      </c>
      <c r="C56" s="210" t="s">
        <v>281</v>
      </c>
      <c r="D56" s="295" t="s">
        <v>622</v>
      </c>
      <c r="E56" s="295" t="s">
        <v>643</v>
      </c>
      <c r="F56" s="212">
        <v>120</v>
      </c>
      <c r="G56" s="245"/>
      <c r="H56" s="247"/>
      <c r="I56" s="251"/>
      <c r="J56" s="249"/>
      <c r="K56" s="250"/>
      <c r="L56" s="242"/>
    </row>
    <row r="57" spans="1:12" s="232" customFormat="1" ht="12.75" customHeight="1">
      <c r="A57" s="306" t="s">
        <v>459</v>
      </c>
      <c r="B57" s="307"/>
      <c r="C57" s="307"/>
      <c r="D57" s="307"/>
      <c r="E57" s="307"/>
      <c r="F57" s="307"/>
      <c r="G57" s="308"/>
      <c r="H57" s="247"/>
      <c r="I57" s="251"/>
      <c r="J57" s="249"/>
      <c r="K57" s="250"/>
      <c r="L57" s="242"/>
    </row>
    <row r="58" spans="1:12" ht="59.25" customHeight="1">
      <c r="A58" s="217" t="s">
        <v>569</v>
      </c>
      <c r="B58" s="218" t="s">
        <v>297</v>
      </c>
      <c r="C58" s="218" t="s">
        <v>198</v>
      </c>
      <c r="D58" s="296" t="s">
        <v>623</v>
      </c>
      <c r="E58" s="295" t="s">
        <v>80</v>
      </c>
      <c r="F58" s="220">
        <v>10</v>
      </c>
      <c r="G58" s="243"/>
      <c r="H58" s="247"/>
      <c r="I58" s="251"/>
      <c r="J58" s="249"/>
      <c r="K58" s="250"/>
      <c r="L58" s="242"/>
    </row>
    <row r="59" spans="1:12" ht="30.75" customHeight="1">
      <c r="A59" s="209" t="s">
        <v>570</v>
      </c>
      <c r="B59" s="210" t="s">
        <v>297</v>
      </c>
      <c r="C59" s="210" t="s">
        <v>199</v>
      </c>
      <c r="D59" s="296" t="s">
        <v>623</v>
      </c>
      <c r="E59" s="295" t="s">
        <v>80</v>
      </c>
      <c r="F59" s="212">
        <v>145</v>
      </c>
      <c r="G59" s="245"/>
      <c r="H59" s="247"/>
      <c r="I59" s="251"/>
      <c r="J59" s="249"/>
      <c r="K59" s="250"/>
      <c r="L59" s="252"/>
    </row>
    <row r="60" spans="1:12" s="232" customFormat="1" ht="12.75" customHeight="1">
      <c r="A60" s="306" t="s">
        <v>459</v>
      </c>
      <c r="B60" s="307"/>
      <c r="C60" s="307"/>
      <c r="D60" s="307"/>
      <c r="E60" s="307"/>
      <c r="F60" s="307"/>
      <c r="G60" s="308"/>
      <c r="H60" s="247"/>
      <c r="I60" s="251"/>
      <c r="J60" s="249"/>
      <c r="K60" s="250"/>
      <c r="L60" s="252"/>
    </row>
    <row r="61" spans="1:12" ht="12.75" customHeight="1">
      <c r="A61" s="217">
        <v>102</v>
      </c>
      <c r="B61" s="218" t="s">
        <v>299</v>
      </c>
      <c r="C61" s="218" t="s">
        <v>251</v>
      </c>
      <c r="D61" s="235" t="s">
        <v>632</v>
      </c>
      <c r="E61" s="218" t="s">
        <v>644</v>
      </c>
      <c r="F61" s="220">
        <v>195</v>
      </c>
      <c r="G61" s="243"/>
      <c r="H61" s="247"/>
      <c r="I61" s="251"/>
      <c r="J61" s="249"/>
      <c r="K61" s="250"/>
      <c r="L61" s="242"/>
    </row>
    <row r="62" spans="1:12" ht="52.5">
      <c r="A62" s="209">
        <v>103</v>
      </c>
      <c r="B62" s="210" t="s">
        <v>300</v>
      </c>
      <c r="C62" s="210" t="s">
        <v>88</v>
      </c>
      <c r="D62" s="295" t="s">
        <v>623</v>
      </c>
      <c r="E62" s="297" t="s">
        <v>128</v>
      </c>
      <c r="F62" s="212">
        <v>5</v>
      </c>
      <c r="G62" s="245"/>
      <c r="H62" s="247"/>
      <c r="I62" s="251"/>
      <c r="J62" s="249"/>
      <c r="K62" s="250"/>
      <c r="L62" s="242"/>
    </row>
    <row r="63" spans="1:12" s="232" customFormat="1" ht="12.75" customHeight="1">
      <c r="A63" s="306" t="s">
        <v>459</v>
      </c>
      <c r="B63" s="307"/>
      <c r="C63" s="307"/>
      <c r="D63" s="307"/>
      <c r="E63" s="307"/>
      <c r="F63" s="307"/>
      <c r="G63" s="308"/>
      <c r="H63" s="247"/>
      <c r="I63" s="251"/>
      <c r="J63" s="249"/>
      <c r="K63" s="250"/>
      <c r="L63" s="242"/>
    </row>
    <row r="64" spans="1:12" ht="34.5" customHeight="1">
      <c r="A64" s="217" t="s">
        <v>340</v>
      </c>
      <c r="B64" s="218" t="s">
        <v>301</v>
      </c>
      <c r="C64" s="218" t="s">
        <v>302</v>
      </c>
      <c r="D64" s="295" t="s">
        <v>91</v>
      </c>
      <c r="E64" s="297" t="s">
        <v>80</v>
      </c>
      <c r="F64" s="220">
        <v>45</v>
      </c>
      <c r="G64" s="243"/>
      <c r="H64" s="247"/>
      <c r="I64" s="251"/>
      <c r="J64" s="249"/>
      <c r="K64" s="250"/>
      <c r="L64" s="242"/>
    </row>
    <row r="65" spans="1:12" ht="47.25" customHeight="1">
      <c r="A65" s="209" t="s">
        <v>342</v>
      </c>
      <c r="B65" s="210" t="s">
        <v>301</v>
      </c>
      <c r="C65" s="210" t="s">
        <v>209</v>
      </c>
      <c r="D65" s="295" t="s">
        <v>91</v>
      </c>
      <c r="E65" s="297" t="s">
        <v>80</v>
      </c>
      <c r="F65" s="212">
        <v>10</v>
      </c>
      <c r="G65" s="245"/>
      <c r="H65" s="247"/>
      <c r="I65" s="251"/>
      <c r="J65" s="249"/>
      <c r="K65" s="250"/>
      <c r="L65" s="242"/>
    </row>
    <row r="66" spans="1:12" s="232" customFormat="1" ht="12.75" customHeight="1">
      <c r="A66" s="306" t="s">
        <v>459</v>
      </c>
      <c r="B66" s="307"/>
      <c r="C66" s="307"/>
      <c r="D66" s="307"/>
      <c r="E66" s="307"/>
      <c r="F66" s="307"/>
      <c r="G66" s="308"/>
      <c r="H66" s="247"/>
      <c r="I66" s="251"/>
      <c r="J66" s="249"/>
      <c r="K66" s="250"/>
      <c r="L66" s="242"/>
    </row>
    <row r="67" spans="1:12" ht="12.75" customHeight="1">
      <c r="A67" s="38" t="s">
        <v>345</v>
      </c>
      <c r="B67" s="36" t="s">
        <v>306</v>
      </c>
      <c r="C67" s="36" t="s">
        <v>86</v>
      </c>
      <c r="D67" s="295" t="s">
        <v>56</v>
      </c>
      <c r="E67" s="297" t="s">
        <v>645</v>
      </c>
      <c r="F67" s="56">
        <v>3</v>
      </c>
      <c r="G67" s="244"/>
      <c r="H67" s="247"/>
      <c r="I67" s="251"/>
      <c r="J67" s="249"/>
      <c r="K67" s="250"/>
      <c r="L67" s="242"/>
    </row>
    <row r="68" spans="1:12" ht="12.75" customHeight="1">
      <c r="A68" s="209" t="s">
        <v>571</v>
      </c>
      <c r="B68" s="210" t="s">
        <v>306</v>
      </c>
      <c r="C68" s="210" t="s">
        <v>88</v>
      </c>
      <c r="D68" s="295" t="s">
        <v>56</v>
      </c>
      <c r="E68" s="297" t="s">
        <v>146</v>
      </c>
      <c r="F68" s="212">
        <v>3</v>
      </c>
      <c r="G68" s="245"/>
      <c r="H68" s="247"/>
      <c r="I68" s="251"/>
      <c r="J68" s="249"/>
      <c r="K68" s="250"/>
      <c r="L68" s="242"/>
    </row>
    <row r="69" spans="1:12" s="232" customFormat="1" ht="12.75" customHeight="1">
      <c r="A69" s="306" t="s">
        <v>459</v>
      </c>
      <c r="B69" s="307"/>
      <c r="C69" s="307"/>
      <c r="D69" s="307"/>
      <c r="E69" s="307"/>
      <c r="F69" s="307"/>
      <c r="G69" s="308"/>
      <c r="H69" s="247"/>
      <c r="I69" s="251"/>
      <c r="J69" s="249"/>
      <c r="K69" s="250"/>
      <c r="L69" s="242"/>
    </row>
    <row r="70" spans="1:12" ht="12.75" customHeight="1">
      <c r="A70" s="217" t="s">
        <v>572</v>
      </c>
      <c r="B70" s="218" t="s">
        <v>307</v>
      </c>
      <c r="C70" s="218" t="s">
        <v>88</v>
      </c>
      <c r="D70" s="295" t="s">
        <v>49</v>
      </c>
      <c r="E70" s="297" t="s">
        <v>279</v>
      </c>
      <c r="F70" s="220">
        <v>25</v>
      </c>
      <c r="G70" s="243"/>
      <c r="H70" s="247"/>
      <c r="I70" s="251"/>
      <c r="J70" s="249"/>
      <c r="K70" s="250"/>
      <c r="L70" s="242"/>
    </row>
    <row r="71" spans="1:12" ht="12.75" customHeight="1">
      <c r="A71" s="209" t="s">
        <v>573</v>
      </c>
      <c r="B71" s="210" t="s">
        <v>307</v>
      </c>
      <c r="C71" s="210" t="s">
        <v>109</v>
      </c>
      <c r="D71" s="295" t="s">
        <v>49</v>
      </c>
      <c r="E71" s="297" t="s">
        <v>279</v>
      </c>
      <c r="F71" s="212">
        <v>3</v>
      </c>
      <c r="G71" s="245"/>
      <c r="H71" s="247"/>
      <c r="I71" s="251"/>
      <c r="J71" s="249"/>
      <c r="K71" s="250"/>
      <c r="L71" s="242"/>
    </row>
    <row r="72" spans="1:12" s="232" customFormat="1" ht="12.75" customHeight="1">
      <c r="A72" s="306" t="s">
        <v>459</v>
      </c>
      <c r="B72" s="307"/>
      <c r="C72" s="307"/>
      <c r="D72" s="307"/>
      <c r="E72" s="307"/>
      <c r="F72" s="307"/>
      <c r="G72" s="308"/>
      <c r="H72" s="247"/>
      <c r="I72" s="251"/>
      <c r="J72" s="249"/>
      <c r="K72" s="250"/>
      <c r="L72" s="242"/>
    </row>
    <row r="73" spans="1:12" ht="12.75" customHeight="1">
      <c r="A73" s="217" t="s">
        <v>574</v>
      </c>
      <c r="B73" s="218" t="s">
        <v>309</v>
      </c>
      <c r="C73" s="218" t="s">
        <v>88</v>
      </c>
      <c r="D73" s="295" t="s">
        <v>49</v>
      </c>
      <c r="E73" s="297" t="s">
        <v>310</v>
      </c>
      <c r="F73" s="220">
        <v>50</v>
      </c>
      <c r="G73" s="243"/>
      <c r="H73" s="247"/>
      <c r="I73" s="251"/>
      <c r="J73" s="249"/>
      <c r="K73" s="250"/>
      <c r="L73" s="242"/>
    </row>
    <row r="74" spans="1:12" ht="12.75" customHeight="1">
      <c r="A74" s="209" t="s">
        <v>575</v>
      </c>
      <c r="B74" s="210" t="s">
        <v>309</v>
      </c>
      <c r="C74" s="210" t="s">
        <v>88</v>
      </c>
      <c r="D74" s="295" t="s">
        <v>49</v>
      </c>
      <c r="E74" s="297" t="s">
        <v>646</v>
      </c>
      <c r="F74" s="212">
        <v>3</v>
      </c>
      <c r="G74" s="245"/>
      <c r="H74" s="247"/>
      <c r="I74" s="251"/>
      <c r="J74" s="249"/>
      <c r="K74" s="250"/>
      <c r="L74" s="242"/>
    </row>
    <row r="75" spans="1:12" s="232" customFormat="1" ht="12.75" customHeight="1">
      <c r="A75" s="306" t="s">
        <v>459</v>
      </c>
      <c r="B75" s="307"/>
      <c r="C75" s="307"/>
      <c r="D75" s="307"/>
      <c r="E75" s="307"/>
      <c r="F75" s="307"/>
      <c r="G75" s="308"/>
      <c r="H75" s="247"/>
      <c r="I75" s="251"/>
      <c r="J75" s="249"/>
      <c r="K75" s="250"/>
      <c r="L75" s="242"/>
    </row>
    <row r="76" spans="1:12" ht="42">
      <c r="A76" s="217" t="s">
        <v>348</v>
      </c>
      <c r="B76" s="218" t="s">
        <v>312</v>
      </c>
      <c r="C76" s="218" t="s">
        <v>313</v>
      </c>
      <c r="D76" s="295" t="s">
        <v>91</v>
      </c>
      <c r="E76" s="297" t="s">
        <v>80</v>
      </c>
      <c r="F76" s="220">
        <v>440</v>
      </c>
      <c r="G76" s="243"/>
      <c r="H76" s="247"/>
      <c r="I76" s="251"/>
      <c r="J76" s="249"/>
      <c r="K76" s="250"/>
      <c r="L76" s="242"/>
    </row>
    <row r="77" spans="1:12" ht="42">
      <c r="A77" s="209" t="s">
        <v>350</v>
      </c>
      <c r="B77" s="210" t="s">
        <v>312</v>
      </c>
      <c r="C77" s="210" t="s">
        <v>314</v>
      </c>
      <c r="D77" s="295" t="s">
        <v>91</v>
      </c>
      <c r="E77" s="297" t="s">
        <v>80</v>
      </c>
      <c r="F77" s="212">
        <v>690</v>
      </c>
      <c r="G77" s="245"/>
      <c r="H77" s="247"/>
      <c r="I77" s="251"/>
      <c r="J77" s="249"/>
      <c r="K77" s="250"/>
      <c r="L77" s="242"/>
    </row>
    <row r="78" spans="1:12" s="232" customFormat="1" ht="12.75" customHeight="1">
      <c r="A78" s="306" t="s">
        <v>459</v>
      </c>
      <c r="B78" s="307"/>
      <c r="C78" s="307"/>
      <c r="D78" s="307"/>
      <c r="E78" s="307"/>
      <c r="F78" s="307"/>
      <c r="G78" s="308"/>
      <c r="H78" s="247"/>
      <c r="I78" s="251"/>
      <c r="J78" s="249"/>
      <c r="K78" s="250"/>
      <c r="L78" s="242"/>
    </row>
    <row r="79" spans="1:12" ht="12.75" customHeight="1">
      <c r="A79" s="217" t="s">
        <v>351</v>
      </c>
      <c r="B79" s="218" t="s">
        <v>316</v>
      </c>
      <c r="C79" s="218" t="s">
        <v>88</v>
      </c>
      <c r="D79" s="295" t="s">
        <v>632</v>
      </c>
      <c r="E79" s="297" t="s">
        <v>637</v>
      </c>
      <c r="F79" s="220">
        <v>20</v>
      </c>
      <c r="G79" s="243"/>
      <c r="H79" s="247"/>
      <c r="I79" s="251"/>
      <c r="J79" s="249"/>
      <c r="K79" s="250"/>
      <c r="L79" s="242"/>
    </row>
    <row r="80" spans="1:12" ht="12.75" customHeight="1">
      <c r="A80" s="209" t="s">
        <v>354</v>
      </c>
      <c r="B80" s="210" t="s">
        <v>316</v>
      </c>
      <c r="C80" s="210" t="s">
        <v>109</v>
      </c>
      <c r="D80" s="295" t="s">
        <v>632</v>
      </c>
      <c r="E80" s="297" t="s">
        <v>637</v>
      </c>
      <c r="F80" s="212">
        <v>65</v>
      </c>
      <c r="G80" s="245"/>
      <c r="H80" s="247"/>
      <c r="I80" s="251"/>
      <c r="J80" s="249"/>
      <c r="K80" s="250"/>
      <c r="L80" s="242"/>
    </row>
    <row r="81" spans="1:12" s="232" customFormat="1" ht="12.75" customHeight="1">
      <c r="A81" s="306" t="s">
        <v>459</v>
      </c>
      <c r="B81" s="307"/>
      <c r="C81" s="307"/>
      <c r="D81" s="307"/>
      <c r="E81" s="307"/>
      <c r="F81" s="307"/>
      <c r="G81" s="308"/>
      <c r="H81" s="247"/>
      <c r="I81" s="251"/>
      <c r="J81" s="249"/>
      <c r="K81" s="250"/>
      <c r="L81" s="242"/>
    </row>
    <row r="82" spans="1:12" ht="12.75" customHeight="1">
      <c r="A82" s="217" t="s">
        <v>356</v>
      </c>
      <c r="B82" s="218" t="s">
        <v>318</v>
      </c>
      <c r="C82" s="218" t="s">
        <v>251</v>
      </c>
      <c r="D82" s="295" t="s">
        <v>76</v>
      </c>
      <c r="E82" s="297" t="s">
        <v>146</v>
      </c>
      <c r="F82" s="220">
        <v>3</v>
      </c>
      <c r="G82" s="243"/>
      <c r="H82" s="247"/>
      <c r="I82" s="251"/>
      <c r="J82" s="249"/>
      <c r="K82" s="250"/>
      <c r="L82" s="242"/>
    </row>
    <row r="83" spans="1:12" ht="12.75" customHeight="1">
      <c r="A83" s="209" t="s">
        <v>358</v>
      </c>
      <c r="B83" s="210" t="s">
        <v>318</v>
      </c>
      <c r="C83" s="210" t="s">
        <v>319</v>
      </c>
      <c r="D83" s="295" t="s">
        <v>76</v>
      </c>
      <c r="E83" s="297" t="s">
        <v>146</v>
      </c>
      <c r="F83" s="212">
        <v>20</v>
      </c>
      <c r="G83" s="245"/>
      <c r="H83" s="247"/>
      <c r="I83" s="251"/>
      <c r="J83" s="249"/>
      <c r="K83" s="250"/>
      <c r="L83" s="242"/>
    </row>
    <row r="84" spans="1:12" s="232" customFormat="1" ht="12.75" customHeight="1">
      <c r="A84" s="306" t="s">
        <v>459</v>
      </c>
      <c r="B84" s="307"/>
      <c r="C84" s="307"/>
      <c r="D84" s="307"/>
      <c r="E84" s="307"/>
      <c r="F84" s="307"/>
      <c r="G84" s="308"/>
      <c r="H84" s="247"/>
      <c r="I84" s="251"/>
      <c r="J84" s="249"/>
      <c r="K84" s="250"/>
      <c r="L84" s="242"/>
    </row>
    <row r="85" spans="1:12" ht="42">
      <c r="A85" s="222">
        <v>111</v>
      </c>
      <c r="B85" s="234" t="s">
        <v>320</v>
      </c>
      <c r="C85" s="223" t="s">
        <v>88</v>
      </c>
      <c r="D85" s="295" t="s">
        <v>647</v>
      </c>
      <c r="E85" s="297" t="s">
        <v>80</v>
      </c>
      <c r="F85" s="224">
        <v>15</v>
      </c>
      <c r="G85" s="246"/>
      <c r="H85" s="247"/>
      <c r="I85" s="251"/>
      <c r="J85" s="249"/>
      <c r="K85" s="250"/>
      <c r="L85" s="242"/>
    </row>
    <row r="86" spans="1:12" s="232" customFormat="1" ht="12.75" customHeight="1">
      <c r="A86" s="225"/>
      <c r="B86" s="236"/>
      <c r="C86" s="226"/>
      <c r="D86" s="236"/>
      <c r="E86" s="226"/>
      <c r="F86" s="228"/>
      <c r="G86" s="229"/>
      <c r="H86" s="247"/>
      <c r="I86" s="251"/>
      <c r="J86" s="249"/>
      <c r="K86" s="250"/>
      <c r="L86" s="242"/>
    </row>
    <row r="87" spans="1:12" ht="12.75" customHeight="1">
      <c r="A87" s="217" t="s">
        <v>363</v>
      </c>
      <c r="B87" s="218" t="s">
        <v>321</v>
      </c>
      <c r="C87" s="218" t="s">
        <v>281</v>
      </c>
      <c r="D87" s="295" t="s">
        <v>622</v>
      </c>
      <c r="E87" s="297" t="s">
        <v>648</v>
      </c>
      <c r="F87" s="220">
        <v>3</v>
      </c>
      <c r="G87" s="243"/>
      <c r="H87" s="247"/>
      <c r="I87" s="251"/>
      <c r="J87" s="249"/>
      <c r="K87" s="250"/>
      <c r="L87" s="242"/>
    </row>
    <row r="88" spans="1:12" ht="12.75" customHeight="1">
      <c r="A88" s="38" t="s">
        <v>368</v>
      </c>
      <c r="B88" s="36" t="s">
        <v>321</v>
      </c>
      <c r="C88" s="36" t="s">
        <v>88</v>
      </c>
      <c r="D88" s="295" t="s">
        <v>622</v>
      </c>
      <c r="E88" s="297" t="s">
        <v>649</v>
      </c>
      <c r="F88" s="56">
        <v>3</v>
      </c>
      <c r="G88" s="244"/>
      <c r="H88" s="247"/>
      <c r="I88" s="251"/>
      <c r="J88" s="249"/>
      <c r="K88" s="250"/>
      <c r="L88" s="242"/>
    </row>
    <row r="89" spans="1:12" ht="12.75" customHeight="1">
      <c r="A89" s="209" t="s">
        <v>576</v>
      </c>
      <c r="B89" s="210" t="s">
        <v>321</v>
      </c>
      <c r="C89" s="210" t="s">
        <v>322</v>
      </c>
      <c r="D89" s="295" t="s">
        <v>622</v>
      </c>
      <c r="E89" s="297" t="s">
        <v>649</v>
      </c>
      <c r="F89" s="212">
        <v>10</v>
      </c>
      <c r="G89" s="245"/>
      <c r="H89" s="247"/>
      <c r="I89" s="251"/>
      <c r="J89" s="249"/>
      <c r="K89" s="250"/>
      <c r="L89" s="242"/>
    </row>
    <row r="90" spans="1:12" s="232" customFormat="1" ht="12.75" customHeight="1">
      <c r="A90" s="306" t="s">
        <v>459</v>
      </c>
      <c r="B90" s="307"/>
      <c r="C90" s="307"/>
      <c r="D90" s="307"/>
      <c r="E90" s="307"/>
      <c r="F90" s="307"/>
      <c r="G90" s="308"/>
      <c r="H90" s="247"/>
      <c r="I90" s="251"/>
      <c r="J90" s="249"/>
      <c r="K90" s="250"/>
      <c r="L90" s="242"/>
    </row>
    <row r="91" spans="1:12" ht="42">
      <c r="A91" s="217" t="s">
        <v>577</v>
      </c>
      <c r="B91" s="218" t="s">
        <v>323</v>
      </c>
      <c r="C91" s="218" t="s">
        <v>62</v>
      </c>
      <c r="D91" s="295" t="s">
        <v>91</v>
      </c>
      <c r="E91" s="297" t="s">
        <v>80</v>
      </c>
      <c r="F91" s="220">
        <v>180</v>
      </c>
      <c r="G91" s="243"/>
      <c r="H91" s="247"/>
      <c r="I91" s="251"/>
      <c r="J91" s="249"/>
      <c r="K91" s="250"/>
      <c r="L91" s="242"/>
    </row>
    <row r="92" spans="1:12" ht="42">
      <c r="A92" s="209" t="s">
        <v>578</v>
      </c>
      <c r="B92" s="210" t="s">
        <v>323</v>
      </c>
      <c r="C92" s="210" t="s">
        <v>148</v>
      </c>
      <c r="D92" s="295" t="s">
        <v>91</v>
      </c>
      <c r="E92" s="297" t="s">
        <v>80</v>
      </c>
      <c r="F92" s="212">
        <v>125</v>
      </c>
      <c r="G92" s="245"/>
      <c r="H92" s="247"/>
      <c r="I92" s="251"/>
      <c r="J92" s="249"/>
      <c r="K92" s="250"/>
      <c r="L92" s="242"/>
    </row>
    <row r="93" spans="1:12" s="232" customFormat="1" ht="12.75" customHeight="1">
      <c r="A93" s="306" t="s">
        <v>459</v>
      </c>
      <c r="B93" s="307"/>
      <c r="C93" s="307"/>
      <c r="D93" s="307"/>
      <c r="E93" s="307"/>
      <c r="F93" s="307"/>
      <c r="G93" s="308"/>
      <c r="H93" s="247"/>
      <c r="I93" s="251"/>
      <c r="J93" s="249"/>
      <c r="K93" s="250"/>
      <c r="L93" s="242"/>
    </row>
    <row r="94" spans="1:12" ht="12.75" customHeight="1">
      <c r="A94" s="217" t="s">
        <v>579</v>
      </c>
      <c r="B94" s="218" t="s">
        <v>325</v>
      </c>
      <c r="C94" s="218" t="s">
        <v>121</v>
      </c>
      <c r="D94" s="295" t="s">
        <v>76</v>
      </c>
      <c r="E94" s="297" t="s">
        <v>146</v>
      </c>
      <c r="F94" s="220">
        <v>3</v>
      </c>
      <c r="G94" s="243"/>
      <c r="H94" s="247"/>
      <c r="I94" s="251"/>
      <c r="J94" s="249"/>
      <c r="K94" s="250"/>
      <c r="L94" s="242"/>
    </row>
    <row r="95" spans="1:12" ht="12.75" customHeight="1">
      <c r="A95" s="209" t="s">
        <v>580</v>
      </c>
      <c r="B95" s="210" t="s">
        <v>325</v>
      </c>
      <c r="C95" s="210" t="s">
        <v>327</v>
      </c>
      <c r="D95" s="295" t="s">
        <v>76</v>
      </c>
      <c r="E95" s="297" t="s">
        <v>146</v>
      </c>
      <c r="F95" s="212">
        <v>25</v>
      </c>
      <c r="G95" s="245"/>
      <c r="H95" s="247"/>
      <c r="I95" s="251"/>
      <c r="J95" s="249"/>
      <c r="K95" s="250"/>
      <c r="L95" s="242"/>
    </row>
    <row r="96" spans="1:12" s="232" customFormat="1" ht="12.75" customHeight="1">
      <c r="A96" s="306" t="s">
        <v>459</v>
      </c>
      <c r="B96" s="307"/>
      <c r="C96" s="307"/>
      <c r="D96" s="307"/>
      <c r="E96" s="307"/>
      <c r="F96" s="307"/>
      <c r="G96" s="308"/>
      <c r="H96" s="247"/>
      <c r="I96" s="251"/>
      <c r="J96" s="249"/>
      <c r="K96" s="250"/>
      <c r="L96" s="242"/>
    </row>
    <row r="97" spans="1:12" ht="42">
      <c r="A97" s="217">
        <v>115</v>
      </c>
      <c r="B97" s="235" t="s">
        <v>328</v>
      </c>
      <c r="C97" s="218" t="s">
        <v>90</v>
      </c>
      <c r="D97" s="295" t="s">
        <v>91</v>
      </c>
      <c r="E97" s="297" t="s">
        <v>80</v>
      </c>
      <c r="F97" s="220">
        <v>665</v>
      </c>
      <c r="G97" s="243"/>
      <c r="H97" s="247"/>
      <c r="I97" s="251"/>
      <c r="J97" s="249"/>
      <c r="K97" s="250"/>
      <c r="L97" s="242"/>
    </row>
    <row r="98" spans="1:12" ht="42">
      <c r="A98" s="209">
        <v>116</v>
      </c>
      <c r="B98" s="210" t="s">
        <v>329</v>
      </c>
      <c r="C98" s="210" t="s">
        <v>330</v>
      </c>
      <c r="D98" s="295" t="s">
        <v>91</v>
      </c>
      <c r="E98" s="297" t="s">
        <v>80</v>
      </c>
      <c r="F98" s="212">
        <v>230</v>
      </c>
      <c r="G98" s="245"/>
      <c r="H98" s="247"/>
      <c r="I98" s="251"/>
      <c r="J98" s="249"/>
      <c r="K98" s="250"/>
      <c r="L98" s="242"/>
    </row>
    <row r="99" spans="1:12" s="232" customFormat="1" ht="12.75" customHeight="1">
      <c r="A99" s="225"/>
      <c r="B99" s="226"/>
      <c r="C99" s="226"/>
      <c r="D99" s="236"/>
      <c r="E99" s="226"/>
      <c r="F99" s="228"/>
      <c r="G99" s="229"/>
      <c r="H99" s="247"/>
      <c r="I99" s="251"/>
      <c r="J99" s="249"/>
      <c r="K99" s="250"/>
      <c r="L99" s="242"/>
    </row>
    <row r="100" spans="1:12" ht="21">
      <c r="A100" s="217" t="s">
        <v>581</v>
      </c>
      <c r="B100" s="218" t="s">
        <v>331</v>
      </c>
      <c r="C100" s="218" t="s">
        <v>332</v>
      </c>
      <c r="D100" s="295" t="s">
        <v>650</v>
      </c>
      <c r="E100" s="297" t="s">
        <v>80</v>
      </c>
      <c r="F100" s="220">
        <v>100</v>
      </c>
      <c r="G100" s="243"/>
      <c r="H100" s="247"/>
      <c r="I100" s="251"/>
      <c r="J100" s="249"/>
      <c r="K100" s="250"/>
      <c r="L100" s="242"/>
    </row>
    <row r="101" spans="1:12" ht="21">
      <c r="A101" s="209" t="s">
        <v>582</v>
      </c>
      <c r="B101" s="210" t="s">
        <v>331</v>
      </c>
      <c r="C101" s="210" t="s">
        <v>333</v>
      </c>
      <c r="D101" s="295" t="s">
        <v>650</v>
      </c>
      <c r="E101" s="297" t="s">
        <v>80</v>
      </c>
      <c r="F101" s="212">
        <v>30</v>
      </c>
      <c r="G101" s="245"/>
      <c r="H101" s="247"/>
      <c r="I101" s="251"/>
      <c r="J101" s="249"/>
      <c r="K101" s="250"/>
      <c r="L101" s="242"/>
    </row>
    <row r="102" spans="1:12" s="232" customFormat="1" ht="12.75" customHeight="1">
      <c r="A102" s="306" t="s">
        <v>459</v>
      </c>
      <c r="B102" s="307"/>
      <c r="C102" s="307"/>
      <c r="D102" s="307"/>
      <c r="E102" s="307"/>
      <c r="F102" s="307"/>
      <c r="G102" s="308"/>
      <c r="H102" s="247"/>
      <c r="I102" s="251"/>
      <c r="J102" s="249"/>
      <c r="K102" s="250"/>
      <c r="L102" s="242"/>
    </row>
    <row r="103" spans="1:12" ht="42">
      <c r="A103" s="217">
        <v>118</v>
      </c>
      <c r="B103" s="218" t="s">
        <v>334</v>
      </c>
      <c r="C103" s="218" t="s">
        <v>314</v>
      </c>
      <c r="D103" s="295" t="s">
        <v>91</v>
      </c>
      <c r="E103" s="297" t="s">
        <v>80</v>
      </c>
      <c r="F103" s="220">
        <v>130</v>
      </c>
      <c r="G103" s="243"/>
      <c r="H103" s="247"/>
      <c r="I103" s="251"/>
      <c r="J103" s="249"/>
      <c r="K103" s="250"/>
      <c r="L103" s="242"/>
    </row>
    <row r="104" spans="1:12" ht="12.75" customHeight="1">
      <c r="A104" s="38">
        <v>119</v>
      </c>
      <c r="B104" s="36" t="s">
        <v>335</v>
      </c>
      <c r="C104" s="36" t="s">
        <v>121</v>
      </c>
      <c r="D104" s="295" t="s">
        <v>76</v>
      </c>
      <c r="E104" s="297" t="s">
        <v>640</v>
      </c>
      <c r="F104" s="56">
        <v>165</v>
      </c>
      <c r="G104" s="244"/>
      <c r="H104" s="247"/>
      <c r="I104" s="251"/>
      <c r="J104" s="249"/>
      <c r="K104" s="250"/>
      <c r="L104" s="242"/>
    </row>
    <row r="105" spans="1:12" s="32" customFormat="1" ht="52.5">
      <c r="A105" s="209">
        <v>120</v>
      </c>
      <c r="B105" s="210" t="s">
        <v>336</v>
      </c>
      <c r="C105" s="237" t="s">
        <v>121</v>
      </c>
      <c r="D105" s="295" t="s">
        <v>623</v>
      </c>
      <c r="E105" s="295" t="s">
        <v>651</v>
      </c>
      <c r="F105" s="212">
        <v>50</v>
      </c>
      <c r="G105" s="245"/>
      <c r="H105" s="247"/>
      <c r="I105" s="250"/>
      <c r="J105" s="249"/>
      <c r="K105" s="250"/>
      <c r="L105" s="252"/>
    </row>
    <row r="106" spans="1:12" s="238" customFormat="1" ht="14.25" customHeight="1">
      <c r="A106" s="225"/>
      <c r="B106" s="226"/>
      <c r="D106" s="298"/>
      <c r="F106" s="228"/>
      <c r="G106" s="229"/>
      <c r="H106" s="247"/>
      <c r="I106" s="250"/>
      <c r="J106" s="249"/>
      <c r="K106" s="250"/>
      <c r="L106" s="252"/>
    </row>
    <row r="107" spans="1:12" s="60" customFormat="1" ht="12.75" customHeight="1">
      <c r="A107" s="217" t="s">
        <v>583</v>
      </c>
      <c r="B107" s="218" t="s">
        <v>337</v>
      </c>
      <c r="C107" s="218" t="s">
        <v>237</v>
      </c>
      <c r="D107" s="295" t="s">
        <v>49</v>
      </c>
      <c r="E107" s="297" t="s">
        <v>652</v>
      </c>
      <c r="F107" s="220">
        <v>3</v>
      </c>
      <c r="G107" s="243"/>
      <c r="H107" s="247"/>
      <c r="I107" s="251"/>
      <c r="J107" s="249"/>
      <c r="K107" s="250"/>
      <c r="L107" s="252"/>
    </row>
    <row r="108" spans="1:12" s="60" customFormat="1" ht="12.75" customHeight="1">
      <c r="A108" s="209" t="s">
        <v>584</v>
      </c>
      <c r="B108" s="210" t="s">
        <v>337</v>
      </c>
      <c r="C108" s="210" t="s">
        <v>240</v>
      </c>
      <c r="D108" s="295" t="s">
        <v>49</v>
      </c>
      <c r="E108" s="297" t="s">
        <v>652</v>
      </c>
      <c r="F108" s="212">
        <v>3</v>
      </c>
      <c r="G108" s="245"/>
      <c r="H108" s="247"/>
      <c r="I108" s="251"/>
      <c r="J108" s="249"/>
      <c r="K108" s="250"/>
      <c r="L108" s="242"/>
    </row>
    <row r="109" spans="1:12" s="239" customFormat="1" ht="12.75" customHeight="1">
      <c r="A109" s="306" t="s">
        <v>459</v>
      </c>
      <c r="B109" s="307"/>
      <c r="C109" s="307"/>
      <c r="D109" s="307"/>
      <c r="E109" s="307"/>
      <c r="F109" s="307"/>
      <c r="G109" s="308"/>
      <c r="H109" s="247"/>
      <c r="I109" s="251"/>
      <c r="J109" s="249"/>
      <c r="K109" s="250"/>
      <c r="L109" s="242"/>
    </row>
    <row r="110" spans="1:12" s="60" customFormat="1" ht="52.5">
      <c r="A110" s="222">
        <v>122</v>
      </c>
      <c r="B110" s="223" t="s">
        <v>338</v>
      </c>
      <c r="C110" s="223" t="s">
        <v>339</v>
      </c>
      <c r="D110" s="295" t="s">
        <v>653</v>
      </c>
      <c r="E110" s="295" t="s">
        <v>128</v>
      </c>
      <c r="F110" s="224">
        <v>3</v>
      </c>
      <c r="G110" s="246"/>
      <c r="H110" s="247"/>
      <c r="I110" s="251"/>
      <c r="J110" s="249"/>
      <c r="K110" s="250"/>
      <c r="L110" s="252"/>
    </row>
    <row r="111" spans="1:12" s="239" customFormat="1" ht="15.75" customHeight="1">
      <c r="A111" s="225"/>
      <c r="B111" s="226"/>
      <c r="C111" s="226"/>
      <c r="D111" s="236"/>
      <c r="E111" s="226"/>
      <c r="F111" s="228"/>
      <c r="G111" s="229"/>
      <c r="H111" s="247"/>
      <c r="I111" s="251"/>
      <c r="J111" s="249"/>
      <c r="K111" s="250"/>
      <c r="L111" s="252"/>
    </row>
    <row r="112" spans="1:12" s="60" customFormat="1" ht="52.5">
      <c r="A112" s="217" t="s">
        <v>402</v>
      </c>
      <c r="B112" s="218" t="s">
        <v>341</v>
      </c>
      <c r="C112" s="218" t="s">
        <v>237</v>
      </c>
      <c r="D112" s="295" t="s">
        <v>623</v>
      </c>
      <c r="E112" s="297" t="s">
        <v>80</v>
      </c>
      <c r="F112" s="220">
        <v>3</v>
      </c>
      <c r="G112" s="243"/>
      <c r="H112" s="247"/>
      <c r="I112" s="251"/>
      <c r="J112" s="249"/>
      <c r="K112" s="250"/>
      <c r="L112" s="252"/>
    </row>
    <row r="113" spans="1:12" s="60" customFormat="1" ht="52.5">
      <c r="A113" s="209" t="s">
        <v>405</v>
      </c>
      <c r="B113" s="210" t="s">
        <v>341</v>
      </c>
      <c r="C113" s="210" t="s">
        <v>240</v>
      </c>
      <c r="D113" s="295" t="s">
        <v>623</v>
      </c>
      <c r="E113" s="297" t="s">
        <v>80</v>
      </c>
      <c r="F113" s="212">
        <v>10</v>
      </c>
      <c r="G113" s="245"/>
      <c r="H113" s="247"/>
      <c r="I113" s="251"/>
      <c r="J113" s="249"/>
      <c r="K113" s="250"/>
      <c r="L113" s="242"/>
    </row>
    <row r="114" spans="1:12" s="239" customFormat="1" ht="12.75" customHeight="1">
      <c r="A114" s="306" t="s">
        <v>459</v>
      </c>
      <c r="B114" s="307"/>
      <c r="C114" s="307"/>
      <c r="D114" s="307"/>
      <c r="E114" s="307"/>
      <c r="F114" s="307"/>
      <c r="G114" s="308"/>
      <c r="H114" s="247"/>
      <c r="I114" s="251"/>
      <c r="J114" s="249"/>
      <c r="K114" s="250"/>
      <c r="L114" s="242"/>
    </row>
    <row r="115" spans="1:12" s="60" customFormat="1" ht="12.75" customHeight="1">
      <c r="A115" s="217" t="s">
        <v>406</v>
      </c>
      <c r="B115" s="218" t="s">
        <v>343</v>
      </c>
      <c r="C115" s="218" t="s">
        <v>344</v>
      </c>
      <c r="D115" s="295" t="s">
        <v>76</v>
      </c>
      <c r="E115" s="297" t="s">
        <v>146</v>
      </c>
      <c r="F115" s="220">
        <v>3</v>
      </c>
      <c r="G115" s="243"/>
      <c r="H115" s="247"/>
      <c r="I115" s="251"/>
      <c r="J115" s="249"/>
      <c r="K115" s="250"/>
      <c r="L115" s="252"/>
    </row>
    <row r="116" spans="1:12" s="60" customFormat="1" ht="12.75" customHeight="1">
      <c r="A116" s="209" t="s">
        <v>410</v>
      </c>
      <c r="B116" s="210" t="s">
        <v>343</v>
      </c>
      <c r="C116" s="210" t="s">
        <v>116</v>
      </c>
      <c r="D116" s="295" t="s">
        <v>76</v>
      </c>
      <c r="E116" s="297" t="s">
        <v>146</v>
      </c>
      <c r="F116" s="212">
        <v>3</v>
      </c>
      <c r="G116" s="245"/>
      <c r="H116" s="247"/>
      <c r="I116" s="251"/>
      <c r="J116" s="249"/>
      <c r="K116" s="250"/>
      <c r="L116" s="242"/>
    </row>
    <row r="117" spans="1:12" s="239" customFormat="1" ht="12.75" customHeight="1">
      <c r="A117" s="306" t="s">
        <v>459</v>
      </c>
      <c r="B117" s="307"/>
      <c r="C117" s="307"/>
      <c r="D117" s="307"/>
      <c r="E117" s="307"/>
      <c r="F117" s="307"/>
      <c r="G117" s="308"/>
      <c r="H117" s="247"/>
      <c r="I117" s="251"/>
      <c r="J117" s="249"/>
      <c r="K117" s="250"/>
      <c r="L117" s="242"/>
    </row>
    <row r="118" spans="1:12" s="60" customFormat="1" ht="21">
      <c r="A118" s="217">
        <v>125</v>
      </c>
      <c r="B118" s="218" t="s">
        <v>241</v>
      </c>
      <c r="C118" s="218" t="s">
        <v>346</v>
      </c>
      <c r="D118" s="295" t="s">
        <v>650</v>
      </c>
      <c r="E118" s="297" t="s">
        <v>80</v>
      </c>
      <c r="F118" s="220">
        <v>220</v>
      </c>
      <c r="G118" s="243"/>
      <c r="H118" s="247"/>
      <c r="I118" s="251"/>
      <c r="J118" s="249"/>
      <c r="K118" s="250"/>
      <c r="L118" s="252"/>
    </row>
    <row r="119" spans="1:12" ht="52.5">
      <c r="A119" s="209">
        <v>126</v>
      </c>
      <c r="B119" s="210" t="s">
        <v>347</v>
      </c>
      <c r="C119" s="210" t="s">
        <v>88</v>
      </c>
      <c r="D119" s="296" t="s">
        <v>623</v>
      </c>
      <c r="E119" s="297" t="s">
        <v>80</v>
      </c>
      <c r="F119" s="212">
        <v>990</v>
      </c>
      <c r="G119" s="245"/>
      <c r="H119" s="247"/>
      <c r="I119" s="251"/>
      <c r="J119" s="249"/>
      <c r="K119" s="250"/>
      <c r="L119" s="242"/>
    </row>
    <row r="120" spans="1:12" s="232" customFormat="1" ht="12.75" customHeight="1">
      <c r="A120" s="225"/>
      <c r="B120" s="226"/>
      <c r="C120" s="226"/>
      <c r="D120" s="236"/>
      <c r="E120" s="226"/>
      <c r="F120" s="228"/>
      <c r="G120" s="229"/>
      <c r="H120" s="247"/>
      <c r="I120" s="251"/>
      <c r="J120" s="249"/>
      <c r="K120" s="250"/>
      <c r="L120" s="242"/>
    </row>
    <row r="121" spans="1:12" ht="52.5">
      <c r="A121" s="217" t="s">
        <v>585</v>
      </c>
      <c r="B121" s="235" t="s">
        <v>349</v>
      </c>
      <c r="C121" s="218" t="s">
        <v>88</v>
      </c>
      <c r="D121" s="295" t="s">
        <v>623</v>
      </c>
      <c r="E121" s="297" t="s">
        <v>80</v>
      </c>
      <c r="F121" s="220">
        <v>110</v>
      </c>
      <c r="G121" s="243"/>
      <c r="H121" s="247"/>
      <c r="I121" s="251"/>
      <c r="J121" s="249"/>
      <c r="K121" s="250"/>
      <c r="L121" s="242"/>
    </row>
    <row r="122" spans="1:12" ht="52.5">
      <c r="A122" s="209" t="s">
        <v>586</v>
      </c>
      <c r="B122" s="233" t="s">
        <v>349</v>
      </c>
      <c r="C122" s="210" t="s">
        <v>135</v>
      </c>
      <c r="D122" s="295" t="s">
        <v>623</v>
      </c>
      <c r="E122" s="297" t="s">
        <v>80</v>
      </c>
      <c r="F122" s="212">
        <v>90</v>
      </c>
      <c r="G122" s="245"/>
      <c r="H122" s="247"/>
      <c r="I122" s="251"/>
      <c r="J122" s="249"/>
      <c r="K122" s="250"/>
      <c r="L122" s="242"/>
    </row>
    <row r="123" spans="1:12" s="232" customFormat="1" ht="12.75" customHeight="1">
      <c r="A123" s="306" t="s">
        <v>459</v>
      </c>
      <c r="B123" s="307"/>
      <c r="C123" s="307"/>
      <c r="D123" s="307"/>
      <c r="E123" s="307"/>
      <c r="F123" s="307"/>
      <c r="G123" s="308"/>
      <c r="H123" s="247"/>
      <c r="I123" s="251"/>
      <c r="J123" s="249"/>
      <c r="K123" s="250"/>
      <c r="L123" s="242"/>
    </row>
    <row r="124" spans="1:12" ht="12.75" customHeight="1">
      <c r="A124" s="217" t="s">
        <v>587</v>
      </c>
      <c r="B124" s="235" t="s">
        <v>352</v>
      </c>
      <c r="C124" s="218" t="s">
        <v>353</v>
      </c>
      <c r="D124" s="295" t="s">
        <v>76</v>
      </c>
      <c r="E124" s="297" t="s">
        <v>654</v>
      </c>
      <c r="F124" s="220">
        <v>45</v>
      </c>
      <c r="G124" s="243"/>
      <c r="H124" s="247"/>
      <c r="I124" s="251"/>
      <c r="J124" s="249"/>
      <c r="K124" s="250"/>
      <c r="L124" s="242"/>
    </row>
    <row r="125" spans="1:12" ht="12.75" customHeight="1">
      <c r="A125" s="38" t="s">
        <v>588</v>
      </c>
      <c r="B125" s="42" t="s">
        <v>352</v>
      </c>
      <c r="C125" s="36" t="s">
        <v>353</v>
      </c>
      <c r="D125" s="295" t="s">
        <v>76</v>
      </c>
      <c r="E125" s="297" t="s">
        <v>77</v>
      </c>
      <c r="F125" s="56">
        <v>10</v>
      </c>
      <c r="G125" s="244"/>
      <c r="H125" s="247"/>
      <c r="I125" s="251"/>
      <c r="J125" s="249"/>
      <c r="K125" s="250"/>
      <c r="L125" s="242"/>
    </row>
    <row r="126" spans="1:12" ht="12.75" customHeight="1">
      <c r="A126" s="38" t="s">
        <v>589</v>
      </c>
      <c r="B126" s="42" t="s">
        <v>352</v>
      </c>
      <c r="C126" s="36" t="s">
        <v>355</v>
      </c>
      <c r="D126" s="295" t="s">
        <v>76</v>
      </c>
      <c r="E126" s="297" t="s">
        <v>654</v>
      </c>
      <c r="F126" s="56">
        <v>55</v>
      </c>
      <c r="G126" s="244"/>
      <c r="H126" s="247"/>
      <c r="I126" s="251"/>
      <c r="J126" s="249"/>
      <c r="K126" s="250"/>
      <c r="L126" s="242"/>
    </row>
    <row r="127" spans="1:12" ht="12.75" customHeight="1">
      <c r="A127" s="209" t="s">
        <v>590</v>
      </c>
      <c r="B127" s="233" t="s">
        <v>352</v>
      </c>
      <c r="C127" s="210" t="s">
        <v>355</v>
      </c>
      <c r="D127" s="295" t="s">
        <v>76</v>
      </c>
      <c r="E127" s="297" t="s">
        <v>77</v>
      </c>
      <c r="F127" s="212">
        <v>5</v>
      </c>
      <c r="G127" s="245"/>
      <c r="H127" s="247"/>
      <c r="I127" s="251"/>
      <c r="J127" s="249"/>
      <c r="K127" s="250"/>
      <c r="L127" s="242"/>
    </row>
    <row r="128" spans="1:12" s="232" customFormat="1" ht="12.75" customHeight="1">
      <c r="A128" s="306" t="s">
        <v>459</v>
      </c>
      <c r="B128" s="307"/>
      <c r="C128" s="307"/>
      <c r="D128" s="307"/>
      <c r="E128" s="307"/>
      <c r="F128" s="307"/>
      <c r="G128" s="308"/>
      <c r="H128" s="247"/>
      <c r="I128" s="251"/>
      <c r="J128" s="249"/>
      <c r="K128" s="250"/>
      <c r="L128" s="242"/>
    </row>
    <row r="129" spans="1:12" ht="12.75" customHeight="1">
      <c r="A129" s="217" t="s">
        <v>591</v>
      </c>
      <c r="B129" s="235" t="s">
        <v>357</v>
      </c>
      <c r="C129" s="218" t="s">
        <v>94</v>
      </c>
      <c r="D129" s="295" t="s">
        <v>76</v>
      </c>
      <c r="E129" s="297" t="s">
        <v>655</v>
      </c>
      <c r="F129" s="220">
        <v>3</v>
      </c>
      <c r="G129" s="243"/>
      <c r="H129" s="247"/>
      <c r="I129" s="251"/>
      <c r="J129" s="249"/>
      <c r="K129" s="250"/>
      <c r="L129" s="242"/>
    </row>
    <row r="130" spans="1:12" ht="12.75" customHeight="1">
      <c r="A130" s="209" t="s">
        <v>592</v>
      </c>
      <c r="B130" s="233" t="s">
        <v>357</v>
      </c>
      <c r="C130" s="210" t="s">
        <v>109</v>
      </c>
      <c r="D130" s="295" t="s">
        <v>76</v>
      </c>
      <c r="E130" s="297" t="s">
        <v>269</v>
      </c>
      <c r="F130" s="212">
        <v>15</v>
      </c>
      <c r="G130" s="245"/>
      <c r="H130" s="247"/>
      <c r="I130" s="251"/>
      <c r="J130" s="249"/>
      <c r="K130" s="250"/>
      <c r="L130" s="252"/>
    </row>
    <row r="131" spans="1:12" s="232" customFormat="1" ht="12.75" customHeight="1">
      <c r="A131" s="306" t="s">
        <v>459</v>
      </c>
      <c r="B131" s="307"/>
      <c r="C131" s="307"/>
      <c r="D131" s="307"/>
      <c r="E131" s="307"/>
      <c r="F131" s="307"/>
      <c r="G131" s="308"/>
      <c r="H131" s="247"/>
      <c r="I131" s="251"/>
      <c r="J131" s="249"/>
      <c r="K131" s="250"/>
      <c r="L131" s="252"/>
    </row>
    <row r="132" spans="1:12" ht="12.75" customHeight="1">
      <c r="A132" s="217">
        <v>130</v>
      </c>
      <c r="B132" s="218" t="s">
        <v>359</v>
      </c>
      <c r="C132" s="218" t="s">
        <v>360</v>
      </c>
      <c r="D132" s="295" t="s">
        <v>76</v>
      </c>
      <c r="E132" s="297" t="s">
        <v>637</v>
      </c>
      <c r="F132" s="220">
        <v>3</v>
      </c>
      <c r="G132" s="243"/>
      <c r="H132" s="247"/>
      <c r="I132" s="251"/>
      <c r="J132" s="249"/>
      <c r="K132" s="250"/>
      <c r="L132" s="242"/>
    </row>
    <row r="133" spans="1:12" ht="12.75" customHeight="1">
      <c r="A133" s="30"/>
      <c r="B133" s="31"/>
      <c r="C133" s="31"/>
      <c r="D133" s="299"/>
      <c r="E133" s="31"/>
      <c r="F133" s="30"/>
      <c r="G133" s="61"/>
      <c r="H133" s="62"/>
      <c r="I133" s="61"/>
      <c r="J133" s="61"/>
      <c r="K133" s="61"/>
      <c r="L133" s="41"/>
    </row>
    <row r="134" spans="1:12" ht="12.75" customHeight="1">
      <c r="A134" s="30"/>
      <c r="B134" s="31"/>
      <c r="C134" s="31"/>
      <c r="D134" s="299"/>
      <c r="E134" s="31"/>
      <c r="F134" s="30"/>
      <c r="G134" s="61"/>
      <c r="H134" s="62"/>
      <c r="I134" s="61"/>
      <c r="J134" s="61"/>
      <c r="K134" s="61"/>
      <c r="L134" s="41"/>
    </row>
    <row r="135" spans="1:12" ht="12.75" customHeight="1">
      <c r="A135" s="30"/>
      <c r="B135" s="31"/>
      <c r="C135" s="31"/>
      <c r="D135" s="299"/>
      <c r="E135" s="31"/>
      <c r="F135" s="30"/>
      <c r="G135" s="61"/>
      <c r="H135" s="62"/>
      <c r="I135" s="61"/>
      <c r="J135" s="61"/>
      <c r="K135" s="61"/>
      <c r="L135" s="41"/>
    </row>
    <row r="136" spans="1:12" ht="12.75" customHeight="1">
      <c r="A136" s="30"/>
      <c r="B136" s="31"/>
      <c r="C136" s="31"/>
      <c r="D136" s="299"/>
      <c r="E136" s="31"/>
      <c r="F136" s="30"/>
      <c r="G136" s="61"/>
      <c r="H136" s="62"/>
      <c r="I136" s="61"/>
      <c r="J136" s="61"/>
      <c r="K136" s="61"/>
      <c r="L136" s="41"/>
    </row>
    <row r="137" ht="12.75" customHeight="1">
      <c r="H137" s="63"/>
    </row>
  </sheetData>
  <sheetProtection selectLockedCells="1" selectUnlockedCells="1"/>
  <mergeCells count="31">
    <mergeCell ref="A128:G128"/>
    <mergeCell ref="A131:G131"/>
    <mergeCell ref="A96:G96"/>
    <mergeCell ref="A102:G102"/>
    <mergeCell ref="A109:G109"/>
    <mergeCell ref="A114:G114"/>
    <mergeCell ref="A117:G117"/>
    <mergeCell ref="A123:G123"/>
    <mergeCell ref="A78:G78"/>
    <mergeCell ref="A81:G81"/>
    <mergeCell ref="A84:G84"/>
    <mergeCell ref="A90:G90"/>
    <mergeCell ref="A93:G93"/>
    <mergeCell ref="A60:G60"/>
    <mergeCell ref="A63:G63"/>
    <mergeCell ref="A66:G66"/>
    <mergeCell ref="A69:G69"/>
    <mergeCell ref="A72:G72"/>
    <mergeCell ref="A75:G75"/>
    <mergeCell ref="A30:G30"/>
    <mergeCell ref="A36:G36"/>
    <mergeCell ref="A41:G41"/>
    <mergeCell ref="A47:G47"/>
    <mergeCell ref="A54:G54"/>
    <mergeCell ref="A57:G57"/>
    <mergeCell ref="A1:K1"/>
    <mergeCell ref="A7:G7"/>
    <mergeCell ref="A11:G11"/>
    <mergeCell ref="A14:G14"/>
    <mergeCell ref="A20:G20"/>
    <mergeCell ref="A25:G25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J16"/>
  <sheetViews>
    <sheetView view="pageLayout" zoomScaleNormal="120" zoomScaleSheetLayoutView="115" workbookViewId="0" topLeftCell="A1">
      <selection activeCell="J4" sqref="J4"/>
    </sheetView>
  </sheetViews>
  <sheetFormatPr defaultColWidth="9.421875" defaultRowHeight="12.75" customHeight="1"/>
  <cols>
    <col min="1" max="1" width="7.00390625" style="64" customWidth="1"/>
    <col min="2" max="2" width="14.8515625" style="64" customWidth="1"/>
    <col min="3" max="3" width="14.140625" style="64" customWidth="1"/>
    <col min="4" max="4" width="28.421875" style="65" customWidth="1"/>
    <col min="5" max="5" width="21.8515625" style="65" customWidth="1"/>
    <col min="6" max="7" width="8.8515625" style="64" customWidth="1"/>
    <col min="8" max="8" width="7.57421875" style="64" customWidth="1"/>
    <col min="9" max="9" width="9.8515625" style="64" customWidth="1"/>
    <col min="10" max="10" width="12.00390625" style="64" customWidth="1"/>
    <col min="11" max="11" width="12.8515625" style="64" customWidth="1"/>
    <col min="12" max="13" width="9.421875" style="64" customWidth="1"/>
    <col min="14" max="150" width="9.421875" style="66" customWidth="1"/>
    <col min="151" max="245" width="9.421875" style="64" customWidth="1"/>
  </cols>
  <sheetData>
    <row r="1" spans="1:11" ht="12.75" customHeight="1">
      <c r="A1" s="311" t="s">
        <v>362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2" ht="39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244" s="68" customFormat="1" ht="25.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  <c r="M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</row>
    <row r="4" spans="1:244" s="70" customFormat="1" ht="12.75" customHeight="1">
      <c r="A4" s="38" t="s">
        <v>593</v>
      </c>
      <c r="B4" s="36" t="s">
        <v>364</v>
      </c>
      <c r="C4" s="36" t="s">
        <v>365</v>
      </c>
      <c r="D4" s="37" t="s">
        <v>366</v>
      </c>
      <c r="E4" s="37" t="s">
        <v>367</v>
      </c>
      <c r="F4" s="14">
        <v>10</v>
      </c>
      <c r="G4" s="57"/>
      <c r="H4" s="40"/>
      <c r="I4" s="57"/>
      <c r="J4" s="149"/>
      <c r="K4" s="250"/>
      <c r="L4" s="274"/>
      <c r="M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</row>
    <row r="5" spans="1:244" s="70" customFormat="1" ht="14.25" customHeight="1">
      <c r="A5" s="38" t="s">
        <v>594</v>
      </c>
      <c r="B5" s="36" t="s">
        <v>364</v>
      </c>
      <c r="C5" s="36" t="s">
        <v>360</v>
      </c>
      <c r="D5" s="37" t="s">
        <v>366</v>
      </c>
      <c r="E5" s="37" t="s">
        <v>310</v>
      </c>
      <c r="F5" s="14">
        <v>160</v>
      </c>
      <c r="G5" s="57"/>
      <c r="H5" s="40"/>
      <c r="I5" s="57"/>
      <c r="J5" s="149"/>
      <c r="K5" s="250"/>
      <c r="L5" s="274"/>
      <c r="M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</row>
    <row r="6" spans="1:244" s="70" customFormat="1" ht="14.25" customHeight="1">
      <c r="A6" s="306" t="s">
        <v>459</v>
      </c>
      <c r="B6" s="307"/>
      <c r="C6" s="307"/>
      <c r="D6" s="307"/>
      <c r="E6" s="307"/>
      <c r="F6" s="307"/>
      <c r="G6" s="308"/>
      <c r="H6" s="40"/>
      <c r="I6" s="57"/>
      <c r="J6" s="149"/>
      <c r="K6" s="250"/>
      <c r="L6" s="274"/>
      <c r="M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</row>
    <row r="7" spans="1:244" s="70" customFormat="1" ht="12.75" customHeight="1" thickBot="1">
      <c r="A7" s="38">
        <v>132</v>
      </c>
      <c r="B7" s="36" t="s">
        <v>369</v>
      </c>
      <c r="C7" s="36" t="s">
        <v>370</v>
      </c>
      <c r="D7" s="37" t="s">
        <v>13</v>
      </c>
      <c r="E7" s="37" t="s">
        <v>371</v>
      </c>
      <c r="F7" s="14">
        <v>40</v>
      </c>
      <c r="G7" s="57"/>
      <c r="H7" s="40"/>
      <c r="I7" s="57"/>
      <c r="J7" s="149"/>
      <c r="K7" s="250"/>
      <c r="L7" s="274"/>
      <c r="M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</row>
    <row r="8" spans="1:244" s="70" customFormat="1" ht="12.75" customHeight="1" thickBot="1" thickTop="1">
      <c r="A8" s="38">
        <v>133</v>
      </c>
      <c r="B8" s="36" t="s">
        <v>372</v>
      </c>
      <c r="C8" s="36" t="s">
        <v>373</v>
      </c>
      <c r="D8" s="37" t="s">
        <v>13</v>
      </c>
      <c r="E8" s="37" t="s">
        <v>374</v>
      </c>
      <c r="F8" s="14">
        <v>35</v>
      </c>
      <c r="G8" s="57"/>
      <c r="H8" s="40"/>
      <c r="I8" s="57"/>
      <c r="J8" s="149"/>
      <c r="K8" s="250"/>
      <c r="L8" s="274"/>
      <c r="M8" s="69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spans="1:244" s="70" customFormat="1" ht="12.75" customHeight="1" thickTop="1">
      <c r="A9" s="38">
        <v>134</v>
      </c>
      <c r="B9" s="36" t="s">
        <v>372</v>
      </c>
      <c r="C9" s="36" t="s">
        <v>375</v>
      </c>
      <c r="D9" s="37" t="s">
        <v>13</v>
      </c>
      <c r="E9" s="37" t="s">
        <v>376</v>
      </c>
      <c r="F9" s="14">
        <v>25</v>
      </c>
      <c r="G9" s="57"/>
      <c r="H9" s="40"/>
      <c r="I9" s="57"/>
      <c r="J9" s="149"/>
      <c r="K9" s="250"/>
      <c r="L9" s="274"/>
      <c r="M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</row>
    <row r="10" spans="1:244" s="70" customFormat="1" ht="25.5" customHeight="1">
      <c r="A10" s="38">
        <v>135</v>
      </c>
      <c r="B10" s="36" t="s">
        <v>377</v>
      </c>
      <c r="C10" s="36" t="s">
        <v>378</v>
      </c>
      <c r="D10" s="37" t="s">
        <v>196</v>
      </c>
      <c r="E10" s="37" t="s">
        <v>379</v>
      </c>
      <c r="F10" s="14">
        <v>75</v>
      </c>
      <c r="G10" s="57"/>
      <c r="H10" s="40"/>
      <c r="I10" s="57"/>
      <c r="J10" s="149"/>
      <c r="K10" s="250"/>
      <c r="L10" s="274"/>
      <c r="M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244" s="70" customFormat="1" ht="25.5" customHeight="1">
      <c r="A11" s="209">
        <v>136</v>
      </c>
      <c r="B11" s="210" t="s">
        <v>380</v>
      </c>
      <c r="C11" s="210" t="s">
        <v>381</v>
      </c>
      <c r="D11" s="72" t="s">
        <v>13</v>
      </c>
      <c r="E11" s="211" t="s">
        <v>382</v>
      </c>
      <c r="F11" s="127">
        <v>65</v>
      </c>
      <c r="G11" s="213"/>
      <c r="H11" s="214"/>
      <c r="I11" s="213"/>
      <c r="J11" s="164"/>
      <c r="K11" s="250"/>
      <c r="L11" s="274"/>
      <c r="M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</row>
    <row r="12" spans="1:11" s="254" customFormat="1" ht="25.5" customHeight="1">
      <c r="A12" s="225"/>
      <c r="B12" s="226"/>
      <c r="C12" s="226"/>
      <c r="D12" s="253"/>
      <c r="E12" s="227"/>
      <c r="F12" s="144"/>
      <c r="G12" s="229"/>
      <c r="H12" s="230"/>
      <c r="I12" s="229"/>
      <c r="J12" s="147"/>
      <c r="K12" s="231"/>
    </row>
    <row r="13" spans="1:244" s="70" customFormat="1" ht="12.75" customHeight="1">
      <c r="A13" s="217" t="s">
        <v>595</v>
      </c>
      <c r="B13" s="218" t="s">
        <v>383</v>
      </c>
      <c r="C13" s="218" t="s">
        <v>384</v>
      </c>
      <c r="D13" s="219" t="s">
        <v>13</v>
      </c>
      <c r="E13" s="219" t="s">
        <v>385</v>
      </c>
      <c r="F13" s="137">
        <v>5</v>
      </c>
      <c r="G13" s="75"/>
      <c r="H13" s="221"/>
      <c r="I13" s="75"/>
      <c r="J13" s="122"/>
      <c r="K13" s="273"/>
      <c r="L13" s="274"/>
      <c r="M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</row>
    <row r="14" spans="1:244" s="70" customFormat="1" ht="12.75" customHeight="1">
      <c r="A14" s="38" t="s">
        <v>596</v>
      </c>
      <c r="B14" s="36" t="s">
        <v>383</v>
      </c>
      <c r="C14" s="36" t="s">
        <v>386</v>
      </c>
      <c r="D14" s="37" t="s">
        <v>13</v>
      </c>
      <c r="E14" s="37" t="s">
        <v>385</v>
      </c>
      <c r="F14" s="14">
        <v>40</v>
      </c>
      <c r="G14" s="57"/>
      <c r="H14" s="40"/>
      <c r="I14" s="57"/>
      <c r="J14" s="21"/>
      <c r="K14" s="240"/>
      <c r="L14" s="274"/>
      <c r="M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</row>
    <row r="15" spans="1:244" s="70" customFormat="1" ht="12.75" customHeight="1">
      <c r="A15" s="306" t="s">
        <v>459</v>
      </c>
      <c r="B15" s="307"/>
      <c r="C15" s="307"/>
      <c r="D15" s="307"/>
      <c r="E15" s="307"/>
      <c r="F15" s="307"/>
      <c r="G15" s="308"/>
      <c r="H15" s="40"/>
      <c r="I15" s="57"/>
      <c r="J15" s="21"/>
      <c r="K15" s="240"/>
      <c r="L15" s="274"/>
      <c r="M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</row>
    <row r="16" spans="1:244" s="70" customFormat="1" ht="12.75" customHeight="1">
      <c r="A16" s="38">
        <v>138</v>
      </c>
      <c r="B16" s="36" t="s">
        <v>387</v>
      </c>
      <c r="C16" s="36" t="s">
        <v>388</v>
      </c>
      <c r="D16" s="37" t="s">
        <v>76</v>
      </c>
      <c r="E16" s="37" t="s">
        <v>95</v>
      </c>
      <c r="F16" s="14">
        <v>95</v>
      </c>
      <c r="G16" s="57"/>
      <c r="H16" s="40"/>
      <c r="I16" s="57"/>
      <c r="J16" s="21"/>
      <c r="K16" s="240"/>
      <c r="L16" s="274"/>
      <c r="M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</row>
  </sheetData>
  <sheetProtection selectLockedCells="1" selectUnlockedCells="1"/>
  <mergeCells count="3">
    <mergeCell ref="A1:K1"/>
    <mergeCell ref="A6:G6"/>
    <mergeCell ref="A15:G15"/>
  </mergeCells>
  <printOptions/>
  <pageMargins left="0.25" right="0.25" top="0.75" bottom="0.75" header="0.3" footer="0.3"/>
  <pageSetup horizontalDpi="300" verticalDpi="300" orientation="landscape" paperSize="9" scale="93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19"/>
  <sheetViews>
    <sheetView view="pageBreakPreview" zoomScale="130" zoomScaleNormal="120" zoomScaleSheetLayoutView="130" zoomScalePageLayoutView="0" workbookViewId="0" topLeftCell="A1">
      <selection activeCell="H7" sqref="H7"/>
    </sheetView>
  </sheetViews>
  <sheetFormatPr defaultColWidth="9.421875" defaultRowHeight="12.75" customHeight="1"/>
  <cols>
    <col min="1" max="1" width="6.7109375" style="30" customWidth="1"/>
    <col min="2" max="2" width="16.00390625" style="30" customWidth="1"/>
    <col min="3" max="3" width="10.8515625" style="30" customWidth="1"/>
    <col min="4" max="4" width="17.57421875" style="30" customWidth="1"/>
    <col min="5" max="5" width="14.8515625" style="30" customWidth="1"/>
    <col min="6" max="7" width="11.7109375" style="30" customWidth="1"/>
    <col min="8" max="8" width="9.421875" style="30" customWidth="1"/>
    <col min="9" max="9" width="5.7109375" style="30" customWidth="1"/>
    <col min="10" max="10" width="14.00390625" style="30" customWidth="1"/>
    <col min="11" max="11" width="12.140625" style="30" customWidth="1"/>
    <col min="12" max="12" width="14.140625" style="30" customWidth="1"/>
    <col min="13" max="16384" width="9.421875" style="30" customWidth="1"/>
  </cols>
  <sheetData>
    <row r="1" spans="1:12" ht="29.25" customHeight="1">
      <c r="A1" s="312" t="s">
        <v>389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1.5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35" customFormat="1" ht="27" customHeight="1" thickBo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7" s="74" customFormat="1" ht="12.75" customHeight="1" thickBot="1">
      <c r="A4" s="38" t="s">
        <v>597</v>
      </c>
      <c r="B4" s="36" t="s">
        <v>390</v>
      </c>
      <c r="C4" s="36" t="s">
        <v>199</v>
      </c>
      <c r="D4" s="38" t="s">
        <v>76</v>
      </c>
      <c r="E4" s="38" t="s">
        <v>95</v>
      </c>
      <c r="F4" s="14">
        <v>70</v>
      </c>
      <c r="G4" s="14"/>
      <c r="H4" s="57"/>
      <c r="I4" s="40"/>
      <c r="J4" s="57"/>
      <c r="K4" s="73"/>
      <c r="L4" s="244"/>
      <c r="M4" s="14"/>
      <c r="N4" s="30"/>
      <c r="O4" s="30"/>
      <c r="P4" s="30"/>
      <c r="Q4" s="30"/>
    </row>
    <row r="5" spans="1:17" s="74" customFormat="1" ht="12.75" customHeight="1" thickBot="1">
      <c r="A5" s="38" t="s">
        <v>598</v>
      </c>
      <c r="B5" s="36" t="s">
        <v>390</v>
      </c>
      <c r="C5" s="36" t="s">
        <v>260</v>
      </c>
      <c r="D5" s="38" t="s">
        <v>76</v>
      </c>
      <c r="E5" s="38" t="s">
        <v>95</v>
      </c>
      <c r="F5" s="14">
        <v>60</v>
      </c>
      <c r="G5" s="14"/>
      <c r="H5" s="57"/>
      <c r="I5" s="40"/>
      <c r="J5" s="57"/>
      <c r="K5" s="57"/>
      <c r="L5" s="244"/>
      <c r="M5" s="14"/>
      <c r="N5" s="30"/>
      <c r="O5" s="30"/>
      <c r="P5" s="30"/>
      <c r="Q5" s="30"/>
    </row>
    <row r="6" spans="1:17" s="74" customFormat="1" ht="12.75" customHeight="1" thickBot="1">
      <c r="A6" s="38" t="s">
        <v>599</v>
      </c>
      <c r="B6" s="36" t="s">
        <v>390</v>
      </c>
      <c r="C6" s="36" t="s">
        <v>391</v>
      </c>
      <c r="D6" s="38" t="s">
        <v>76</v>
      </c>
      <c r="E6" s="38" t="s">
        <v>95</v>
      </c>
      <c r="F6" s="14">
        <v>95</v>
      </c>
      <c r="G6" s="14"/>
      <c r="H6" s="57"/>
      <c r="I6" s="40"/>
      <c r="J6" s="57"/>
      <c r="K6" s="57"/>
      <c r="L6" s="244"/>
      <c r="M6" s="14"/>
      <c r="N6" s="30"/>
      <c r="O6" s="30"/>
      <c r="P6" s="30"/>
      <c r="Q6" s="30"/>
    </row>
    <row r="7" spans="1:17" s="34" customFormat="1" ht="12.75" customHeight="1">
      <c r="A7" s="306" t="s">
        <v>459</v>
      </c>
      <c r="B7" s="307"/>
      <c r="C7" s="307"/>
      <c r="D7" s="307"/>
      <c r="E7" s="307"/>
      <c r="F7" s="308"/>
      <c r="G7" s="305"/>
      <c r="H7" s="57"/>
      <c r="I7" s="40"/>
      <c r="J7" s="57"/>
      <c r="K7" s="57"/>
      <c r="L7" s="244"/>
      <c r="M7" s="30"/>
      <c r="N7" s="30"/>
      <c r="O7" s="30"/>
      <c r="P7" s="30"/>
      <c r="Q7" s="30"/>
    </row>
    <row r="8" spans="1:12" s="45" customFormat="1" ht="12.75" customHeight="1">
      <c r="A8" s="38">
        <v>140</v>
      </c>
      <c r="B8" s="36" t="s">
        <v>392</v>
      </c>
      <c r="C8" s="36" t="s">
        <v>393</v>
      </c>
      <c r="D8" s="38" t="s">
        <v>13</v>
      </c>
      <c r="E8" s="38" t="s">
        <v>394</v>
      </c>
      <c r="F8" s="14">
        <v>30</v>
      </c>
      <c r="G8" s="14"/>
      <c r="H8" s="57"/>
      <c r="I8" s="40"/>
      <c r="J8" s="57"/>
      <c r="K8" s="57"/>
      <c r="L8" s="244"/>
    </row>
    <row r="9" spans="6:10" ht="12.75" customHeight="1">
      <c r="F9" s="62"/>
      <c r="G9" s="62"/>
      <c r="H9" s="61"/>
      <c r="I9" s="61"/>
      <c r="J9" s="61"/>
    </row>
    <row r="10" spans="6:10" ht="12.75" customHeight="1">
      <c r="F10" s="62"/>
      <c r="G10" s="62"/>
      <c r="H10" s="61"/>
      <c r="I10" s="61"/>
      <c r="J10" s="61"/>
    </row>
    <row r="11" spans="1:12" ht="12.75" customHeight="1">
      <c r="A11" s="47"/>
      <c r="B11" s="47"/>
      <c r="C11" s="47"/>
      <c r="D11" s="47"/>
      <c r="E11" s="47"/>
      <c r="F11" s="34"/>
      <c r="G11" s="34"/>
      <c r="H11" s="47"/>
      <c r="I11" s="47"/>
      <c r="J11" s="47"/>
      <c r="K11" s="47"/>
      <c r="L11" s="47"/>
    </row>
    <row r="12" spans="1:12" ht="12.75" customHeight="1">
      <c r="A12" s="76"/>
      <c r="B12" s="76"/>
      <c r="C12" s="76"/>
      <c r="D12" s="76"/>
      <c r="E12" s="76"/>
      <c r="F12" s="77"/>
      <c r="G12" s="77"/>
      <c r="H12" s="76"/>
      <c r="I12" s="76"/>
      <c r="J12" s="76"/>
      <c r="K12" s="76"/>
      <c r="L12" s="76"/>
    </row>
    <row r="13" spans="1:12" ht="12.75" customHeight="1">
      <c r="A13" s="76"/>
      <c r="B13" s="76"/>
      <c r="C13" s="76"/>
      <c r="D13" s="76"/>
      <c r="E13" s="76"/>
      <c r="F13" s="77"/>
      <c r="G13" s="77"/>
      <c r="H13" s="76"/>
      <c r="I13" s="76"/>
      <c r="J13" s="76"/>
      <c r="K13" s="76"/>
      <c r="L13" s="76"/>
    </row>
    <row r="14" spans="1:12" ht="12.75" customHeight="1">
      <c r="A14" s="78"/>
      <c r="B14" s="78"/>
      <c r="C14" s="78"/>
      <c r="D14" s="79"/>
      <c r="E14" s="79"/>
      <c r="F14" s="80"/>
      <c r="G14" s="80"/>
      <c r="H14" s="78"/>
      <c r="I14" s="78"/>
      <c r="J14" s="78"/>
      <c r="K14" s="78"/>
      <c r="L14" s="78"/>
    </row>
    <row r="15" spans="1:12" ht="12.75" customHeight="1">
      <c r="A15" s="76"/>
      <c r="B15" s="76"/>
      <c r="C15" s="76"/>
      <c r="D15" s="76"/>
      <c r="E15" s="76"/>
      <c r="F15" s="77"/>
      <c r="G15" s="77"/>
      <c r="H15" s="76"/>
      <c r="I15" s="76"/>
      <c r="J15" s="76"/>
      <c r="K15" s="76"/>
      <c r="L15" s="76"/>
    </row>
    <row r="16" spans="1:12" ht="12.75" customHeight="1">
      <c r="A16" s="76"/>
      <c r="B16" s="76"/>
      <c r="C16" s="76"/>
      <c r="D16" s="76"/>
      <c r="E16" s="76"/>
      <c r="F16" s="77"/>
      <c r="G16" s="77"/>
      <c r="H16" s="76"/>
      <c r="I16" s="76"/>
      <c r="J16" s="76"/>
      <c r="K16" s="76"/>
      <c r="L16" s="76"/>
    </row>
    <row r="17" spans="1:12" ht="12.75" customHeight="1">
      <c r="A17" s="76"/>
      <c r="B17" s="76"/>
      <c r="C17" s="76"/>
      <c r="D17" s="76"/>
      <c r="E17" s="76"/>
      <c r="F17" s="77"/>
      <c r="G17" s="77"/>
      <c r="H17" s="76"/>
      <c r="I17" s="76"/>
      <c r="J17" s="76"/>
      <c r="K17" s="76"/>
      <c r="L17" s="76"/>
    </row>
    <row r="18" spans="1:12" ht="12.75" customHeight="1">
      <c r="A18" s="76"/>
      <c r="B18" s="76"/>
      <c r="C18" s="76"/>
      <c r="D18" s="76"/>
      <c r="E18" s="76"/>
      <c r="F18" s="77"/>
      <c r="G18" s="77"/>
      <c r="H18" s="76"/>
      <c r="I18" s="76"/>
      <c r="J18" s="76"/>
      <c r="K18" s="76"/>
      <c r="L18" s="76"/>
    </row>
    <row r="19" spans="1:12" ht="12.75" customHeight="1">
      <c r="A19" s="76"/>
      <c r="B19" s="76"/>
      <c r="C19" s="76"/>
      <c r="D19" s="76"/>
      <c r="E19" s="76"/>
      <c r="F19" s="77"/>
      <c r="G19" s="77"/>
      <c r="H19" s="76"/>
      <c r="I19" s="76"/>
      <c r="J19" s="76"/>
      <c r="K19" s="76"/>
      <c r="L19" s="76"/>
    </row>
  </sheetData>
  <sheetProtection selectLockedCells="1" selectUnlockedCells="1"/>
  <mergeCells count="2">
    <mergeCell ref="A1:L1"/>
    <mergeCell ref="A7:G7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11"/>
  <sheetViews>
    <sheetView view="pageBreakPreview" zoomScale="145" zoomScaleNormal="120" zoomScaleSheetLayoutView="145" zoomScalePageLayoutView="0" workbookViewId="0" topLeftCell="A1">
      <selection activeCell="G7" sqref="G7"/>
    </sheetView>
  </sheetViews>
  <sheetFormatPr defaultColWidth="9.421875" defaultRowHeight="12.75" customHeight="1"/>
  <cols>
    <col min="1" max="1" width="5.57421875" style="81" customWidth="1"/>
    <col min="2" max="2" width="18.421875" style="81" customWidth="1"/>
    <col min="3" max="3" width="13.421875" style="81" customWidth="1"/>
    <col min="4" max="4" width="12.8515625" style="82" customWidth="1"/>
    <col min="5" max="5" width="11.140625" style="82" customWidth="1"/>
    <col min="6" max="7" width="11.8515625" style="81" customWidth="1"/>
    <col min="8" max="8" width="11.57421875" style="81" customWidth="1"/>
    <col min="9" max="9" width="7.140625" style="81" customWidth="1"/>
    <col min="10" max="10" width="11.421875" style="81" customWidth="1"/>
    <col min="11" max="12" width="11.140625" style="81" customWidth="1"/>
    <col min="13" max="16384" width="9.421875" style="81" customWidth="1"/>
  </cols>
  <sheetData>
    <row r="1" spans="1:12" ht="33" customHeight="1">
      <c r="A1" s="313" t="s">
        <v>395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33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83" customFormat="1" ht="17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256" t="s">
        <v>466</v>
      </c>
      <c r="H3" s="256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ht="12.75" customHeight="1">
      <c r="A4" s="84" t="s">
        <v>600</v>
      </c>
      <c r="B4" s="85" t="s">
        <v>396</v>
      </c>
      <c r="C4" s="85" t="s">
        <v>397</v>
      </c>
      <c r="D4" s="86" t="s">
        <v>66</v>
      </c>
      <c r="E4" s="86" t="s">
        <v>398</v>
      </c>
      <c r="F4" s="255">
        <v>65</v>
      </c>
      <c r="G4" s="260"/>
      <c r="H4" s="257"/>
      <c r="I4" s="258"/>
      <c r="J4" s="257"/>
      <c r="K4" s="259"/>
      <c r="L4" s="257"/>
    </row>
    <row r="5" spans="1:12" ht="12.75" customHeight="1">
      <c r="A5" s="84" t="s">
        <v>601</v>
      </c>
      <c r="B5" s="85" t="s">
        <v>396</v>
      </c>
      <c r="C5" s="85" t="s">
        <v>399</v>
      </c>
      <c r="D5" s="86" t="s">
        <v>66</v>
      </c>
      <c r="E5" s="86" t="s">
        <v>400</v>
      </c>
      <c r="F5" s="255">
        <v>5</v>
      </c>
      <c r="G5" s="260"/>
      <c r="H5" s="257"/>
      <c r="I5" s="258"/>
      <c r="J5" s="257"/>
      <c r="K5" s="257"/>
      <c r="L5" s="257"/>
    </row>
    <row r="6" spans="1:12" ht="12.75" customHeight="1">
      <c r="A6" s="314" t="s">
        <v>459</v>
      </c>
      <c r="B6" s="315"/>
      <c r="C6" s="315"/>
      <c r="D6" s="315"/>
      <c r="E6" s="315"/>
      <c r="F6" s="316"/>
      <c r="G6" s="317"/>
      <c r="H6" s="282"/>
      <c r="I6" s="282"/>
      <c r="J6" s="282"/>
      <c r="K6" s="283"/>
      <c r="L6" s="260"/>
    </row>
    <row r="7" spans="6:10" ht="12.75" customHeight="1">
      <c r="F7" s="90"/>
      <c r="G7" s="90"/>
      <c r="H7" s="91"/>
      <c r="I7" s="91"/>
      <c r="J7" s="91"/>
    </row>
    <row r="8" spans="5:8" ht="12.75" customHeight="1">
      <c r="E8" s="82" t="s">
        <v>361</v>
      </c>
      <c r="F8" s="90"/>
      <c r="G8" s="90"/>
      <c r="H8" s="92"/>
    </row>
    <row r="9" spans="6:8" ht="12.75" customHeight="1">
      <c r="F9" s="90"/>
      <c r="G9" s="90"/>
      <c r="H9" s="92"/>
    </row>
    <row r="10" spans="6:8" ht="12.75" customHeight="1">
      <c r="F10" s="90"/>
      <c r="G10" s="90"/>
      <c r="H10" s="92"/>
    </row>
    <row r="11" spans="6:8" ht="12.75" customHeight="1">
      <c r="F11" s="90"/>
      <c r="G11" s="90"/>
      <c r="H11" s="92"/>
    </row>
  </sheetData>
  <sheetProtection selectLockedCells="1" selectUnlockedCells="1"/>
  <mergeCells count="2">
    <mergeCell ref="A1:L1"/>
    <mergeCell ref="A6:G6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19"/>
  <sheetViews>
    <sheetView view="pageBreakPreview" zoomScale="145" zoomScaleNormal="120" zoomScaleSheetLayoutView="145" zoomScalePageLayoutView="0" workbookViewId="0" topLeftCell="A1">
      <selection activeCell="E4" sqref="E4"/>
    </sheetView>
  </sheetViews>
  <sheetFormatPr defaultColWidth="9.421875" defaultRowHeight="12.75" customHeight="1"/>
  <cols>
    <col min="1" max="1" width="5.57421875" style="87" customWidth="1"/>
    <col min="2" max="2" width="15.00390625" style="87" customWidth="1"/>
    <col min="3" max="3" width="10.140625" style="87" customWidth="1"/>
    <col min="4" max="5" width="14.140625" style="88" customWidth="1"/>
    <col min="6" max="7" width="14.00390625" style="87" customWidth="1"/>
    <col min="8" max="8" width="11.57421875" style="87" customWidth="1"/>
    <col min="9" max="9" width="12.00390625" style="87" customWidth="1"/>
    <col min="10" max="10" width="14.00390625" style="87" customWidth="1"/>
    <col min="11" max="11" width="11.140625" style="87" customWidth="1"/>
    <col min="12" max="12" width="12.421875" style="87" customWidth="1"/>
    <col min="13" max="13" width="9.421875" style="93" customWidth="1"/>
    <col min="14" max="16384" width="9.421875" style="87" customWidth="1"/>
  </cols>
  <sheetData>
    <row r="1" spans="1:12" ht="12.75" customHeight="1">
      <c r="A1" s="318" t="s">
        <v>401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42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3" s="96" customFormat="1" ht="25.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  <c r="M3" s="95"/>
    </row>
    <row r="4" spans="1:12" ht="12.75" customHeight="1">
      <c r="A4" s="84" t="s">
        <v>602</v>
      </c>
      <c r="B4" s="85" t="s">
        <v>403</v>
      </c>
      <c r="C4" s="85" t="s">
        <v>88</v>
      </c>
      <c r="D4" s="86" t="s">
        <v>404</v>
      </c>
      <c r="E4" s="86" t="s">
        <v>279</v>
      </c>
      <c r="F4" s="255">
        <v>25</v>
      </c>
      <c r="G4" s="284"/>
      <c r="H4" s="257"/>
      <c r="I4" s="258"/>
      <c r="J4" s="257"/>
      <c r="K4" s="257"/>
      <c r="L4" s="257"/>
    </row>
    <row r="5" spans="1:13" s="98" customFormat="1" ht="12.75" customHeight="1">
      <c r="A5" s="84" t="s">
        <v>603</v>
      </c>
      <c r="B5" s="85" t="s">
        <v>403</v>
      </c>
      <c r="C5" s="85" t="s">
        <v>109</v>
      </c>
      <c r="D5" s="86" t="s">
        <v>404</v>
      </c>
      <c r="E5" s="86" t="s">
        <v>279</v>
      </c>
      <c r="F5" s="255">
        <v>55</v>
      </c>
      <c r="G5" s="284"/>
      <c r="H5" s="257"/>
      <c r="I5" s="258"/>
      <c r="J5" s="257"/>
      <c r="K5" s="257"/>
      <c r="L5" s="257"/>
      <c r="M5" s="97"/>
    </row>
    <row r="6" spans="1:13" s="98" customFormat="1" ht="12.75" customHeight="1">
      <c r="A6" s="314" t="s">
        <v>459</v>
      </c>
      <c r="B6" s="315"/>
      <c r="C6" s="315"/>
      <c r="D6" s="315"/>
      <c r="E6" s="315"/>
      <c r="F6" s="316"/>
      <c r="G6" s="317"/>
      <c r="H6" s="261"/>
      <c r="I6" s="261"/>
      <c r="J6" s="261"/>
      <c r="K6" s="260"/>
      <c r="L6" s="260"/>
      <c r="M6" s="97"/>
    </row>
    <row r="7" spans="1:12" ht="12.75" customHeight="1">
      <c r="A7" s="84" t="s">
        <v>604</v>
      </c>
      <c r="B7" s="85" t="s">
        <v>407</v>
      </c>
      <c r="C7" s="85" t="s">
        <v>408</v>
      </c>
      <c r="D7" s="86" t="s">
        <v>56</v>
      </c>
      <c r="E7" s="86" t="s">
        <v>409</v>
      </c>
      <c r="F7" s="255">
        <v>3</v>
      </c>
      <c r="G7" s="284"/>
      <c r="H7" s="257"/>
      <c r="I7" s="258"/>
      <c r="J7" s="257"/>
      <c r="K7" s="257"/>
      <c r="L7" s="257"/>
    </row>
    <row r="8" spans="1:13" ht="12.75" customHeight="1">
      <c r="A8" s="84" t="s">
        <v>605</v>
      </c>
      <c r="B8" s="85" t="s">
        <v>407</v>
      </c>
      <c r="C8" s="85" t="s">
        <v>411</v>
      </c>
      <c r="D8" s="86" t="s">
        <v>76</v>
      </c>
      <c r="E8" s="86" t="s">
        <v>269</v>
      </c>
      <c r="F8" s="255">
        <v>15</v>
      </c>
      <c r="G8" s="284"/>
      <c r="H8" s="257"/>
      <c r="I8" s="258"/>
      <c r="J8" s="257"/>
      <c r="K8" s="257"/>
      <c r="L8" s="257"/>
      <c r="M8" s="97"/>
    </row>
    <row r="9" spans="1:12" ht="12.75" customHeight="1">
      <c r="A9" s="314" t="s">
        <v>459</v>
      </c>
      <c r="B9" s="315"/>
      <c r="C9" s="315"/>
      <c r="D9" s="315"/>
      <c r="E9" s="315"/>
      <c r="F9" s="316"/>
      <c r="G9" s="317"/>
      <c r="H9" s="262"/>
      <c r="I9" s="257"/>
      <c r="J9" s="257"/>
      <c r="K9" s="257"/>
      <c r="L9" s="257"/>
    </row>
    <row r="10" spans="6:10" ht="12.75" customHeight="1">
      <c r="F10" s="89"/>
      <c r="G10" s="89"/>
      <c r="H10" s="99"/>
      <c r="I10" s="99"/>
      <c r="J10" s="99"/>
    </row>
    <row r="11" spans="1:12" ht="12.75" customHeight="1">
      <c r="A11" s="100"/>
      <c r="B11" s="100"/>
      <c r="C11" s="100"/>
      <c r="D11" s="100"/>
      <c r="E11" s="100"/>
      <c r="F11" s="94"/>
      <c r="G11" s="94"/>
      <c r="H11" s="100"/>
      <c r="I11" s="100"/>
      <c r="J11" s="100"/>
      <c r="K11" s="100"/>
      <c r="L11" s="100"/>
    </row>
    <row r="12" spans="1:12" ht="12.75" customHeight="1">
      <c r="A12" s="101"/>
      <c r="B12" s="101"/>
      <c r="C12" s="101"/>
      <c r="D12" s="101"/>
      <c r="E12" s="101"/>
      <c r="F12" s="102"/>
      <c r="G12" s="102"/>
      <c r="H12" s="101"/>
      <c r="I12" s="101"/>
      <c r="J12" s="101"/>
      <c r="K12" s="101"/>
      <c r="L12" s="101"/>
    </row>
    <row r="13" spans="1:12" ht="12.75" customHeight="1">
      <c r="A13" s="101"/>
      <c r="B13" s="101"/>
      <c r="C13" s="101"/>
      <c r="D13" s="101"/>
      <c r="E13" s="101"/>
      <c r="F13" s="102"/>
      <c r="G13" s="102"/>
      <c r="H13" s="101"/>
      <c r="I13" s="101"/>
      <c r="J13" s="101"/>
      <c r="K13" s="101"/>
      <c r="L13" s="101"/>
    </row>
    <row r="14" spans="1:12" ht="12.75" customHeight="1">
      <c r="A14" s="103"/>
      <c r="B14" s="103"/>
      <c r="C14" s="103"/>
      <c r="D14" s="104"/>
      <c r="E14" s="104"/>
      <c r="F14" s="105"/>
      <c r="G14" s="105"/>
      <c r="H14" s="103"/>
      <c r="I14" s="103"/>
      <c r="J14" s="103"/>
      <c r="K14" s="103"/>
      <c r="L14" s="103"/>
    </row>
    <row r="15" spans="1:12" ht="12.75" customHeight="1">
      <c r="A15" s="101"/>
      <c r="B15" s="101"/>
      <c r="C15" s="101"/>
      <c r="D15" s="101"/>
      <c r="E15" s="101"/>
      <c r="F15" s="102"/>
      <c r="G15" s="102"/>
      <c r="H15" s="101"/>
      <c r="I15" s="101"/>
      <c r="J15" s="101"/>
      <c r="K15" s="101"/>
      <c r="L15" s="101"/>
    </row>
    <row r="16" spans="1:12" ht="12.75" customHeight="1">
      <c r="A16" s="101"/>
      <c r="B16" s="101"/>
      <c r="C16" s="101"/>
      <c r="D16" s="101"/>
      <c r="E16" s="101"/>
      <c r="F16" s="102"/>
      <c r="G16" s="102"/>
      <c r="H16" s="101"/>
      <c r="I16" s="101"/>
      <c r="J16" s="101"/>
      <c r="K16" s="101"/>
      <c r="L16" s="101"/>
    </row>
    <row r="17" spans="1:12" ht="12.75" customHeight="1">
      <c r="A17" s="101"/>
      <c r="B17" s="101"/>
      <c r="C17" s="101"/>
      <c r="D17" s="101"/>
      <c r="E17" s="101"/>
      <c r="F17" s="102"/>
      <c r="G17" s="102"/>
      <c r="H17" s="101"/>
      <c r="I17" s="101"/>
      <c r="J17" s="101"/>
      <c r="K17" s="101"/>
      <c r="L17" s="101"/>
    </row>
    <row r="18" spans="1:12" ht="12.75" customHeight="1">
      <c r="A18" s="101"/>
      <c r="B18" s="101"/>
      <c r="C18" s="101"/>
      <c r="D18" s="101"/>
      <c r="E18" s="101"/>
      <c r="F18" s="102"/>
      <c r="G18" s="102"/>
      <c r="H18" s="101"/>
      <c r="I18" s="101"/>
      <c r="J18" s="101"/>
      <c r="K18" s="101"/>
      <c r="L18" s="101"/>
    </row>
    <row r="19" spans="1:12" ht="12.75" customHeight="1">
      <c r="A19" s="101"/>
      <c r="B19" s="101"/>
      <c r="C19" s="101"/>
      <c r="D19" s="101"/>
      <c r="E19" s="101"/>
      <c r="F19" s="102"/>
      <c r="G19" s="102"/>
      <c r="H19" s="101"/>
      <c r="I19" s="101"/>
      <c r="J19" s="101"/>
      <c r="K19" s="101"/>
      <c r="L19" s="101"/>
    </row>
  </sheetData>
  <sheetProtection selectLockedCells="1" selectUnlockedCells="1"/>
  <mergeCells count="3">
    <mergeCell ref="A1:L1"/>
    <mergeCell ref="A6:G6"/>
    <mergeCell ref="A9:G9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D5:H6"/>
  <sheetViews>
    <sheetView zoomScale="120" zoomScaleNormal="120" zoomScalePageLayoutView="0" workbookViewId="0" topLeftCell="A1">
      <selection activeCell="C38" sqref="C38"/>
    </sheetView>
  </sheetViews>
  <sheetFormatPr defaultColWidth="9.140625" defaultRowHeight="12.75" customHeight="1"/>
  <sheetData>
    <row r="5" spans="4:8" ht="12.75" customHeight="1">
      <c r="D5">
        <v>21</v>
      </c>
      <c r="E5" s="106">
        <f>D5</f>
        <v>21</v>
      </c>
      <c r="H5" s="106">
        <f>365/2</f>
        <v>182.5</v>
      </c>
    </row>
    <row r="6" spans="4:8" ht="12.75" customHeight="1">
      <c r="D6" s="106">
        <f>7*6</f>
        <v>42</v>
      </c>
      <c r="H6" s="106">
        <f>(182-15)*9+(63)</f>
        <v>1566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13"/>
  <sheetViews>
    <sheetView view="pageBreakPreview" zoomScale="130" zoomScaleNormal="120" zoomScaleSheetLayoutView="130" zoomScalePageLayoutView="0" workbookViewId="0" topLeftCell="A1">
      <selection activeCell="G13" sqref="G13"/>
    </sheetView>
  </sheetViews>
  <sheetFormatPr defaultColWidth="8.7109375" defaultRowHeight="12.75" customHeight="1"/>
  <cols>
    <col min="1" max="1" width="6.57421875" style="30" customWidth="1"/>
    <col min="2" max="2" width="15.57421875" style="30" customWidth="1"/>
    <col min="3" max="3" width="8.421875" style="30" customWidth="1"/>
    <col min="4" max="4" width="32.8515625" style="30" customWidth="1"/>
    <col min="5" max="5" width="13.7109375" style="30" customWidth="1"/>
    <col min="6" max="7" width="11.57421875" style="30" customWidth="1"/>
    <col min="8" max="8" width="7.421875" style="30" customWidth="1"/>
    <col min="9" max="10" width="12.140625" style="30" customWidth="1"/>
    <col min="11" max="11" width="12.57421875" style="30" customWidth="1"/>
    <col min="12" max="16384" width="8.7109375" style="30" customWidth="1"/>
  </cols>
  <sheetData>
    <row r="1" spans="1:11" ht="12.75" customHeight="1">
      <c r="A1" s="319" t="s">
        <v>412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2" ht="30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35" customFormat="1" ht="26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3" ht="12.75" customHeight="1">
      <c r="A4" s="38">
        <v>144</v>
      </c>
      <c r="B4" s="36" t="s">
        <v>413</v>
      </c>
      <c r="C4" s="107">
        <v>0.5</v>
      </c>
      <c r="D4" s="38" t="s">
        <v>414</v>
      </c>
      <c r="E4" s="38" t="s">
        <v>415</v>
      </c>
      <c r="F4" s="14">
        <v>3</v>
      </c>
      <c r="G4" s="57"/>
      <c r="H4" s="40"/>
      <c r="I4" s="57"/>
      <c r="J4" s="73"/>
      <c r="K4" s="244"/>
      <c r="L4" s="263"/>
      <c r="M4" s="14"/>
    </row>
    <row r="5" spans="1:13" ht="21" customHeight="1">
      <c r="A5" s="38">
        <v>145</v>
      </c>
      <c r="B5" s="36" t="s">
        <v>416</v>
      </c>
      <c r="C5" s="36" t="s">
        <v>417</v>
      </c>
      <c r="D5" s="37" t="s">
        <v>418</v>
      </c>
      <c r="E5" s="38" t="s">
        <v>419</v>
      </c>
      <c r="F5" s="14">
        <v>3</v>
      </c>
      <c r="G5" s="57"/>
      <c r="H5" s="40"/>
      <c r="I5" s="57"/>
      <c r="J5" s="73"/>
      <c r="K5" s="244"/>
      <c r="L5" s="263"/>
      <c r="M5" s="14"/>
    </row>
    <row r="6" spans="1:13" ht="12.75" customHeight="1">
      <c r="A6" s="38">
        <v>146</v>
      </c>
      <c r="B6" s="36" t="s">
        <v>420</v>
      </c>
      <c r="C6" s="36" t="s">
        <v>421</v>
      </c>
      <c r="D6" s="38" t="s">
        <v>49</v>
      </c>
      <c r="E6" s="38" t="s">
        <v>238</v>
      </c>
      <c r="F6" s="14">
        <v>5</v>
      </c>
      <c r="G6" s="57"/>
      <c r="H6" s="40"/>
      <c r="I6" s="57"/>
      <c r="J6" s="73"/>
      <c r="K6" s="244"/>
      <c r="L6" s="263"/>
      <c r="M6" s="14"/>
    </row>
    <row r="7" spans="1:13" ht="12.75" customHeight="1">
      <c r="A7" s="38">
        <v>147</v>
      </c>
      <c r="B7" s="36" t="s">
        <v>422</v>
      </c>
      <c r="C7" s="36" t="s">
        <v>94</v>
      </c>
      <c r="D7" s="38" t="s">
        <v>423</v>
      </c>
      <c r="E7" s="38" t="s">
        <v>424</v>
      </c>
      <c r="F7" s="14">
        <v>3</v>
      </c>
      <c r="G7" s="57"/>
      <c r="H7" s="40"/>
      <c r="I7" s="57"/>
      <c r="J7" s="73"/>
      <c r="K7" s="244"/>
      <c r="L7" s="263"/>
      <c r="M7" s="14"/>
    </row>
    <row r="8" spans="6:9" ht="12.75" customHeight="1">
      <c r="F8" s="62"/>
      <c r="G8" s="61"/>
      <c r="H8" s="61"/>
      <c r="I8" s="61"/>
    </row>
    <row r="9" spans="6:9" ht="12.75" customHeight="1">
      <c r="F9" s="62"/>
      <c r="G9" s="61"/>
      <c r="H9" s="61"/>
      <c r="I9" s="61"/>
    </row>
    <row r="10" spans="5:7" ht="12.75" customHeight="1">
      <c r="E10" s="30" t="s">
        <v>361</v>
      </c>
      <c r="F10" s="62"/>
      <c r="G10" s="33"/>
    </row>
    <row r="11" spans="6:7" ht="12.75" customHeight="1">
      <c r="F11" s="62"/>
      <c r="G11" s="33"/>
    </row>
    <row r="12" spans="6:7" ht="12.75" customHeight="1">
      <c r="F12" s="62"/>
      <c r="G12" s="33"/>
    </row>
    <row r="13" spans="6:7" ht="12.75" customHeight="1">
      <c r="F13" s="62"/>
      <c r="G13" s="33"/>
    </row>
    <row r="65535" ht="12.75" customHeight="1"/>
  </sheetData>
  <sheetProtection selectLockedCells="1" selectUnlockedCells="1"/>
  <mergeCells count="1">
    <mergeCell ref="A1:K1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2024-03-12T09:32:52Z</cp:lastPrinted>
  <dcterms:created xsi:type="dcterms:W3CDTF">2024-03-28T09:12:32Z</dcterms:created>
  <dcterms:modified xsi:type="dcterms:W3CDTF">2024-04-22T12:53:19Z</dcterms:modified>
  <cp:category/>
  <cp:version/>
  <cp:contentType/>
  <cp:contentStatus/>
</cp:coreProperties>
</file>