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PN 5-2024 Dostawa jednorazówki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Arkusz1!$A$1:$G$41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3" i="1"/>
  <c r="E40" i="1" l="1"/>
  <c r="C40" i="1"/>
  <c r="D40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<sst xmlns="http://schemas.openxmlformats.org/spreadsheetml/2006/main" count="6" uniqueCount="6">
  <si>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</si>
  <si>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</si>
  <si>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</si>
  <si>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</si>
  <si>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5/2024</t>
  </si>
  <si>
    <t>WYCENA PN 5/2024 - Dostawa wyrobów medycznych (jednorazowego użytku)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</si>
</sst>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workbookViewId="0">
      <selection activeCell="P14" sqref="P14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</cols>
  <sheetData>
    <row r="1" spans="1:7" x14ac:dyDescent="0.25">
      <c r="A1" s="2" t="s">
        <v>5</v>
      </c>
      <c r="B1" s="2"/>
      <c r="C1" s="2"/>
      <c r="D1" s="2"/>
      <c r="E1" s="2"/>
      <c r="F1" s="2"/>
    </row>
    <row r="2" spans="1:7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7" x14ac:dyDescent="0.25">
      <c r="A3" s="2"/>
      <c r="B3" s="6">
        <v>1</v>
      </c>
      <c r="C3" s="7">
        <v>66805.600000000006</v>
      </c>
      <c r="D3" s="13">
        <f>C3/4.6371</f>
        <v>14406.762847469325</v>
      </c>
      <c r="E3" s="7">
        <v>72150.05</v>
      </c>
      <c r="F3" s="11"/>
    </row>
    <row r="4" spans="1:7" x14ac:dyDescent="0.25">
      <c r="A4" s="2"/>
      <c r="B4" s="6">
        <v>2</v>
      </c>
      <c r="C4" s="7">
        <v>44084.5</v>
      </c>
      <c r="D4" s="13">
        <f t="shared" ref="D4:D39" si="0">C4/4.6371</f>
        <v>9506.9116473658105</v>
      </c>
      <c r="E4" s="7">
        <v>47611.26</v>
      </c>
      <c r="F4" s="11"/>
    </row>
    <row r="5" spans="1:7" x14ac:dyDescent="0.25">
      <c r="A5" s="2"/>
      <c r="B5" s="6">
        <v>3</v>
      </c>
      <c r="C5" s="7">
        <v>17250</v>
      </c>
      <c r="D5" s="13">
        <f t="shared" si="0"/>
        <v>3719.9974121757132</v>
      </c>
      <c r="E5" s="7">
        <v>18630</v>
      </c>
      <c r="F5" s="11"/>
    </row>
    <row r="6" spans="1:7" x14ac:dyDescent="0.25">
      <c r="A6" s="2"/>
      <c r="B6" s="6">
        <v>4</v>
      </c>
      <c r="C6" s="7">
        <v>6525</v>
      </c>
      <c r="D6" s="13">
        <f t="shared" si="0"/>
        <v>1407.1294559099435</v>
      </c>
      <c r="E6" s="7">
        <v>7047</v>
      </c>
      <c r="F6" s="11"/>
    </row>
    <row r="7" spans="1:7" x14ac:dyDescent="0.25">
      <c r="A7" s="2"/>
      <c r="B7" s="6">
        <v>5</v>
      </c>
      <c r="C7" s="7">
        <v>439209.45</v>
      </c>
      <c r="D7" s="13">
        <f t="shared" si="0"/>
        <v>94716.406805977866</v>
      </c>
      <c r="E7" s="7">
        <v>474346.21</v>
      </c>
      <c r="F7" s="11"/>
      <c r="G7" s="12"/>
    </row>
    <row r="8" spans="1:7" x14ac:dyDescent="0.25">
      <c r="A8" s="2"/>
      <c r="B8" s="6">
        <v>6</v>
      </c>
      <c r="C8" s="7">
        <v>6500</v>
      </c>
      <c r="D8" s="13">
        <f t="shared" si="0"/>
        <v>1401.7381553125877</v>
      </c>
      <c r="E8" s="7">
        <v>7020</v>
      </c>
      <c r="F8" s="11"/>
    </row>
    <row r="9" spans="1:7" x14ac:dyDescent="0.25">
      <c r="A9" s="2"/>
      <c r="B9" s="6">
        <v>7</v>
      </c>
      <c r="C9" s="7">
        <v>5548</v>
      </c>
      <c r="D9" s="13">
        <f t="shared" si="0"/>
        <v>1196.4374285652671</v>
      </c>
      <c r="E9" s="7">
        <v>5991.84</v>
      </c>
      <c r="F9" s="11"/>
    </row>
    <row r="10" spans="1:7" x14ac:dyDescent="0.25">
      <c r="A10" s="2"/>
      <c r="B10" s="6">
        <v>8</v>
      </c>
      <c r="C10" s="7">
        <v>361.25</v>
      </c>
      <c r="D10" s="13">
        <f t="shared" si="0"/>
        <v>77.904293631795724</v>
      </c>
      <c r="E10" s="7">
        <v>390.15</v>
      </c>
      <c r="F10" s="11"/>
    </row>
    <row r="11" spans="1:7" x14ac:dyDescent="0.25">
      <c r="A11" s="2"/>
      <c r="B11" s="6">
        <v>9</v>
      </c>
      <c r="C11" s="7">
        <v>129347.95</v>
      </c>
      <c r="D11" s="13">
        <f t="shared" si="0"/>
        <v>27894.147204071509</v>
      </c>
      <c r="E11" s="7">
        <v>139695.79</v>
      </c>
      <c r="F11" s="11"/>
    </row>
    <row r="12" spans="1:7" x14ac:dyDescent="0.25">
      <c r="A12" s="2"/>
      <c r="B12" s="6">
        <v>10</v>
      </c>
      <c r="C12" s="7">
        <v>12978.9</v>
      </c>
      <c r="D12" s="13">
        <f t="shared" si="0"/>
        <v>2798.9260529210064</v>
      </c>
      <c r="E12" s="7">
        <v>14017.21</v>
      </c>
      <c r="F12" s="11"/>
    </row>
    <row r="13" spans="1:7" x14ac:dyDescent="0.25">
      <c r="A13" s="2"/>
      <c r="B13" s="6">
        <v>11</v>
      </c>
      <c r="C13" s="7">
        <v>1950</v>
      </c>
      <c r="D13" s="13">
        <f t="shared" si="0"/>
        <v>420.52144659377626</v>
      </c>
      <c r="E13" s="7">
        <v>2106</v>
      </c>
      <c r="F13" s="11"/>
    </row>
    <row r="14" spans="1:7" x14ac:dyDescent="0.25">
      <c r="A14" s="2"/>
      <c r="B14" s="6">
        <v>12</v>
      </c>
      <c r="C14" s="7">
        <v>17085</v>
      </c>
      <c r="D14" s="13">
        <f t="shared" si="0"/>
        <v>3684.414828233163</v>
      </c>
      <c r="E14" s="7">
        <v>18451.8</v>
      </c>
      <c r="F14" s="11"/>
    </row>
    <row r="15" spans="1:7" x14ac:dyDescent="0.25">
      <c r="A15" s="2"/>
      <c r="B15" s="6">
        <v>13</v>
      </c>
      <c r="C15" s="7">
        <v>16120</v>
      </c>
      <c r="D15" s="13">
        <f t="shared" si="0"/>
        <v>3476.310625175217</v>
      </c>
      <c r="E15" s="7">
        <v>17409.599999999999</v>
      </c>
      <c r="F15" s="11"/>
    </row>
    <row r="16" spans="1:7" x14ac:dyDescent="0.25">
      <c r="A16" s="2"/>
      <c r="B16" s="6">
        <v>14</v>
      </c>
      <c r="C16" s="7">
        <v>16464</v>
      </c>
      <c r="D16" s="13">
        <f t="shared" si="0"/>
        <v>3550.4949213948371</v>
      </c>
      <c r="E16" s="7">
        <v>17781.12</v>
      </c>
      <c r="F16" s="11"/>
    </row>
    <row r="17" spans="1:7" x14ac:dyDescent="0.25">
      <c r="A17" s="2"/>
      <c r="B17" s="6">
        <v>15</v>
      </c>
      <c r="C17" s="7">
        <v>19500</v>
      </c>
      <c r="D17" s="13">
        <f t="shared" si="0"/>
        <v>4205.2144659377627</v>
      </c>
      <c r="E17" s="7">
        <v>21060</v>
      </c>
      <c r="F17" s="11"/>
    </row>
    <row r="18" spans="1:7" x14ac:dyDescent="0.25">
      <c r="A18" s="2"/>
      <c r="B18" s="6">
        <v>16</v>
      </c>
      <c r="C18" s="7">
        <v>23102</v>
      </c>
      <c r="D18" s="13">
        <f t="shared" si="0"/>
        <v>4981.9930560048306</v>
      </c>
      <c r="E18" s="7">
        <v>24950.16</v>
      </c>
      <c r="F18" s="11"/>
    </row>
    <row r="19" spans="1:7" x14ac:dyDescent="0.25">
      <c r="A19" s="2"/>
      <c r="B19" s="6">
        <v>17</v>
      </c>
      <c r="C19" s="7">
        <v>13500</v>
      </c>
      <c r="D19" s="13">
        <f t="shared" si="0"/>
        <v>2911.3023225722973</v>
      </c>
      <c r="E19" s="7">
        <v>14580</v>
      </c>
      <c r="F19" s="11"/>
      <c r="G19" s="12"/>
    </row>
    <row r="20" spans="1:7" x14ac:dyDescent="0.25">
      <c r="A20" s="2"/>
      <c r="B20" s="6">
        <v>18</v>
      </c>
      <c r="C20" s="7">
        <v>43500</v>
      </c>
      <c r="D20" s="13">
        <f t="shared" si="0"/>
        <v>9380.8630393996245</v>
      </c>
      <c r="E20" s="7">
        <v>46980</v>
      </c>
      <c r="F20" s="11"/>
    </row>
    <row r="21" spans="1:7" x14ac:dyDescent="0.25">
      <c r="A21" s="2"/>
      <c r="B21" s="6">
        <v>19</v>
      </c>
      <c r="C21" s="7">
        <v>8520</v>
      </c>
      <c r="D21" s="13">
        <f t="shared" si="0"/>
        <v>1837.3552435789609</v>
      </c>
      <c r="E21" s="7">
        <v>9201.6</v>
      </c>
      <c r="F21" s="11"/>
    </row>
    <row r="22" spans="1:7" x14ac:dyDescent="0.25">
      <c r="A22" s="2"/>
      <c r="B22" s="6">
        <v>20</v>
      </c>
      <c r="C22" s="7">
        <v>26100</v>
      </c>
      <c r="D22" s="13">
        <f t="shared" si="0"/>
        <v>5628.5178236397742</v>
      </c>
      <c r="E22" s="7">
        <v>28188</v>
      </c>
      <c r="F22" s="11"/>
    </row>
    <row r="23" spans="1:7" x14ac:dyDescent="0.25">
      <c r="A23" s="2"/>
      <c r="B23" s="6">
        <v>21</v>
      </c>
      <c r="C23" s="7">
        <v>42616.5</v>
      </c>
      <c r="D23" s="13">
        <f t="shared" si="0"/>
        <v>9190.3344762890592</v>
      </c>
      <c r="E23" s="7">
        <v>46025.82</v>
      </c>
      <c r="F23" s="11"/>
    </row>
    <row r="24" spans="1:7" x14ac:dyDescent="0.25">
      <c r="A24" s="2"/>
      <c r="B24" s="6">
        <v>22</v>
      </c>
      <c r="C24" s="7">
        <v>20570</v>
      </c>
      <c r="D24" s="13">
        <f t="shared" si="0"/>
        <v>4435.9621315046043</v>
      </c>
      <c r="E24" s="7">
        <v>22215.599999999999</v>
      </c>
      <c r="F24" s="11"/>
    </row>
    <row r="25" spans="1:7" x14ac:dyDescent="0.25">
      <c r="A25" s="2"/>
      <c r="B25" s="6">
        <v>23</v>
      </c>
      <c r="C25" s="7">
        <v>9257.5</v>
      </c>
      <c r="D25" s="13">
        <f t="shared" si="0"/>
        <v>1996.3986112009661</v>
      </c>
      <c r="E25" s="7">
        <v>9998.1</v>
      </c>
      <c r="F25" s="11"/>
    </row>
    <row r="26" spans="1:7" x14ac:dyDescent="0.25">
      <c r="A26" s="2"/>
      <c r="B26" s="6">
        <v>24</v>
      </c>
      <c r="C26" s="7">
        <v>15364.1</v>
      </c>
      <c r="D26" s="13">
        <f t="shared" si="0"/>
        <v>3313.2992603135581</v>
      </c>
      <c r="E26" s="7">
        <v>16593.23</v>
      </c>
      <c r="F26" s="11"/>
    </row>
    <row r="27" spans="1:7" x14ac:dyDescent="0.25">
      <c r="A27" s="2"/>
      <c r="B27" s="6">
        <v>25</v>
      </c>
      <c r="C27" s="7">
        <v>111808</v>
      </c>
      <c r="D27" s="13">
        <f t="shared" si="0"/>
        <v>24111.62148756766</v>
      </c>
      <c r="E27" s="7">
        <v>120752.64</v>
      </c>
      <c r="F27" s="11"/>
    </row>
    <row r="28" spans="1:7" x14ac:dyDescent="0.25">
      <c r="A28" s="2"/>
      <c r="B28" s="6">
        <v>26</v>
      </c>
      <c r="C28" s="7">
        <v>14200</v>
      </c>
      <c r="D28" s="13">
        <f t="shared" si="0"/>
        <v>3062.2587392982682</v>
      </c>
      <c r="E28" s="7">
        <v>15336</v>
      </c>
      <c r="F28" s="11"/>
      <c r="G28" s="12"/>
    </row>
    <row r="29" spans="1:7" x14ac:dyDescent="0.25">
      <c r="A29" s="2"/>
      <c r="B29" s="6">
        <v>27</v>
      </c>
      <c r="C29" s="7">
        <v>10721.94</v>
      </c>
      <c r="D29" s="13">
        <f t="shared" si="0"/>
        <v>2312.208061072653</v>
      </c>
      <c r="E29" s="7">
        <v>11579.7</v>
      </c>
      <c r="F29" s="11"/>
    </row>
    <row r="30" spans="1:7" x14ac:dyDescent="0.25">
      <c r="A30" s="2"/>
      <c r="B30" s="6">
        <v>28</v>
      </c>
      <c r="C30" s="7">
        <v>1850</v>
      </c>
      <c r="D30" s="13">
        <f t="shared" si="0"/>
        <v>398.95624420435183</v>
      </c>
      <c r="E30" s="7">
        <v>1998</v>
      </c>
      <c r="F30" s="11"/>
    </row>
    <row r="31" spans="1:7" x14ac:dyDescent="0.25">
      <c r="A31" s="2"/>
      <c r="B31" s="6">
        <v>29</v>
      </c>
      <c r="C31" s="7">
        <v>574400</v>
      </c>
      <c r="D31" s="13">
        <f t="shared" si="0"/>
        <v>123870.52252485389</v>
      </c>
      <c r="E31" s="7">
        <v>620352</v>
      </c>
      <c r="F31" s="11"/>
    </row>
    <row r="32" spans="1:7" x14ac:dyDescent="0.25">
      <c r="A32" s="2"/>
      <c r="B32" s="6">
        <v>30</v>
      </c>
      <c r="C32" s="7">
        <v>14935</v>
      </c>
      <c r="D32" s="13">
        <f t="shared" si="0"/>
        <v>3220.7629768605375</v>
      </c>
      <c r="E32" s="7">
        <v>16489.8</v>
      </c>
      <c r="F32" s="11"/>
    </row>
    <row r="33" spans="1:6" x14ac:dyDescent="0.25">
      <c r="A33" s="2"/>
      <c r="B33" s="6">
        <v>31</v>
      </c>
      <c r="C33" s="7">
        <v>19800</v>
      </c>
      <c r="D33" s="13">
        <f t="shared" si="0"/>
        <v>4269.9100731060362</v>
      </c>
      <c r="E33" s="7">
        <v>21384</v>
      </c>
      <c r="F33" s="11"/>
    </row>
    <row r="34" spans="1:6" x14ac:dyDescent="0.25">
      <c r="A34" s="2"/>
      <c r="B34" s="6">
        <v>32</v>
      </c>
      <c r="C34" s="7">
        <v>14522</v>
      </c>
      <c r="D34" s="13">
        <f t="shared" si="0"/>
        <v>3131.6986909922148</v>
      </c>
      <c r="E34" s="7">
        <v>15683.76</v>
      </c>
      <c r="F34" s="11"/>
    </row>
    <row r="35" spans="1:6" x14ac:dyDescent="0.25">
      <c r="A35" s="2"/>
      <c r="B35" s="6">
        <v>33</v>
      </c>
      <c r="C35" s="7">
        <v>6990</v>
      </c>
      <c r="D35" s="13">
        <f t="shared" si="0"/>
        <v>1507.4076470207672</v>
      </c>
      <c r="E35" s="7">
        <v>7549.2</v>
      </c>
      <c r="F35" s="11"/>
    </row>
    <row r="36" spans="1:6" x14ac:dyDescent="0.25">
      <c r="A36" s="2"/>
      <c r="B36" s="6">
        <v>34</v>
      </c>
      <c r="C36" s="7">
        <v>2112</v>
      </c>
      <c r="D36" s="13">
        <f t="shared" si="0"/>
        <v>455.45707446464382</v>
      </c>
      <c r="E36" s="7">
        <v>2280.96</v>
      </c>
      <c r="F36" s="11"/>
    </row>
    <row r="37" spans="1:6" x14ac:dyDescent="0.25">
      <c r="A37" s="2"/>
      <c r="B37" s="6">
        <v>35</v>
      </c>
      <c r="C37" s="7">
        <v>2130</v>
      </c>
      <c r="D37" s="13">
        <f t="shared" si="0"/>
        <v>459.33881089474022</v>
      </c>
      <c r="E37" s="7">
        <v>2300.4</v>
      </c>
      <c r="F37" s="11"/>
    </row>
    <row r="38" spans="1:6" x14ac:dyDescent="0.25">
      <c r="A38" s="2"/>
      <c r="B38" s="6">
        <v>36</v>
      </c>
      <c r="C38" s="7">
        <v>271701.59999999998</v>
      </c>
      <c r="D38" s="13">
        <f t="shared" si="0"/>
        <v>58592.999935304382</v>
      </c>
      <c r="E38" s="7">
        <v>295455.17</v>
      </c>
      <c r="F38" s="11"/>
    </row>
    <row r="39" spans="1:6" x14ac:dyDescent="0.25">
      <c r="A39" s="2"/>
      <c r="B39" s="6">
        <v>37</v>
      </c>
      <c r="C39" s="7">
        <v>59575</v>
      </c>
      <c r="D39" s="13">
        <f t="shared" si="0"/>
        <v>12847.469323499601</v>
      </c>
      <c r="E39" s="7">
        <v>64341</v>
      </c>
      <c r="F39" s="11"/>
    </row>
    <row r="40" spans="1:6" ht="13.5" customHeight="1" x14ac:dyDescent="0.25">
      <c r="A40" s="2"/>
      <c r="B40" s="6" t="s">
        <v>3</v>
      </c>
      <c r="C40" s="7">
        <f>SUM(C3:C39)</f>
        <v>2107005.29</v>
      </c>
      <c r="D40" s="8">
        <f>SUM(D3:D31)</f>
        <v>369894.91061223607</v>
      </c>
      <c r="E40" s="9">
        <f>SUM(E3:E39)</f>
        <v>2277943.17</v>
      </c>
      <c r="F40" s="11"/>
    </row>
    <row r="41" spans="1:6" x14ac:dyDescent="0.25">
      <c r="C41" s="10"/>
    </row>
    <row r="43" spans="1:6" hidden="1" x14ac:dyDescent="0.25"/>
    <row r="45" spans="1:6" x14ac:dyDescent="0.25">
      <c r="C45" s="1"/>
    </row>
    <row r="46" spans="1:6" x14ac:dyDescent="0.25">
      <c r="C46" s="1"/>
    </row>
    <row r="47" spans="1:6" x14ac:dyDescent="0.25">
      <c r="C47" s="1"/>
    </row>
    <row r="48" spans="1:6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</sheetData>
  <pageMargins left="0.7" right="0.7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2024-03-19T08:36:02Z</cp:lastPrinted>
  <dcterms:created xsi:type="dcterms:W3CDTF">2017-01-24T10:14:27Z</dcterms:created>
  <dcterms:modified xsi:type="dcterms:W3CDTF">2024-03-19T08:36:42Z</dcterms:modified>
</cp:coreProperties>
</file>