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3DC1EED7-0CCC-4279-841B-11DBD1B342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1" l="1"/>
  <c r="AO8" i="1"/>
  <c r="T13" i="1"/>
  <c r="DL8" i="1"/>
  <c r="CB8" i="1"/>
  <c r="BY8" i="1"/>
  <c r="BP8" i="1"/>
  <c r="BJ8" i="1"/>
  <c r="BD8" i="1"/>
  <c r="GU9" i="1"/>
  <c r="GU10" i="1"/>
  <c r="GU11" i="1"/>
  <c r="GU12" i="1"/>
  <c r="GU13" i="1"/>
  <c r="GU8" i="1"/>
  <c r="GO9" i="1"/>
  <c r="GO10" i="1"/>
  <c r="GO11" i="1"/>
  <c r="GO12" i="1"/>
  <c r="GO13" i="1"/>
  <c r="GO8" i="1"/>
  <c r="GI9" i="1"/>
  <c r="GI10" i="1"/>
  <c r="GI11" i="1"/>
  <c r="GI12" i="1"/>
  <c r="GI13" i="1"/>
  <c r="GI8" i="1"/>
  <c r="GC9" i="1"/>
  <c r="GC10" i="1"/>
  <c r="GC11" i="1"/>
  <c r="GC12" i="1"/>
  <c r="GC13" i="1"/>
  <c r="GC8" i="1"/>
  <c r="FW9" i="1"/>
  <c r="FW10" i="1"/>
  <c r="FW11" i="1"/>
  <c r="FW12" i="1"/>
  <c r="FW13" i="1"/>
  <c r="FW8" i="1"/>
  <c r="FQ9" i="1"/>
  <c r="FQ10" i="1"/>
  <c r="FQ11" i="1"/>
  <c r="FQ12" i="1"/>
  <c r="FQ13" i="1"/>
  <c r="FQ8" i="1"/>
  <c r="FK9" i="1"/>
  <c r="FK10" i="1"/>
  <c r="FK11" i="1"/>
  <c r="FK12" i="1"/>
  <c r="FK13" i="1"/>
  <c r="FK8" i="1"/>
  <c r="FE9" i="1"/>
  <c r="FE10" i="1"/>
  <c r="FE11" i="1"/>
  <c r="FE12" i="1"/>
  <c r="FE13" i="1"/>
  <c r="FE8" i="1"/>
  <c r="EY9" i="1"/>
  <c r="EY10" i="1"/>
  <c r="EY11" i="1"/>
  <c r="EY12" i="1"/>
  <c r="EY13" i="1"/>
  <c r="EY8" i="1"/>
  <c r="ES9" i="1"/>
  <c r="ES10" i="1"/>
  <c r="ES11" i="1"/>
  <c r="ES12" i="1"/>
  <c r="ES13" i="1"/>
  <c r="ES8" i="1"/>
  <c r="EM9" i="1"/>
  <c r="EM10" i="1"/>
  <c r="EM11" i="1"/>
  <c r="EM12" i="1"/>
  <c r="EM13" i="1"/>
  <c r="EM8" i="1"/>
  <c r="EG9" i="1"/>
  <c r="EG10" i="1"/>
  <c r="EG11" i="1"/>
  <c r="EG12" i="1"/>
  <c r="EG13" i="1"/>
  <c r="EG8" i="1"/>
  <c r="EA9" i="1"/>
  <c r="EA10" i="1"/>
  <c r="EA11" i="1"/>
  <c r="EA12" i="1"/>
  <c r="EA13" i="1"/>
  <c r="EA8" i="1"/>
  <c r="DU9" i="1"/>
  <c r="DU10" i="1"/>
  <c r="DU11" i="1"/>
  <c r="DU12" i="1"/>
  <c r="DU13" i="1"/>
  <c r="DU8" i="1"/>
  <c r="DO9" i="1"/>
  <c r="DO10" i="1"/>
  <c r="DO11" i="1"/>
  <c r="DO12" i="1"/>
  <c r="DO13" i="1"/>
  <c r="DO8" i="1"/>
  <c r="DI9" i="1"/>
  <c r="DI10" i="1"/>
  <c r="DI11" i="1"/>
  <c r="DI12" i="1"/>
  <c r="DI13" i="1"/>
  <c r="DI8" i="1"/>
  <c r="DC9" i="1"/>
  <c r="DC10" i="1"/>
  <c r="DC11" i="1"/>
  <c r="DC12" i="1"/>
  <c r="DC13" i="1"/>
  <c r="DC8" i="1"/>
  <c r="CW9" i="1"/>
  <c r="CW10" i="1"/>
  <c r="CW11" i="1"/>
  <c r="CW12" i="1"/>
  <c r="CW13" i="1"/>
  <c r="CW8" i="1"/>
  <c r="CQ9" i="1"/>
  <c r="CQ10" i="1"/>
  <c r="CQ11" i="1"/>
  <c r="CQ12" i="1"/>
  <c r="CQ13" i="1"/>
  <c r="CQ8" i="1"/>
  <c r="CK9" i="1"/>
  <c r="CK10" i="1"/>
  <c r="CK11" i="1"/>
  <c r="CK12" i="1"/>
  <c r="CK13" i="1"/>
  <c r="CK8" i="1"/>
  <c r="CE9" i="1"/>
  <c r="CE10" i="1"/>
  <c r="CE11" i="1"/>
  <c r="CE12" i="1"/>
  <c r="CE13" i="1"/>
  <c r="CE8" i="1"/>
  <c r="BY9" i="1"/>
  <c r="BY10" i="1"/>
  <c r="BY11" i="1"/>
  <c r="BY12" i="1"/>
  <c r="BY13" i="1"/>
  <c r="BS9" i="1"/>
  <c r="BS10" i="1"/>
  <c r="BS11" i="1"/>
  <c r="BS12" i="1"/>
  <c r="BS13" i="1"/>
  <c r="BS8" i="1"/>
  <c r="BM9" i="1"/>
  <c r="BM10" i="1"/>
  <c r="BM11" i="1"/>
  <c r="BM12" i="1"/>
  <c r="BM13" i="1"/>
  <c r="BM8" i="1"/>
  <c r="BG9" i="1"/>
  <c r="BG10" i="1"/>
  <c r="BG11" i="1"/>
  <c r="BG12" i="1"/>
  <c r="BG13" i="1"/>
  <c r="BG8" i="1"/>
  <c r="BA9" i="1"/>
  <c r="BA10" i="1"/>
  <c r="BA11" i="1"/>
  <c r="BA12" i="1"/>
  <c r="BA13" i="1"/>
  <c r="BA8" i="1"/>
  <c r="AU9" i="1"/>
  <c r="AU10" i="1"/>
  <c r="AU11" i="1"/>
  <c r="AU12" i="1"/>
  <c r="AU13" i="1"/>
  <c r="AU8" i="1"/>
  <c r="AO9" i="1"/>
  <c r="AO10" i="1"/>
  <c r="AO11" i="1"/>
  <c r="AO12" i="1"/>
  <c r="AO13" i="1"/>
  <c r="AI9" i="1"/>
  <c r="AI10" i="1"/>
  <c r="AI11" i="1"/>
  <c r="AI12" i="1"/>
  <c r="AI13" i="1"/>
  <c r="AI8" i="1"/>
  <c r="AC9" i="1"/>
  <c r="AC10" i="1"/>
  <c r="AC11" i="1"/>
  <c r="AC12" i="1"/>
  <c r="AC13" i="1"/>
  <c r="AC8" i="1"/>
  <c r="W9" i="1"/>
  <c r="W10" i="1"/>
  <c r="W11" i="1"/>
  <c r="W12" i="1"/>
  <c r="W13" i="1"/>
  <c r="W8" i="1"/>
  <c r="Q9" i="1"/>
  <c r="Q10" i="1"/>
  <c r="Q11" i="1"/>
  <c r="Q12" i="1"/>
  <c r="Q13" i="1"/>
  <c r="Q8" i="1"/>
  <c r="GR9" i="1"/>
  <c r="GR10" i="1"/>
  <c r="GR11" i="1"/>
  <c r="GR12" i="1"/>
  <c r="GR13" i="1"/>
  <c r="GR8" i="1"/>
  <c r="GL9" i="1"/>
  <c r="GL10" i="1"/>
  <c r="GL11" i="1"/>
  <c r="GL12" i="1"/>
  <c r="GL13" i="1"/>
  <c r="GL8" i="1"/>
  <c r="GF9" i="1"/>
  <c r="GF10" i="1"/>
  <c r="GF11" i="1"/>
  <c r="GF12" i="1"/>
  <c r="GF13" i="1"/>
  <c r="GF8" i="1"/>
  <c r="FZ9" i="1"/>
  <c r="FZ10" i="1"/>
  <c r="FZ11" i="1"/>
  <c r="FZ12" i="1"/>
  <c r="FZ13" i="1"/>
  <c r="FZ8" i="1"/>
  <c r="FT9" i="1"/>
  <c r="FT10" i="1"/>
  <c r="FT11" i="1"/>
  <c r="FT12" i="1"/>
  <c r="FT13" i="1"/>
  <c r="FT8" i="1"/>
  <c r="FN9" i="1"/>
  <c r="FN10" i="1"/>
  <c r="FN11" i="1"/>
  <c r="FN12" i="1"/>
  <c r="FN13" i="1"/>
  <c r="FN8" i="1"/>
  <c r="FH9" i="1"/>
  <c r="FH10" i="1"/>
  <c r="FH11" i="1"/>
  <c r="FH12" i="1"/>
  <c r="FH13" i="1"/>
  <c r="FH8" i="1"/>
  <c r="FB9" i="1"/>
  <c r="FB10" i="1"/>
  <c r="FB11" i="1"/>
  <c r="FB12" i="1"/>
  <c r="FB13" i="1"/>
  <c r="FB8" i="1"/>
  <c r="EV9" i="1"/>
  <c r="EV10" i="1"/>
  <c r="EV11" i="1"/>
  <c r="EV12" i="1"/>
  <c r="EV13" i="1"/>
  <c r="EV8" i="1"/>
  <c r="EP9" i="1"/>
  <c r="EP10" i="1"/>
  <c r="EP11" i="1"/>
  <c r="EP12" i="1"/>
  <c r="EP13" i="1"/>
  <c r="EP8" i="1"/>
  <c r="EJ9" i="1"/>
  <c r="EJ10" i="1"/>
  <c r="EJ11" i="1"/>
  <c r="EJ12" i="1"/>
  <c r="EJ13" i="1"/>
  <c r="EJ8" i="1"/>
  <c r="ED9" i="1"/>
  <c r="ED10" i="1"/>
  <c r="ED11" i="1"/>
  <c r="ED12" i="1"/>
  <c r="ED13" i="1"/>
  <c r="ED8" i="1"/>
  <c r="DX9" i="1"/>
  <c r="DX10" i="1"/>
  <c r="DX11" i="1"/>
  <c r="DX12" i="1"/>
  <c r="DX13" i="1"/>
  <c r="DX8" i="1"/>
  <c r="DR9" i="1"/>
  <c r="DR10" i="1"/>
  <c r="DR11" i="1"/>
  <c r="DR12" i="1"/>
  <c r="DR13" i="1"/>
  <c r="DR8" i="1"/>
  <c r="DL9" i="1"/>
  <c r="DL10" i="1"/>
  <c r="DL11" i="1"/>
  <c r="DL12" i="1"/>
  <c r="DL13" i="1"/>
  <c r="DF9" i="1"/>
  <c r="DF10" i="1"/>
  <c r="DF11" i="1"/>
  <c r="DF12" i="1"/>
  <c r="DF13" i="1"/>
  <c r="DF8" i="1"/>
  <c r="CZ9" i="1"/>
  <c r="CZ10" i="1"/>
  <c r="CZ11" i="1"/>
  <c r="CZ12" i="1"/>
  <c r="CZ13" i="1"/>
  <c r="CZ8" i="1"/>
  <c r="CT9" i="1"/>
  <c r="CT10" i="1"/>
  <c r="CT11" i="1"/>
  <c r="CT12" i="1"/>
  <c r="CT13" i="1"/>
  <c r="CT8" i="1"/>
  <c r="CN9" i="1"/>
  <c r="CN10" i="1"/>
  <c r="CN11" i="1"/>
  <c r="CN12" i="1"/>
  <c r="CN13" i="1"/>
  <c r="CN8" i="1"/>
  <c r="CH9" i="1"/>
  <c r="CH10" i="1"/>
  <c r="CH11" i="1"/>
  <c r="CH12" i="1"/>
  <c r="CH13" i="1"/>
  <c r="CH8" i="1"/>
  <c r="CB9" i="1"/>
  <c r="CB10" i="1"/>
  <c r="CB11" i="1"/>
  <c r="CB12" i="1"/>
  <c r="CB13" i="1"/>
  <c r="BV9" i="1"/>
  <c r="BV10" i="1"/>
  <c r="BV11" i="1"/>
  <c r="BV12" i="1"/>
  <c r="BV13" i="1"/>
  <c r="BV8" i="1"/>
  <c r="BP9" i="1"/>
  <c r="BP10" i="1"/>
  <c r="BP11" i="1"/>
  <c r="BP12" i="1"/>
  <c r="BP13" i="1"/>
  <c r="BJ9" i="1"/>
  <c r="BJ10" i="1"/>
  <c r="BJ11" i="1"/>
  <c r="BJ12" i="1"/>
  <c r="BJ13" i="1"/>
  <c r="BD9" i="1"/>
  <c r="BD10" i="1"/>
  <c r="BD11" i="1"/>
  <c r="BD12" i="1"/>
  <c r="BD13" i="1"/>
  <c r="AX9" i="1"/>
  <c r="AX10" i="1"/>
  <c r="AX11" i="1"/>
  <c r="AX12" i="1"/>
  <c r="AX13" i="1"/>
  <c r="AX8" i="1"/>
  <c r="AR9" i="1"/>
  <c r="AR10" i="1"/>
  <c r="AR11" i="1"/>
  <c r="AR12" i="1"/>
  <c r="AR13" i="1"/>
  <c r="AR8" i="1"/>
  <c r="AL9" i="1"/>
  <c r="AL10" i="1"/>
  <c r="AL11" i="1"/>
  <c r="AL12" i="1"/>
  <c r="AL13" i="1"/>
  <c r="AF9" i="1"/>
  <c r="AF10" i="1"/>
  <c r="AF11" i="1"/>
  <c r="AF12" i="1"/>
  <c r="AF13" i="1"/>
  <c r="AF8" i="1"/>
  <c r="Z9" i="1"/>
  <c r="Z10" i="1"/>
  <c r="Z11" i="1"/>
  <c r="Z12" i="1"/>
  <c r="Z13" i="1"/>
  <c r="Z8" i="1"/>
  <c r="T9" i="1"/>
  <c r="T10" i="1"/>
  <c r="T11" i="1"/>
  <c r="T12" i="1"/>
  <c r="T8" i="1"/>
  <c r="N9" i="1"/>
  <c r="N10" i="1"/>
  <c r="N11" i="1"/>
  <c r="N12" i="1"/>
  <c r="N13" i="1"/>
  <c r="N8" i="1"/>
  <c r="K9" i="1"/>
  <c r="K10" i="1"/>
  <c r="K11" i="1"/>
  <c r="K12" i="1"/>
  <c r="K13" i="1"/>
  <c r="K8" i="1"/>
  <c r="H9" i="1"/>
  <c r="H10" i="1"/>
  <c r="H11" i="1"/>
  <c r="H12" i="1"/>
  <c r="H13" i="1"/>
  <c r="H8" i="1"/>
</calcChain>
</file>

<file path=xl/sharedStrings.xml><?xml version="1.0" encoding="utf-8"?>
<sst xmlns="http://schemas.openxmlformats.org/spreadsheetml/2006/main" count="427" uniqueCount="127">
  <si>
    <t>Nazwa jednostki:</t>
  </si>
  <si>
    <t>Urząd Marszałkowski Województwa Mazowieckiego w Warszawie, ul. Skoczylasa 4, 03-469 Warszawa</t>
  </si>
  <si>
    <t>Mazowieckie Samorządowe Centrum Doskonalenia Nauczycieli, Biuro główne</t>
  </si>
  <si>
    <t>Biblioteka Pedagogiczna w Radomiu</t>
  </si>
  <si>
    <t>Bursa Regionalna w Ostrołęce</t>
  </si>
  <si>
    <t>Mazowieckie Biuro Geodezji i Urządzeń Rolnych, Centrala w Ostrołęce</t>
  </si>
  <si>
    <t>Centrum Kształcenia Ustawicznego im. Jana Kochanowskiego w Wyszkowie</t>
  </si>
  <si>
    <t>Mazowiecka Jednostka Wdrażania Programów Unijnych, Centrala w Warszawie</t>
  </si>
  <si>
    <t>Medyczna Szkoła Policealna Nr 3 im. Andrzeja Krocina w Warszawie</t>
  </si>
  <si>
    <t>Zespół Szkół Drzewnych i Leśnych im. Jana Kochanowskiego w Garbatce–Letnisku</t>
  </si>
  <si>
    <t>Wojewódzki Urząd Pracy w Warszawie, Centrala w Warszawie</t>
  </si>
  <si>
    <t>Medyczna Szkoła Policealna w Wołominie</t>
  </si>
  <si>
    <t>Pedagogiczna Biblioteka Wojewódzka im. Komisji Edukacji Narodowej w Warszawie, Siedziba Główna Pedagogicznej Biblioteki Wojewódzkiej</t>
  </si>
  <si>
    <t>Biblioteka Pedagogiczna w Płocku</t>
  </si>
  <si>
    <t>Medyczna Szkoła Policealna w Ciechanowie</t>
  </si>
  <si>
    <t>Zespół Szkół Specjalnych w Uzdrowisku Konstancin Zdrój S. A. w Konstancinie-Jeziornie</t>
  </si>
  <si>
    <t>Zespół Szkół Specjalnych w Mazowieckim Centrum Rehabilitacji w Konstancinie–Jeziornie</t>
  </si>
  <si>
    <t>Biblioteka Pedagogiczna im. Heleny Radlińskiej w Siedlcach, Biblioteka Pedagogiczna w Siedlcach</t>
  </si>
  <si>
    <t>Mazowieckie Biuro Planowania Regionalnego w Warszawie, Biuro w Warszawie</t>
  </si>
  <si>
    <t>Medyczna Szkoła Policealna w Przasnyszu</t>
  </si>
  <si>
    <t>Mazowiecki Zarząd Dróg Wojewódzkich w Warszawie, Biuro w Warszawie</t>
  </si>
  <si>
    <t>Zespół Szkół Ogólnokształcących w Mazowieckim Centrum Leczenia Chorób Płuc i Gruźlicy w Otwocku</t>
  </si>
  <si>
    <t>Zespół Szkół Specjalnych w Samodzielnym Zespole Publicznych Zakładów Opieki Zdrowotnej im. Dzieci Warszawy w Dziekanowie Leśnym</t>
  </si>
  <si>
    <t>Medyczna Szkoła Policealna w Otwocku</t>
  </si>
  <si>
    <t>Centrum Kształcenia Zawodowego i Ustawicznego w Warszawie</t>
  </si>
  <si>
    <t>Centrum Kształcenia Zawodowego i Ustawicznego w Ostrołęce</t>
  </si>
  <si>
    <t>Zespół Szkół Nr 3 im. Jana Kochanowskiego w Wyszkowie</t>
  </si>
  <si>
    <t>Centrum Kształcenia Zawodowego i Ustawicznego w Radomiu</t>
  </si>
  <si>
    <t>Specjalny Ośrodek Szkolno–Wychowawczy dla Dzieci Niesłyszących im. Marii Grzegorzewskiej w Radomiu</t>
  </si>
  <si>
    <t>Krajowy Ośrodek Mieszkalno–Rehabilitacyjny dla Osób Chorych na Stwardnienie Rozsiane (SM) w Dąbku</t>
  </si>
  <si>
    <t>Centrum Kształcenia Zawodowego i Ustawicznego w Siedlcach</t>
  </si>
  <si>
    <t>Specjalny Ośrodek Szkolno–Wychowawczy dla Dzieci Niewidomych i Słabo Widzących im. Ks. Prymasa Stefana Kardynała Wyszyńskiego w Radomiu</t>
  </si>
  <si>
    <t>Zakład Usług Wodnych dla Potrzeb Rolnictwa w Mławie, Zakład Usług Wodnych dla Potrzeb Rolnictwa w Mławie ul. Nowa 40</t>
  </si>
  <si>
    <t>Mazowiecki Zespół Parków Krajobrazowych, Mazowiecki Park Krajobrazowy</t>
  </si>
  <si>
    <t>Adres dostawy:</t>
  </si>
  <si>
    <t>Skoczylasa, 4/ 
Warszawa, 03-469</t>
  </si>
  <si>
    <t>Kościuszki, 5a/ 
Radom, 26-600</t>
  </si>
  <si>
    <t>Traugutta, 9a/ 
Ostrołęka, 07-410</t>
  </si>
  <si>
    <t>Piłsudskiego, 38/ 
Ostrołęka, 07-410</t>
  </si>
  <si>
    <t>Matejki, 9/ 
Wyszków, 07-200</t>
  </si>
  <si>
    <t>Jagiellońska, 74/ 
Warszawa, 03-301</t>
  </si>
  <si>
    <t>Brzeska, 12/ 
Warszawa, 03-737</t>
  </si>
  <si>
    <t>Hanki Lewandowicz, 4/ 
Garbatka–Letnisko, 26-930</t>
  </si>
  <si>
    <t>Sasina, 33/ 
Wołomin, 05-200</t>
  </si>
  <si>
    <t>Gocławska, 4/ 
Warszawa, 03-810</t>
  </si>
  <si>
    <t>Gałczyńskiego, 26/ 
Płock, 09-400</t>
  </si>
  <si>
    <t>Sienkiewicza, 33/ 
Ciechanów, 06-400</t>
  </si>
  <si>
    <t>Sue Ryder, 1/ 
Konstancin - Jeziorna, 05-510</t>
  </si>
  <si>
    <t>Długa, 40/42/ 
Konstancin - Jeziorna, 05-510</t>
  </si>
  <si>
    <t>Asłanowicza, 2/ 
Siedlce, 08-110</t>
  </si>
  <si>
    <t>Nowy Zjazd, 1/ 
Warszawa, 00-301</t>
  </si>
  <si>
    <t>Szpitalna, 10/ 
Przasnysz, 06-300</t>
  </si>
  <si>
    <t>Mazowiecka, 14/ 
Warszawa, 00-048</t>
  </si>
  <si>
    <t>Reymonta, 83/91/ 
Otwock, 05-400</t>
  </si>
  <si>
    <t>Konopnickiej, 65/ 
Łomianki, 05-092</t>
  </si>
  <si>
    <t>Andriollego, 90/ 
Otwock, 05-400</t>
  </si>
  <si>
    <t>Grenadierów, 30a/ 
Warszawa, 04-062</t>
  </si>
  <si>
    <t>Parkowa, 6/ 
Ostrołęka, 07-410</t>
  </si>
  <si>
    <t>Kelles-Krauza, 3/ 
Radom, 26-600</t>
  </si>
  <si>
    <t>Wernera, 6/ 
Radom, 26-600</t>
  </si>
  <si>
    <t>Dąbek, 129/ 
Stupsk, 06-561</t>
  </si>
  <si>
    <t>Młynarska, 17/ 
Siedlce, 08-110</t>
  </si>
  <si>
    <t>Struga, 86/ 
Radom, 26-600</t>
  </si>
  <si>
    <t>Nowa, 40/ 
Mława, 06-500</t>
  </si>
  <si>
    <t>Sułkowskiego, 11/ 
Otwock, 05-400</t>
  </si>
  <si>
    <t>Preferowana liczba dostaw:</t>
  </si>
  <si>
    <t>Lp.</t>
  </si>
  <si>
    <t>Podkategoria</t>
  </si>
  <si>
    <t>Nazwa asortymentu</t>
  </si>
  <si>
    <t>Opis asortymentu</t>
  </si>
  <si>
    <t>Jednostka miary</t>
  </si>
  <si>
    <t>Ilość zamawiana - PODSTAWA</t>
  </si>
  <si>
    <t>Ilość zamawiana - OPCJA</t>
  </si>
  <si>
    <t>Inne</t>
  </si>
  <si>
    <t>Woda 0,33l</t>
  </si>
  <si>
    <t xml:space="preserve">Woda niegazowana 0,33l, naturalna woda mineralna, średniomineralizowana,                                                             Buskowianka Zdrój lub równoważna (szklana butelka zwrotna)		</t>
  </si>
  <si>
    <t>but.</t>
  </si>
  <si>
    <t xml:space="preserve">Woda gazowana 0,33l, naturalna woda mineralna, średniomineralizowana,                                                             Buskowianka Zdrój lub równoważna (szklana butelka zwrotna)		</t>
  </si>
  <si>
    <t>Woda gazowana</t>
  </si>
  <si>
    <t>Woda mineralna 0,5l - gazowana</t>
  </si>
  <si>
    <t>Naturalna woda mineralna, o zawartości sodu mniejszej niż 20 mg/l oraz zawierająca co najmniej 500 mg/l minerałów.</t>
  </si>
  <si>
    <t>szt.</t>
  </si>
  <si>
    <t>Woda niegazowana</t>
  </si>
  <si>
    <t>Woda mineralna 0,5l - niegazowana</t>
  </si>
  <si>
    <t>Woda mineralna 1,5l - gazowana</t>
  </si>
  <si>
    <t>Woda mineralna 1,5l - niegazowana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</si>
  <si>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</si>
  <si>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</si>
  <si>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</si>
  <si>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</si>
  <si>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</si>
  <si>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</si>
  <si>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</si>
  <si>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</si>
  <si>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</si>
  <si>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</si>
  <si>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</si>
  <si>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</si>
  <si>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</si>
  <si>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</si>
  <si>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</si>
  <si>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</si>
  <si>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</si>
  <si>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</si>
  <si>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</si>
  <si>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</si>
  <si>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</si>
  <si>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</si>
  <si>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</si>
  <si>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</si>
  <si>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</si>
  <si>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</si>
  <si>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</si>
  <si>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</si>
  <si>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</si>
  <si>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</si>
  <si>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</si>
  <si>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</si>
  <si>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TABELA 33</t>
  </si>
  <si>
    <t>Załącznik nr 3 do Opisu Przedmiotu Zamówienia - wykaz asortymentowy wsjo, tabele 1-33</t>
  </si>
  <si>
    <t>Wartość brutto PODSTAWA</t>
  </si>
  <si>
    <t>Wartość brutto OPCJA</t>
  </si>
  <si>
    <t>Cena jednostkowa BRUTTO</t>
  </si>
  <si>
    <t>Chłodna, 52/ 
Warszawa, 00-872</t>
  </si>
  <si>
    <t>ilość zamawiana podstawa</t>
  </si>
  <si>
    <t>ilość zamawiana opcja</t>
  </si>
  <si>
    <t xml:space="preserve">	
Adresy dostaw do wydziałów MSCDN:
1. Wydział MSCDN w Ciechanowie, 06-400 Ciechanów, ul. Sienkiewicza 33
2. Wydział MSCDN w Ostrołęce, 07-410 Ostrołęka, ul. Piłsudskiego 38
3. Wydział MSCDN w Płocku, 09-400 Płock, ul. Gałczyńskiego 26
4. Wydział MSCDN w Radomiu, 26-600 Radom, ul. Kościuszki 5A
5. Wydział MSCDN w Siedlcach, 08-110 Siedlce, ul. Asłanowicza 2
6. Wydział MSCDN w Warszawie/ Siedziba Główna, 00-236 Warszawa, ul. Świętojerska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</si>
</sst>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0" tint="-4.9989318521683403E-2"/>
        <bgColor rgb="FFD7D7D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" fillId="2" borderId="5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V27"/>
  <sheetViews>
    <sheetView tabSelected="1" topLeftCell="CZ1" zoomScale="60" zoomScaleNormal="60" workbookViewId="0">
      <selection activeCell="A2" sqref="A2:E5"/>
    </sheetView>
  </sheetViews>
  <sheetFormatPr defaultColWidth="40" defaultRowHeight="15" x14ac:dyDescent="0.25"/>
  <cols>
    <col min="1" max="1" width="6.140625" style="2" customWidth="1"/>
    <col min="2" max="2" width="30.5703125" style="1" customWidth="1"/>
    <col min="3" max="4" width="40" style="1"/>
    <col min="5" max="5" width="19.5703125" style="1" customWidth="1"/>
    <col min="6" max="6" width="19.5703125" style="1" hidden="1" customWidth="1"/>
    <col min="7" max="7" width="13.42578125" style="1" hidden="1" customWidth="1"/>
    <col min="8" max="8" width="13.42578125" style="1" customWidth="1"/>
    <col min="9" max="10" width="13.42578125" style="1" hidden="1" customWidth="1"/>
    <col min="11" max="11" width="13.42578125" style="1" customWidth="1"/>
    <col min="12" max="13" width="13.42578125" style="1" hidden="1" customWidth="1"/>
    <col min="14" max="14" width="13.42578125" style="1" customWidth="1"/>
    <col min="15" max="16" width="13.42578125" style="1" hidden="1" customWidth="1"/>
    <col min="17" max="17" width="41.42578125" style="2" customWidth="1"/>
    <col min="18" max="18" width="13.42578125" style="1" hidden="1" customWidth="1"/>
    <col min="19" max="19" width="21" style="1" hidden="1" customWidth="1"/>
    <col min="20" max="20" width="13.42578125" style="1" customWidth="1"/>
    <col min="21" max="22" width="13.42578125" style="1" hidden="1" customWidth="1"/>
    <col min="23" max="23" width="13.42578125" style="1" customWidth="1"/>
    <col min="24" max="25" width="13.42578125" style="1" hidden="1" customWidth="1"/>
    <col min="26" max="26" width="13.42578125" style="1" customWidth="1"/>
    <col min="27" max="28" width="13.42578125" style="1" hidden="1" customWidth="1"/>
    <col min="29" max="29" width="13.42578125" style="1" customWidth="1"/>
    <col min="30" max="31" width="13.42578125" style="1" hidden="1" customWidth="1"/>
    <col min="32" max="32" width="13.42578125" style="1" customWidth="1"/>
    <col min="33" max="34" width="13.42578125" style="1" hidden="1" customWidth="1"/>
    <col min="35" max="35" width="13.42578125" style="1" customWidth="1"/>
    <col min="36" max="37" width="13.42578125" style="1" hidden="1" customWidth="1"/>
    <col min="38" max="38" width="13.42578125" style="1" customWidth="1"/>
    <col min="39" max="40" width="13.42578125" style="1" hidden="1" customWidth="1"/>
    <col min="41" max="41" width="13.42578125" style="1" customWidth="1"/>
    <col min="42" max="43" width="13.42578125" style="1" hidden="1" customWidth="1"/>
    <col min="44" max="44" width="13.42578125" style="1" customWidth="1"/>
    <col min="45" max="46" width="13.42578125" style="1" hidden="1" customWidth="1"/>
    <col min="47" max="47" width="13.42578125" style="1" customWidth="1"/>
    <col min="48" max="49" width="13.42578125" style="1" hidden="1" customWidth="1"/>
    <col min="50" max="50" width="13.42578125" style="1" customWidth="1"/>
    <col min="51" max="52" width="13.42578125" style="1" hidden="1" customWidth="1"/>
    <col min="53" max="53" width="13.42578125" style="1" customWidth="1"/>
    <col min="54" max="55" width="13.42578125" style="1" hidden="1" customWidth="1"/>
    <col min="56" max="56" width="13.42578125" style="1" customWidth="1"/>
    <col min="57" max="58" width="13.42578125" style="1" hidden="1" customWidth="1"/>
    <col min="59" max="59" width="13.42578125" style="1" customWidth="1"/>
    <col min="60" max="61" width="13.42578125" style="1" hidden="1" customWidth="1"/>
    <col min="62" max="62" width="13.42578125" style="1" customWidth="1"/>
    <col min="63" max="64" width="13.42578125" style="1" hidden="1" customWidth="1"/>
    <col min="65" max="65" width="13.42578125" style="1" customWidth="1"/>
    <col min="66" max="67" width="13.42578125" style="1" hidden="1" customWidth="1"/>
    <col min="68" max="68" width="13.42578125" style="1" customWidth="1"/>
    <col min="69" max="70" width="13.42578125" style="1" hidden="1" customWidth="1"/>
    <col min="71" max="71" width="13.42578125" style="1" customWidth="1"/>
    <col min="72" max="73" width="13.42578125" style="1" hidden="1" customWidth="1"/>
    <col min="74" max="74" width="13.42578125" style="1" customWidth="1"/>
    <col min="75" max="76" width="13.42578125" style="1" hidden="1" customWidth="1"/>
    <col min="77" max="77" width="13.42578125" style="1" customWidth="1"/>
    <col min="78" max="79" width="13.42578125" style="1" hidden="1" customWidth="1"/>
    <col min="80" max="80" width="13.42578125" style="1" customWidth="1"/>
    <col min="81" max="82" width="13.42578125" style="1" hidden="1" customWidth="1"/>
    <col min="83" max="83" width="13.42578125" style="1" customWidth="1"/>
    <col min="84" max="85" width="13.42578125" style="1" hidden="1" customWidth="1"/>
    <col min="86" max="86" width="13.42578125" style="1" customWidth="1"/>
    <col min="87" max="88" width="13.42578125" style="1" hidden="1" customWidth="1"/>
    <col min="89" max="89" width="13.42578125" style="1" customWidth="1"/>
    <col min="90" max="91" width="13.42578125" style="1" hidden="1" customWidth="1"/>
    <col min="92" max="92" width="13.42578125" style="1" customWidth="1"/>
    <col min="93" max="94" width="13.42578125" style="1" hidden="1" customWidth="1"/>
    <col min="95" max="95" width="13.42578125" style="1" customWidth="1"/>
    <col min="96" max="97" width="13.42578125" style="1" hidden="1" customWidth="1"/>
    <col min="98" max="98" width="13.42578125" style="1" customWidth="1"/>
    <col min="99" max="100" width="13.42578125" style="1" hidden="1" customWidth="1"/>
    <col min="101" max="101" width="13.42578125" style="1" customWidth="1"/>
    <col min="102" max="103" width="13.42578125" style="1" hidden="1" customWidth="1"/>
    <col min="104" max="104" width="13.42578125" style="1" customWidth="1"/>
    <col min="105" max="106" width="13.42578125" style="1" hidden="1" customWidth="1"/>
    <col min="107" max="107" width="13.42578125" style="1" customWidth="1"/>
    <col min="108" max="109" width="13.42578125" style="1" hidden="1" customWidth="1"/>
    <col min="110" max="110" width="13.42578125" style="1" customWidth="1"/>
    <col min="111" max="112" width="13.42578125" style="1" hidden="1" customWidth="1"/>
    <col min="113" max="113" width="13.42578125" style="1" customWidth="1"/>
    <col min="114" max="115" width="13.42578125" style="1" hidden="1" customWidth="1"/>
    <col min="116" max="116" width="13.42578125" style="1" customWidth="1"/>
    <col min="117" max="118" width="13.42578125" style="1" hidden="1" customWidth="1"/>
    <col min="119" max="119" width="13.42578125" style="1" customWidth="1"/>
    <col min="120" max="121" width="13.42578125" style="1" hidden="1" customWidth="1"/>
    <col min="122" max="122" width="13.42578125" style="1" customWidth="1"/>
    <col min="123" max="124" width="13.42578125" style="1" hidden="1" customWidth="1"/>
    <col min="125" max="125" width="13.42578125" style="1" customWidth="1"/>
    <col min="126" max="127" width="13.42578125" style="1" hidden="1" customWidth="1"/>
    <col min="128" max="128" width="13.42578125" style="1" customWidth="1"/>
    <col min="129" max="130" width="13.42578125" style="1" hidden="1" customWidth="1"/>
    <col min="131" max="131" width="13.42578125" style="1" customWidth="1"/>
    <col min="132" max="133" width="13.42578125" style="1" hidden="1" customWidth="1"/>
    <col min="134" max="134" width="13.42578125" style="1" customWidth="1"/>
    <col min="135" max="136" width="13.42578125" style="1" hidden="1" customWidth="1"/>
    <col min="137" max="137" width="13.42578125" style="1" customWidth="1"/>
    <col min="138" max="139" width="13.42578125" style="1" hidden="1" customWidth="1"/>
    <col min="140" max="140" width="13.42578125" style="1" customWidth="1"/>
    <col min="141" max="142" width="13.42578125" style="1" hidden="1" customWidth="1"/>
    <col min="143" max="143" width="13.42578125" style="1" customWidth="1"/>
    <col min="144" max="145" width="13.42578125" style="1" hidden="1" customWidth="1"/>
    <col min="146" max="146" width="13.42578125" style="1" customWidth="1"/>
    <col min="147" max="148" width="13.42578125" style="1" hidden="1" customWidth="1"/>
    <col min="149" max="149" width="13.42578125" style="1" customWidth="1"/>
    <col min="150" max="151" width="13.42578125" style="1" hidden="1" customWidth="1"/>
    <col min="152" max="152" width="13.42578125" style="1" customWidth="1"/>
    <col min="153" max="154" width="13.42578125" style="1" hidden="1" customWidth="1"/>
    <col min="155" max="155" width="13.42578125" style="1" customWidth="1"/>
    <col min="156" max="157" width="13.42578125" style="1" hidden="1" customWidth="1"/>
    <col min="158" max="158" width="13.42578125" style="1" customWidth="1"/>
    <col min="159" max="160" width="13.42578125" style="1" hidden="1" customWidth="1"/>
    <col min="161" max="161" width="13.42578125" style="1" customWidth="1"/>
    <col min="162" max="163" width="13.42578125" style="1" hidden="1" customWidth="1"/>
    <col min="164" max="164" width="13.42578125" style="1" customWidth="1"/>
    <col min="165" max="166" width="13.42578125" style="1" hidden="1" customWidth="1"/>
    <col min="167" max="167" width="13.42578125" style="1" customWidth="1"/>
    <col min="168" max="169" width="13.42578125" style="1" hidden="1" customWidth="1"/>
    <col min="170" max="170" width="13.42578125" style="1" customWidth="1"/>
    <col min="171" max="172" width="13.42578125" style="1" hidden="1" customWidth="1"/>
    <col min="173" max="173" width="13.42578125" style="1" customWidth="1"/>
    <col min="174" max="175" width="13.42578125" style="1" hidden="1" customWidth="1"/>
    <col min="176" max="176" width="13.42578125" style="1" customWidth="1"/>
    <col min="177" max="178" width="13.42578125" style="1" hidden="1" customWidth="1"/>
    <col min="179" max="179" width="13.42578125" style="1" customWidth="1"/>
    <col min="180" max="181" width="13.42578125" style="1" hidden="1" customWidth="1"/>
    <col min="182" max="182" width="13.42578125" style="1" customWidth="1"/>
    <col min="183" max="184" width="13.42578125" style="1" hidden="1" customWidth="1"/>
    <col min="185" max="185" width="13.42578125" style="1" customWidth="1"/>
    <col min="186" max="187" width="13.42578125" style="1" hidden="1" customWidth="1"/>
    <col min="188" max="188" width="13.42578125" style="1" customWidth="1"/>
    <col min="189" max="190" width="13.42578125" style="1" hidden="1" customWidth="1"/>
    <col min="191" max="191" width="13.42578125" style="1" customWidth="1"/>
    <col min="192" max="193" width="13.42578125" style="1" hidden="1" customWidth="1"/>
    <col min="194" max="194" width="13.42578125" style="1" customWidth="1"/>
    <col min="195" max="196" width="13.42578125" style="1" hidden="1" customWidth="1"/>
    <col min="197" max="197" width="13.42578125" style="1" customWidth="1"/>
    <col min="198" max="199" width="13.42578125" style="1" hidden="1" customWidth="1"/>
    <col min="200" max="200" width="13.42578125" style="1" customWidth="1"/>
    <col min="201" max="202" width="13.42578125" style="1" hidden="1" customWidth="1"/>
    <col min="203" max="203" width="13.42578125" style="1" customWidth="1"/>
    <col min="204" max="204" width="13.42578125" style="1" hidden="1" customWidth="1"/>
    <col min="205" max="16384" width="40" style="1"/>
  </cols>
  <sheetData>
    <row r="1" spans="1:204" ht="42.75" customHeight="1" x14ac:dyDescent="0.25">
      <c r="A1" s="87" t="s">
        <v>119</v>
      </c>
      <c r="B1" s="88"/>
      <c r="C1" s="88"/>
      <c r="D1" s="88"/>
      <c r="E1" s="88"/>
      <c r="F1" s="2"/>
    </row>
    <row r="2" spans="1:204" ht="15.75" thickBot="1" x14ac:dyDescent="0.3">
      <c r="A2" s="88"/>
      <c r="B2" s="88"/>
      <c r="C2" s="88"/>
      <c r="D2" s="88"/>
      <c r="E2" s="88"/>
      <c r="F2" s="2"/>
    </row>
    <row r="3" spans="1:204" ht="15.75" thickBot="1" x14ac:dyDescent="0.3">
      <c r="A3" s="88"/>
      <c r="B3" s="88"/>
      <c r="C3" s="88"/>
      <c r="D3" s="88"/>
      <c r="E3" s="88"/>
      <c r="F3" s="2"/>
      <c r="G3" s="57" t="s">
        <v>86</v>
      </c>
      <c r="H3" s="58"/>
      <c r="I3" s="58"/>
      <c r="J3" s="58"/>
      <c r="K3" s="58"/>
      <c r="L3" s="59"/>
      <c r="M3" s="60" t="s">
        <v>87</v>
      </c>
      <c r="N3" s="61"/>
      <c r="O3" s="61"/>
      <c r="P3" s="61"/>
      <c r="Q3" s="61"/>
      <c r="R3" s="62"/>
      <c r="S3" s="57" t="s">
        <v>88</v>
      </c>
      <c r="T3" s="58"/>
      <c r="U3" s="58"/>
      <c r="V3" s="58"/>
      <c r="W3" s="58"/>
      <c r="X3" s="59"/>
      <c r="Y3" s="60" t="s">
        <v>89</v>
      </c>
      <c r="Z3" s="61"/>
      <c r="AA3" s="61"/>
      <c r="AB3" s="61"/>
      <c r="AC3" s="61"/>
      <c r="AD3" s="62"/>
      <c r="AE3" s="57" t="s">
        <v>90</v>
      </c>
      <c r="AF3" s="58"/>
      <c r="AG3" s="58"/>
      <c r="AH3" s="58"/>
      <c r="AI3" s="58"/>
      <c r="AJ3" s="59"/>
      <c r="AK3" s="60" t="s">
        <v>91</v>
      </c>
      <c r="AL3" s="61"/>
      <c r="AM3" s="61"/>
      <c r="AN3" s="61"/>
      <c r="AO3" s="61"/>
      <c r="AP3" s="62"/>
      <c r="AQ3" s="57" t="s">
        <v>92</v>
      </c>
      <c r="AR3" s="58"/>
      <c r="AS3" s="58"/>
      <c r="AT3" s="58"/>
      <c r="AU3" s="58"/>
      <c r="AV3" s="59"/>
      <c r="AW3" s="60" t="s">
        <v>93</v>
      </c>
      <c r="AX3" s="61"/>
      <c r="AY3" s="61"/>
      <c r="AZ3" s="61"/>
      <c r="BA3" s="61"/>
      <c r="BB3" s="62"/>
      <c r="BC3" s="57" t="s">
        <v>94</v>
      </c>
      <c r="BD3" s="58"/>
      <c r="BE3" s="58"/>
      <c r="BF3" s="58"/>
      <c r="BG3" s="58"/>
      <c r="BH3" s="59"/>
      <c r="BI3" s="60" t="s">
        <v>95</v>
      </c>
      <c r="BJ3" s="61"/>
      <c r="BK3" s="61"/>
      <c r="BL3" s="61"/>
      <c r="BM3" s="61"/>
      <c r="BN3" s="62"/>
      <c r="BO3" s="57" t="s">
        <v>96</v>
      </c>
      <c r="BP3" s="58"/>
      <c r="BQ3" s="58"/>
      <c r="BR3" s="58"/>
      <c r="BS3" s="58"/>
      <c r="BT3" s="59"/>
      <c r="BU3" s="61" t="s">
        <v>97</v>
      </c>
      <c r="BV3" s="61"/>
      <c r="BW3" s="61"/>
      <c r="BX3" s="61"/>
      <c r="BY3" s="61"/>
      <c r="BZ3" s="62"/>
      <c r="CA3" s="57" t="s">
        <v>98</v>
      </c>
      <c r="CB3" s="58"/>
      <c r="CC3" s="58"/>
      <c r="CD3" s="58"/>
      <c r="CE3" s="58"/>
      <c r="CF3" s="59"/>
      <c r="CG3" s="60" t="s">
        <v>99</v>
      </c>
      <c r="CH3" s="61"/>
      <c r="CI3" s="61"/>
      <c r="CJ3" s="61"/>
      <c r="CK3" s="61"/>
      <c r="CL3" s="62"/>
      <c r="CM3" s="57" t="s">
        <v>100</v>
      </c>
      <c r="CN3" s="58"/>
      <c r="CO3" s="58"/>
      <c r="CP3" s="58"/>
      <c r="CQ3" s="58"/>
      <c r="CR3" s="59"/>
      <c r="CS3" s="60" t="s">
        <v>101</v>
      </c>
      <c r="CT3" s="61"/>
      <c r="CU3" s="61"/>
      <c r="CV3" s="61"/>
      <c r="CW3" s="61"/>
      <c r="CX3" s="62"/>
      <c r="CY3" s="57" t="s">
        <v>102</v>
      </c>
      <c r="CZ3" s="58"/>
      <c r="DA3" s="58"/>
      <c r="DB3" s="58"/>
      <c r="DC3" s="58"/>
      <c r="DD3" s="59"/>
      <c r="DE3" s="84" t="s">
        <v>103</v>
      </c>
      <c r="DF3" s="85"/>
      <c r="DG3" s="85"/>
      <c r="DH3" s="85"/>
      <c r="DI3" s="85"/>
      <c r="DJ3" s="86"/>
      <c r="DK3" s="57" t="s">
        <v>104</v>
      </c>
      <c r="DL3" s="58"/>
      <c r="DM3" s="58"/>
      <c r="DN3" s="58"/>
      <c r="DO3" s="58"/>
      <c r="DP3" s="59"/>
      <c r="DQ3" s="60" t="s">
        <v>105</v>
      </c>
      <c r="DR3" s="61"/>
      <c r="DS3" s="61"/>
      <c r="DT3" s="61"/>
      <c r="DU3" s="61"/>
      <c r="DV3" s="62"/>
      <c r="DW3" s="57" t="s">
        <v>106</v>
      </c>
      <c r="DX3" s="58"/>
      <c r="DY3" s="58"/>
      <c r="DZ3" s="58"/>
      <c r="EA3" s="58"/>
      <c r="EB3" s="59"/>
      <c r="EC3" s="60" t="s">
        <v>107</v>
      </c>
      <c r="ED3" s="61"/>
      <c r="EE3" s="61"/>
      <c r="EF3" s="61"/>
      <c r="EG3" s="61"/>
      <c r="EH3" s="62"/>
      <c r="EI3" s="57" t="s">
        <v>108</v>
      </c>
      <c r="EJ3" s="58"/>
      <c r="EK3" s="58"/>
      <c r="EL3" s="58"/>
      <c r="EM3" s="58"/>
      <c r="EN3" s="59"/>
      <c r="EO3" s="60" t="s">
        <v>109</v>
      </c>
      <c r="EP3" s="61"/>
      <c r="EQ3" s="61"/>
      <c r="ER3" s="61"/>
      <c r="ES3" s="61"/>
      <c r="ET3" s="62"/>
      <c r="EU3" s="57" t="s">
        <v>110</v>
      </c>
      <c r="EV3" s="58"/>
      <c r="EW3" s="58"/>
      <c r="EX3" s="58"/>
      <c r="EY3" s="58"/>
      <c r="EZ3" s="59"/>
      <c r="FA3" s="60" t="s">
        <v>111</v>
      </c>
      <c r="FB3" s="61"/>
      <c r="FC3" s="61"/>
      <c r="FD3" s="61"/>
      <c r="FE3" s="61"/>
      <c r="FF3" s="62"/>
      <c r="FG3" s="57" t="s">
        <v>112</v>
      </c>
      <c r="FH3" s="58"/>
      <c r="FI3" s="58"/>
      <c r="FJ3" s="58"/>
      <c r="FK3" s="58"/>
      <c r="FL3" s="59"/>
      <c r="FM3" s="60" t="s">
        <v>113</v>
      </c>
      <c r="FN3" s="61"/>
      <c r="FO3" s="61"/>
      <c r="FP3" s="61"/>
      <c r="FQ3" s="61"/>
      <c r="FR3" s="62"/>
      <c r="FS3" s="57" t="s">
        <v>114</v>
      </c>
      <c r="FT3" s="58"/>
      <c r="FU3" s="58"/>
      <c r="FV3" s="58"/>
      <c r="FW3" s="58"/>
      <c r="FX3" s="59"/>
      <c r="FY3" s="60" t="s">
        <v>115</v>
      </c>
      <c r="FZ3" s="61"/>
      <c r="GA3" s="61"/>
      <c r="GB3" s="61"/>
      <c r="GC3" s="61"/>
      <c r="GD3" s="62"/>
      <c r="GE3" s="57" t="s">
        <v>116</v>
      </c>
      <c r="GF3" s="58"/>
      <c r="GG3" s="58"/>
      <c r="GH3" s="58"/>
      <c r="GI3" s="58"/>
      <c r="GJ3" s="59"/>
      <c r="GK3" s="60" t="s">
        <v>117</v>
      </c>
      <c r="GL3" s="61"/>
      <c r="GM3" s="61"/>
      <c r="GN3" s="61"/>
      <c r="GO3" s="61"/>
      <c r="GP3" s="62"/>
      <c r="GQ3" s="57" t="s">
        <v>118</v>
      </c>
      <c r="GR3" s="58"/>
      <c r="GS3" s="58"/>
      <c r="GT3" s="58"/>
      <c r="GU3" s="58"/>
      <c r="GV3" s="59"/>
    </row>
    <row r="4" spans="1:204" ht="150.75" customHeight="1" x14ac:dyDescent="0.25">
      <c r="A4" s="88"/>
      <c r="B4" s="88"/>
      <c r="C4" s="88"/>
      <c r="D4" s="88"/>
      <c r="E4" s="88"/>
      <c r="F4" s="2"/>
      <c r="G4" s="78" t="s">
        <v>0</v>
      </c>
      <c r="H4" s="79"/>
      <c r="I4" s="80"/>
      <c r="J4" s="90" t="s">
        <v>1</v>
      </c>
      <c r="K4" s="91"/>
      <c r="L4" s="92"/>
      <c r="M4" s="115" t="s">
        <v>0</v>
      </c>
      <c r="N4" s="116"/>
      <c r="O4" s="117"/>
      <c r="P4" s="118" t="s">
        <v>2</v>
      </c>
      <c r="Q4" s="119"/>
      <c r="R4" s="120"/>
      <c r="S4" s="99" t="s">
        <v>0</v>
      </c>
      <c r="T4" s="100"/>
      <c r="U4" s="79"/>
      <c r="V4" s="91" t="s">
        <v>3</v>
      </c>
      <c r="W4" s="101"/>
      <c r="X4" s="102"/>
      <c r="Y4" s="129" t="s">
        <v>0</v>
      </c>
      <c r="Z4" s="130"/>
      <c r="AA4" s="131"/>
      <c r="AB4" s="132" t="s">
        <v>4</v>
      </c>
      <c r="AC4" s="133"/>
      <c r="AD4" s="134"/>
      <c r="AE4" s="135" t="s">
        <v>0</v>
      </c>
      <c r="AF4" s="136"/>
      <c r="AG4" s="137"/>
      <c r="AH4" s="138" t="s">
        <v>5</v>
      </c>
      <c r="AI4" s="139"/>
      <c r="AJ4" s="140"/>
      <c r="AK4" s="129" t="s">
        <v>0</v>
      </c>
      <c r="AL4" s="130"/>
      <c r="AM4" s="131"/>
      <c r="AN4" s="132" t="s">
        <v>6</v>
      </c>
      <c r="AO4" s="133"/>
      <c r="AP4" s="134"/>
      <c r="AQ4" s="135" t="s">
        <v>0</v>
      </c>
      <c r="AR4" s="136"/>
      <c r="AS4" s="137"/>
      <c r="AT4" s="138" t="s">
        <v>7</v>
      </c>
      <c r="AU4" s="139"/>
      <c r="AV4" s="140"/>
      <c r="AW4" s="129" t="s">
        <v>0</v>
      </c>
      <c r="AX4" s="130"/>
      <c r="AY4" s="131"/>
      <c r="AZ4" s="132" t="s">
        <v>8</v>
      </c>
      <c r="BA4" s="133"/>
      <c r="BB4" s="134"/>
      <c r="BC4" s="135" t="s">
        <v>0</v>
      </c>
      <c r="BD4" s="136"/>
      <c r="BE4" s="137"/>
      <c r="BF4" s="138" t="s">
        <v>9</v>
      </c>
      <c r="BG4" s="139"/>
      <c r="BH4" s="140"/>
      <c r="BI4" s="54" t="s">
        <v>0</v>
      </c>
      <c r="BJ4" s="55"/>
      <c r="BK4" s="56"/>
      <c r="BL4" s="132" t="s">
        <v>10</v>
      </c>
      <c r="BM4" s="133"/>
      <c r="BN4" s="134"/>
      <c r="BO4" s="5" t="s">
        <v>0</v>
      </c>
      <c r="BP4" s="7"/>
      <c r="BQ4" s="4"/>
      <c r="BR4" s="138" t="s">
        <v>11</v>
      </c>
      <c r="BS4" s="139"/>
      <c r="BT4" s="140"/>
      <c r="BU4" s="129" t="s">
        <v>0</v>
      </c>
      <c r="BV4" s="130"/>
      <c r="BW4" s="131"/>
      <c r="BX4" s="132" t="s">
        <v>12</v>
      </c>
      <c r="BY4" s="133"/>
      <c r="BZ4" s="134"/>
      <c r="CA4" s="135" t="s">
        <v>0</v>
      </c>
      <c r="CB4" s="136"/>
      <c r="CC4" s="137"/>
      <c r="CD4" s="138" t="s">
        <v>13</v>
      </c>
      <c r="CE4" s="139"/>
      <c r="CF4" s="140"/>
      <c r="CG4" s="129" t="s">
        <v>0</v>
      </c>
      <c r="CH4" s="130"/>
      <c r="CI4" s="131"/>
      <c r="CJ4" s="132" t="s">
        <v>14</v>
      </c>
      <c r="CK4" s="133"/>
      <c r="CL4" s="134"/>
      <c r="CM4" s="135" t="s">
        <v>0</v>
      </c>
      <c r="CN4" s="136"/>
      <c r="CO4" s="137"/>
      <c r="CP4" s="138" t="s">
        <v>15</v>
      </c>
      <c r="CQ4" s="139"/>
      <c r="CR4" s="140"/>
      <c r="CS4" s="129" t="s">
        <v>0</v>
      </c>
      <c r="CT4" s="130"/>
      <c r="CU4" s="131"/>
      <c r="CV4" s="132" t="s">
        <v>16</v>
      </c>
      <c r="CW4" s="133"/>
      <c r="CX4" s="134"/>
      <c r="CY4" s="135" t="s">
        <v>0</v>
      </c>
      <c r="CZ4" s="136"/>
      <c r="DA4" s="137"/>
      <c r="DB4" s="138" t="s">
        <v>17</v>
      </c>
      <c r="DC4" s="139"/>
      <c r="DD4" s="140"/>
      <c r="DE4" s="129" t="s">
        <v>0</v>
      </c>
      <c r="DF4" s="130"/>
      <c r="DG4" s="131"/>
      <c r="DH4" s="132" t="s">
        <v>18</v>
      </c>
      <c r="DI4" s="133"/>
      <c r="DJ4" s="134"/>
      <c r="DK4" s="135" t="s">
        <v>0</v>
      </c>
      <c r="DL4" s="136"/>
      <c r="DM4" s="137"/>
      <c r="DN4" s="138" t="s">
        <v>19</v>
      </c>
      <c r="DO4" s="139"/>
      <c r="DP4" s="140"/>
      <c r="DQ4" s="129" t="s">
        <v>0</v>
      </c>
      <c r="DR4" s="130"/>
      <c r="DS4" s="131"/>
      <c r="DT4" s="132" t="s">
        <v>20</v>
      </c>
      <c r="DU4" s="133"/>
      <c r="DV4" s="134"/>
      <c r="DW4" s="135" t="s">
        <v>0</v>
      </c>
      <c r="DX4" s="136"/>
      <c r="DY4" s="137"/>
      <c r="DZ4" s="138" t="s">
        <v>21</v>
      </c>
      <c r="EA4" s="139"/>
      <c r="EB4" s="140"/>
      <c r="EC4" s="129" t="s">
        <v>0</v>
      </c>
      <c r="ED4" s="130"/>
      <c r="EE4" s="131"/>
      <c r="EF4" s="132" t="s">
        <v>22</v>
      </c>
      <c r="EG4" s="133"/>
      <c r="EH4" s="134"/>
      <c r="EI4" s="5" t="s">
        <v>0</v>
      </c>
      <c r="EJ4" s="7"/>
      <c r="EK4" s="4"/>
      <c r="EL4" s="138" t="s">
        <v>23</v>
      </c>
      <c r="EM4" s="139"/>
      <c r="EN4" s="140"/>
      <c r="EO4" s="129" t="s">
        <v>0</v>
      </c>
      <c r="EP4" s="130"/>
      <c r="EQ4" s="131"/>
      <c r="ER4" s="132" t="s">
        <v>24</v>
      </c>
      <c r="ES4" s="133"/>
      <c r="ET4" s="134"/>
      <c r="EU4" s="135" t="s">
        <v>0</v>
      </c>
      <c r="EV4" s="136"/>
      <c r="EW4" s="137"/>
      <c r="EX4" s="138" t="s">
        <v>25</v>
      </c>
      <c r="EY4" s="139"/>
      <c r="EZ4" s="140"/>
      <c r="FA4" s="129" t="s">
        <v>0</v>
      </c>
      <c r="FB4" s="130"/>
      <c r="FC4" s="131"/>
      <c r="FD4" s="132" t="s">
        <v>26</v>
      </c>
      <c r="FE4" s="133"/>
      <c r="FF4" s="134"/>
      <c r="FG4" s="135" t="s">
        <v>0</v>
      </c>
      <c r="FH4" s="136"/>
      <c r="FI4" s="137"/>
      <c r="FJ4" s="138" t="s">
        <v>27</v>
      </c>
      <c r="FK4" s="139"/>
      <c r="FL4" s="140"/>
      <c r="FM4" s="129" t="s">
        <v>0</v>
      </c>
      <c r="FN4" s="130"/>
      <c r="FO4" s="131"/>
      <c r="FP4" s="132" t="s">
        <v>28</v>
      </c>
      <c r="FQ4" s="133"/>
      <c r="FR4" s="134"/>
      <c r="FS4" s="135" t="s">
        <v>0</v>
      </c>
      <c r="FT4" s="136"/>
      <c r="FU4" s="137"/>
      <c r="FV4" s="138" t="s">
        <v>29</v>
      </c>
      <c r="FW4" s="139"/>
      <c r="FX4" s="140"/>
      <c r="FY4" s="129" t="s">
        <v>0</v>
      </c>
      <c r="FZ4" s="130"/>
      <c r="GA4" s="131"/>
      <c r="GB4" s="132" t="s">
        <v>30</v>
      </c>
      <c r="GC4" s="133"/>
      <c r="GD4" s="134"/>
      <c r="GE4" s="135" t="s">
        <v>0</v>
      </c>
      <c r="GF4" s="136"/>
      <c r="GG4" s="137"/>
      <c r="GH4" s="138" t="s">
        <v>31</v>
      </c>
      <c r="GI4" s="139"/>
      <c r="GJ4" s="140"/>
      <c r="GK4" s="129" t="s">
        <v>0</v>
      </c>
      <c r="GL4" s="130"/>
      <c r="GM4" s="131"/>
      <c r="GN4" s="132" t="s">
        <v>32</v>
      </c>
      <c r="GO4" s="133"/>
      <c r="GP4" s="134"/>
      <c r="GQ4" s="135" t="s">
        <v>0</v>
      </c>
      <c r="GR4" s="136"/>
      <c r="GS4" s="137"/>
      <c r="GT4" s="138" t="s">
        <v>33</v>
      </c>
      <c r="GU4" s="139"/>
      <c r="GV4" s="140"/>
    </row>
    <row r="5" spans="1:204" ht="218.25" customHeight="1" thickBot="1" x14ac:dyDescent="0.3">
      <c r="A5" s="89"/>
      <c r="B5" s="89"/>
      <c r="C5" s="89"/>
      <c r="D5" s="89"/>
      <c r="E5" s="89"/>
      <c r="F5" s="2"/>
      <c r="G5" s="75" t="s">
        <v>34</v>
      </c>
      <c r="H5" s="76"/>
      <c r="I5" s="77"/>
      <c r="J5" s="69" t="s">
        <v>35</v>
      </c>
      <c r="K5" s="70"/>
      <c r="L5" s="71"/>
      <c r="M5" s="121" t="s">
        <v>34</v>
      </c>
      <c r="N5" s="122"/>
      <c r="O5" s="123"/>
      <c r="P5" s="124" t="s">
        <v>126</v>
      </c>
      <c r="Q5" s="125"/>
      <c r="R5" s="126"/>
      <c r="S5" s="103" t="s">
        <v>34</v>
      </c>
      <c r="T5" s="104"/>
      <c r="U5" s="105"/>
      <c r="V5" s="106" t="s">
        <v>36</v>
      </c>
      <c r="W5" s="107"/>
      <c r="X5" s="108"/>
      <c r="Y5" s="121" t="s">
        <v>34</v>
      </c>
      <c r="Z5" s="122"/>
      <c r="AA5" s="123"/>
      <c r="AB5" s="124" t="s">
        <v>37</v>
      </c>
      <c r="AC5" s="125"/>
      <c r="AD5" s="126"/>
      <c r="AE5" s="103" t="s">
        <v>34</v>
      </c>
      <c r="AF5" s="104"/>
      <c r="AG5" s="105"/>
      <c r="AH5" s="106" t="s">
        <v>38</v>
      </c>
      <c r="AI5" s="107"/>
      <c r="AJ5" s="108"/>
      <c r="AK5" s="121" t="s">
        <v>34</v>
      </c>
      <c r="AL5" s="122"/>
      <c r="AM5" s="123"/>
      <c r="AN5" s="124" t="s">
        <v>39</v>
      </c>
      <c r="AO5" s="125"/>
      <c r="AP5" s="126"/>
      <c r="AQ5" s="103" t="s">
        <v>34</v>
      </c>
      <c r="AR5" s="104"/>
      <c r="AS5" s="105"/>
      <c r="AT5" s="106" t="s">
        <v>40</v>
      </c>
      <c r="AU5" s="107"/>
      <c r="AV5" s="108"/>
      <c r="AW5" s="121" t="s">
        <v>34</v>
      </c>
      <c r="AX5" s="122"/>
      <c r="AY5" s="123"/>
      <c r="AZ5" s="124" t="s">
        <v>41</v>
      </c>
      <c r="BA5" s="125"/>
      <c r="BB5" s="126"/>
      <c r="BC5" s="103" t="s">
        <v>34</v>
      </c>
      <c r="BD5" s="104"/>
      <c r="BE5" s="105"/>
      <c r="BF5" s="106" t="s">
        <v>42</v>
      </c>
      <c r="BG5" s="107"/>
      <c r="BH5" s="108"/>
      <c r="BI5" s="121" t="s">
        <v>34</v>
      </c>
      <c r="BJ5" s="122"/>
      <c r="BK5" s="123"/>
      <c r="BL5" s="124" t="s">
        <v>123</v>
      </c>
      <c r="BM5" s="125"/>
      <c r="BN5" s="126"/>
      <c r="BO5" s="103" t="s">
        <v>34</v>
      </c>
      <c r="BP5" s="104"/>
      <c r="BQ5" s="105"/>
      <c r="BR5" s="106" t="s">
        <v>43</v>
      </c>
      <c r="BS5" s="107"/>
      <c r="BT5" s="108"/>
      <c r="BU5" s="121" t="s">
        <v>34</v>
      </c>
      <c r="BV5" s="122"/>
      <c r="BW5" s="123"/>
      <c r="BX5" s="124" t="s">
        <v>44</v>
      </c>
      <c r="BY5" s="125"/>
      <c r="BZ5" s="126"/>
      <c r="CA5" s="103" t="s">
        <v>34</v>
      </c>
      <c r="CB5" s="104"/>
      <c r="CC5" s="105"/>
      <c r="CD5" s="106" t="s">
        <v>45</v>
      </c>
      <c r="CE5" s="107"/>
      <c r="CF5" s="108"/>
      <c r="CG5" s="121" t="s">
        <v>34</v>
      </c>
      <c r="CH5" s="122"/>
      <c r="CI5" s="123"/>
      <c r="CJ5" s="124" t="s">
        <v>46</v>
      </c>
      <c r="CK5" s="125"/>
      <c r="CL5" s="126"/>
      <c r="CM5" s="103" t="s">
        <v>34</v>
      </c>
      <c r="CN5" s="104"/>
      <c r="CO5" s="105"/>
      <c r="CP5" s="106" t="s">
        <v>47</v>
      </c>
      <c r="CQ5" s="107"/>
      <c r="CR5" s="108"/>
      <c r="CS5" s="121" t="s">
        <v>34</v>
      </c>
      <c r="CT5" s="122"/>
      <c r="CU5" s="123"/>
      <c r="CV5" s="124" t="s">
        <v>48</v>
      </c>
      <c r="CW5" s="125"/>
      <c r="CX5" s="126"/>
      <c r="CY5" s="103" t="s">
        <v>34</v>
      </c>
      <c r="CZ5" s="104"/>
      <c r="DA5" s="105"/>
      <c r="DB5" s="106" t="s">
        <v>49</v>
      </c>
      <c r="DC5" s="107"/>
      <c r="DD5" s="108"/>
      <c r="DE5" s="121" t="s">
        <v>34</v>
      </c>
      <c r="DF5" s="122"/>
      <c r="DG5" s="123"/>
      <c r="DH5" s="124" t="s">
        <v>50</v>
      </c>
      <c r="DI5" s="125"/>
      <c r="DJ5" s="126"/>
      <c r="DK5" s="103" t="s">
        <v>34</v>
      </c>
      <c r="DL5" s="104"/>
      <c r="DM5" s="105"/>
      <c r="DN5" s="106" t="s">
        <v>51</v>
      </c>
      <c r="DO5" s="107"/>
      <c r="DP5" s="108"/>
      <c r="DQ5" s="121" t="s">
        <v>34</v>
      </c>
      <c r="DR5" s="122"/>
      <c r="DS5" s="123"/>
      <c r="DT5" s="124" t="s">
        <v>52</v>
      </c>
      <c r="DU5" s="125"/>
      <c r="DV5" s="126"/>
      <c r="DW5" s="103" t="s">
        <v>34</v>
      </c>
      <c r="DX5" s="104"/>
      <c r="DY5" s="105"/>
      <c r="DZ5" s="106" t="s">
        <v>53</v>
      </c>
      <c r="EA5" s="107"/>
      <c r="EB5" s="108"/>
      <c r="EC5" s="121" t="s">
        <v>34</v>
      </c>
      <c r="ED5" s="122"/>
      <c r="EE5" s="123"/>
      <c r="EF5" s="124" t="s">
        <v>54</v>
      </c>
      <c r="EG5" s="125"/>
      <c r="EH5" s="126"/>
      <c r="EI5" s="103" t="s">
        <v>34</v>
      </c>
      <c r="EJ5" s="104"/>
      <c r="EK5" s="105"/>
      <c r="EL5" s="106" t="s">
        <v>55</v>
      </c>
      <c r="EM5" s="107"/>
      <c r="EN5" s="108"/>
      <c r="EO5" s="121" t="s">
        <v>34</v>
      </c>
      <c r="EP5" s="122"/>
      <c r="EQ5" s="123"/>
      <c r="ER5" s="124" t="s">
        <v>56</v>
      </c>
      <c r="ES5" s="125"/>
      <c r="ET5" s="126"/>
      <c r="EU5" s="103" t="s">
        <v>34</v>
      </c>
      <c r="EV5" s="104"/>
      <c r="EW5" s="105"/>
      <c r="EX5" s="106" t="s">
        <v>57</v>
      </c>
      <c r="EY5" s="107"/>
      <c r="EZ5" s="108"/>
      <c r="FA5" s="121" t="s">
        <v>34</v>
      </c>
      <c r="FB5" s="122"/>
      <c r="FC5" s="123"/>
      <c r="FD5" s="124" t="s">
        <v>39</v>
      </c>
      <c r="FE5" s="125"/>
      <c r="FF5" s="126"/>
      <c r="FG5" s="103" t="s">
        <v>34</v>
      </c>
      <c r="FH5" s="104"/>
      <c r="FI5" s="105"/>
      <c r="FJ5" s="106" t="s">
        <v>58</v>
      </c>
      <c r="FK5" s="107"/>
      <c r="FL5" s="108"/>
      <c r="FM5" s="121" t="s">
        <v>34</v>
      </c>
      <c r="FN5" s="122"/>
      <c r="FO5" s="123"/>
      <c r="FP5" s="124" t="s">
        <v>59</v>
      </c>
      <c r="FQ5" s="125"/>
      <c r="FR5" s="126"/>
      <c r="FS5" s="103" t="s">
        <v>34</v>
      </c>
      <c r="FT5" s="104"/>
      <c r="FU5" s="105"/>
      <c r="FV5" s="106" t="s">
        <v>60</v>
      </c>
      <c r="FW5" s="107"/>
      <c r="FX5" s="108"/>
      <c r="FY5" s="121" t="s">
        <v>34</v>
      </c>
      <c r="FZ5" s="122"/>
      <c r="GA5" s="123"/>
      <c r="GB5" s="124" t="s">
        <v>61</v>
      </c>
      <c r="GC5" s="125"/>
      <c r="GD5" s="126"/>
      <c r="GE5" s="103" t="s">
        <v>34</v>
      </c>
      <c r="GF5" s="104"/>
      <c r="GG5" s="105"/>
      <c r="GH5" s="106" t="s">
        <v>62</v>
      </c>
      <c r="GI5" s="107"/>
      <c r="GJ5" s="108"/>
      <c r="GK5" s="121" t="s">
        <v>34</v>
      </c>
      <c r="GL5" s="122"/>
      <c r="GM5" s="123"/>
      <c r="GN5" s="124" t="s">
        <v>63</v>
      </c>
      <c r="GO5" s="125"/>
      <c r="GP5" s="126"/>
      <c r="GQ5" s="103" t="s">
        <v>34</v>
      </c>
      <c r="GR5" s="104"/>
      <c r="GS5" s="105"/>
      <c r="GT5" s="106" t="s">
        <v>64</v>
      </c>
      <c r="GU5" s="107"/>
      <c r="GV5" s="108"/>
    </row>
    <row r="6" spans="1:204" ht="45.75" customHeight="1" thickBot="1" x14ac:dyDescent="0.3">
      <c r="A6" s="63" t="s">
        <v>66</v>
      </c>
      <c r="B6" s="65" t="s">
        <v>67</v>
      </c>
      <c r="C6" s="65" t="s">
        <v>68</v>
      </c>
      <c r="D6" s="65" t="s">
        <v>69</v>
      </c>
      <c r="E6" s="67" t="s">
        <v>70</v>
      </c>
      <c r="F6" s="127" t="s">
        <v>122</v>
      </c>
      <c r="G6" s="72" t="s">
        <v>65</v>
      </c>
      <c r="H6" s="73"/>
      <c r="I6" s="74"/>
      <c r="J6" s="81">
        <v>6</v>
      </c>
      <c r="K6" s="82"/>
      <c r="L6" s="83"/>
      <c r="M6" s="93" t="s">
        <v>65</v>
      </c>
      <c r="N6" s="94"/>
      <c r="O6" s="95"/>
      <c r="P6" s="96">
        <v>6</v>
      </c>
      <c r="Q6" s="97"/>
      <c r="R6" s="98"/>
      <c r="S6" s="109" t="s">
        <v>65</v>
      </c>
      <c r="T6" s="110"/>
      <c r="U6" s="111"/>
      <c r="V6" s="112">
        <v>1</v>
      </c>
      <c r="W6" s="113"/>
      <c r="X6" s="114"/>
      <c r="Y6" s="141" t="s">
        <v>65</v>
      </c>
      <c r="Z6" s="142"/>
      <c r="AA6" s="143"/>
      <c r="AB6" s="144">
        <v>2</v>
      </c>
      <c r="AC6" s="145"/>
      <c r="AD6" s="146"/>
      <c r="AE6" s="147" t="s">
        <v>65</v>
      </c>
      <c r="AF6" s="148"/>
      <c r="AG6" s="149"/>
      <c r="AH6" s="150">
        <v>3</v>
      </c>
      <c r="AI6" s="151"/>
      <c r="AJ6" s="152"/>
      <c r="AK6" s="141" t="s">
        <v>65</v>
      </c>
      <c r="AL6" s="142"/>
      <c r="AM6" s="143"/>
      <c r="AN6" s="144">
        <v>3</v>
      </c>
      <c r="AO6" s="145"/>
      <c r="AP6" s="146"/>
      <c r="AQ6" s="147" t="s">
        <v>65</v>
      </c>
      <c r="AR6" s="148"/>
      <c r="AS6" s="149"/>
      <c r="AT6" s="150">
        <v>3</v>
      </c>
      <c r="AU6" s="151"/>
      <c r="AV6" s="152"/>
      <c r="AW6" s="141" t="s">
        <v>65</v>
      </c>
      <c r="AX6" s="142"/>
      <c r="AY6" s="143"/>
      <c r="AZ6" s="144">
        <v>2</v>
      </c>
      <c r="BA6" s="145"/>
      <c r="BB6" s="146"/>
      <c r="BC6" s="147" t="s">
        <v>65</v>
      </c>
      <c r="BD6" s="148"/>
      <c r="BE6" s="149"/>
      <c r="BF6" s="150">
        <v>1</v>
      </c>
      <c r="BG6" s="151"/>
      <c r="BH6" s="152"/>
      <c r="BI6" s="141" t="s">
        <v>65</v>
      </c>
      <c r="BJ6" s="142"/>
      <c r="BK6" s="143"/>
      <c r="BL6" s="144">
        <v>6</v>
      </c>
      <c r="BM6" s="145"/>
      <c r="BN6" s="146"/>
      <c r="BO6" s="147" t="s">
        <v>65</v>
      </c>
      <c r="BP6" s="148"/>
      <c r="BQ6" s="149"/>
      <c r="BR6" s="150">
        <v>6</v>
      </c>
      <c r="BS6" s="151"/>
      <c r="BT6" s="152"/>
      <c r="BU6" s="141" t="s">
        <v>65</v>
      </c>
      <c r="BV6" s="142"/>
      <c r="BW6" s="143"/>
      <c r="BX6" s="144">
        <v>2</v>
      </c>
      <c r="BY6" s="145"/>
      <c r="BZ6" s="146"/>
      <c r="CA6" s="147" t="s">
        <v>65</v>
      </c>
      <c r="CB6" s="148"/>
      <c r="CC6" s="149"/>
      <c r="CD6" s="150">
        <v>1</v>
      </c>
      <c r="CE6" s="151"/>
      <c r="CF6" s="152"/>
      <c r="CG6" s="141" t="s">
        <v>65</v>
      </c>
      <c r="CH6" s="142"/>
      <c r="CI6" s="143"/>
      <c r="CJ6" s="144">
        <v>2</v>
      </c>
      <c r="CK6" s="145"/>
      <c r="CL6" s="146"/>
      <c r="CM6" s="147" t="s">
        <v>65</v>
      </c>
      <c r="CN6" s="148"/>
      <c r="CO6" s="149"/>
      <c r="CP6" s="150">
        <v>2</v>
      </c>
      <c r="CQ6" s="151"/>
      <c r="CR6" s="152"/>
      <c r="CS6" s="141" t="s">
        <v>65</v>
      </c>
      <c r="CT6" s="142"/>
      <c r="CU6" s="143"/>
      <c r="CV6" s="144">
        <v>2</v>
      </c>
      <c r="CW6" s="145"/>
      <c r="CX6" s="146"/>
      <c r="CY6" s="147" t="s">
        <v>65</v>
      </c>
      <c r="CZ6" s="148"/>
      <c r="DA6" s="149"/>
      <c r="DB6" s="150">
        <v>1</v>
      </c>
      <c r="DC6" s="151"/>
      <c r="DD6" s="152"/>
      <c r="DE6" s="141" t="s">
        <v>65</v>
      </c>
      <c r="DF6" s="142"/>
      <c r="DG6" s="143"/>
      <c r="DH6" s="144">
        <v>4</v>
      </c>
      <c r="DI6" s="145"/>
      <c r="DJ6" s="146"/>
      <c r="DK6" s="147" t="s">
        <v>65</v>
      </c>
      <c r="DL6" s="148"/>
      <c r="DM6" s="149"/>
      <c r="DN6" s="150">
        <v>1</v>
      </c>
      <c r="DO6" s="151"/>
      <c r="DP6" s="152"/>
      <c r="DQ6" s="141" t="s">
        <v>65</v>
      </c>
      <c r="DR6" s="142"/>
      <c r="DS6" s="143"/>
      <c r="DT6" s="144">
        <v>6</v>
      </c>
      <c r="DU6" s="145"/>
      <c r="DV6" s="146"/>
      <c r="DW6" s="147" t="s">
        <v>65</v>
      </c>
      <c r="DX6" s="148"/>
      <c r="DY6" s="149"/>
      <c r="DZ6" s="150">
        <v>2</v>
      </c>
      <c r="EA6" s="151"/>
      <c r="EB6" s="152"/>
      <c r="EC6" s="141" t="s">
        <v>65</v>
      </c>
      <c r="ED6" s="142"/>
      <c r="EE6" s="143"/>
      <c r="EF6" s="144">
        <v>2</v>
      </c>
      <c r="EG6" s="145"/>
      <c r="EH6" s="146"/>
      <c r="EI6" s="147" t="s">
        <v>65</v>
      </c>
      <c r="EJ6" s="148"/>
      <c r="EK6" s="149"/>
      <c r="EL6" s="150">
        <v>2</v>
      </c>
      <c r="EM6" s="151"/>
      <c r="EN6" s="152"/>
      <c r="EO6" s="141" t="s">
        <v>65</v>
      </c>
      <c r="EP6" s="142"/>
      <c r="EQ6" s="143"/>
      <c r="ER6" s="144">
        <v>2</v>
      </c>
      <c r="ES6" s="145"/>
      <c r="ET6" s="146"/>
      <c r="EU6" s="147" t="s">
        <v>65</v>
      </c>
      <c r="EV6" s="148"/>
      <c r="EW6" s="149"/>
      <c r="EX6" s="150">
        <v>2</v>
      </c>
      <c r="EY6" s="151"/>
      <c r="EZ6" s="152"/>
      <c r="FA6" s="141" t="s">
        <v>65</v>
      </c>
      <c r="FB6" s="142"/>
      <c r="FC6" s="143"/>
      <c r="FD6" s="144">
        <v>5</v>
      </c>
      <c r="FE6" s="145"/>
      <c r="FF6" s="146"/>
      <c r="FG6" s="147" t="s">
        <v>65</v>
      </c>
      <c r="FH6" s="148"/>
      <c r="FI6" s="149"/>
      <c r="FJ6" s="150">
        <v>1</v>
      </c>
      <c r="FK6" s="151"/>
      <c r="FL6" s="152"/>
      <c r="FM6" s="141" t="s">
        <v>65</v>
      </c>
      <c r="FN6" s="142"/>
      <c r="FO6" s="143"/>
      <c r="FP6" s="144">
        <v>1</v>
      </c>
      <c r="FQ6" s="145"/>
      <c r="FR6" s="146"/>
      <c r="FS6" s="147" t="s">
        <v>65</v>
      </c>
      <c r="FT6" s="148"/>
      <c r="FU6" s="149"/>
      <c r="FV6" s="150">
        <v>4</v>
      </c>
      <c r="FW6" s="151"/>
      <c r="FX6" s="152"/>
      <c r="FY6" s="141" t="s">
        <v>65</v>
      </c>
      <c r="FZ6" s="142"/>
      <c r="GA6" s="143"/>
      <c r="GB6" s="144">
        <v>2</v>
      </c>
      <c r="GC6" s="145"/>
      <c r="GD6" s="146"/>
      <c r="GE6" s="147" t="s">
        <v>65</v>
      </c>
      <c r="GF6" s="148"/>
      <c r="GG6" s="149"/>
      <c r="GH6" s="150">
        <v>2</v>
      </c>
      <c r="GI6" s="151"/>
      <c r="GJ6" s="152"/>
      <c r="GK6" s="141" t="s">
        <v>65</v>
      </c>
      <c r="GL6" s="142"/>
      <c r="GM6" s="143"/>
      <c r="GN6" s="144">
        <v>4</v>
      </c>
      <c r="GO6" s="145"/>
      <c r="GP6" s="146"/>
      <c r="GQ6" s="147" t="s">
        <v>65</v>
      </c>
      <c r="GR6" s="148"/>
      <c r="GS6" s="149"/>
      <c r="GT6" s="150">
        <v>4</v>
      </c>
      <c r="GU6" s="151"/>
      <c r="GV6" s="152"/>
    </row>
    <row r="7" spans="1:204" ht="45.75" thickBot="1" x14ac:dyDescent="0.3">
      <c r="A7" s="64"/>
      <c r="B7" s="66"/>
      <c r="C7" s="66"/>
      <c r="D7" s="66"/>
      <c r="E7" s="68"/>
      <c r="F7" s="128"/>
      <c r="G7" s="8" t="s">
        <v>71</v>
      </c>
      <c r="H7" s="8" t="s">
        <v>71</v>
      </c>
      <c r="I7" s="8" t="s">
        <v>120</v>
      </c>
      <c r="J7" s="8" t="s">
        <v>72</v>
      </c>
      <c r="K7" s="8" t="s">
        <v>72</v>
      </c>
      <c r="L7" s="8" t="s">
        <v>121</v>
      </c>
      <c r="M7" s="53" t="s">
        <v>71</v>
      </c>
      <c r="N7" s="53" t="s">
        <v>71</v>
      </c>
      <c r="O7" s="53" t="s">
        <v>120</v>
      </c>
      <c r="P7" s="53" t="s">
        <v>72</v>
      </c>
      <c r="Q7" s="53" t="s">
        <v>72</v>
      </c>
      <c r="R7" s="53" t="s">
        <v>121</v>
      </c>
      <c r="S7" s="8" t="s">
        <v>71</v>
      </c>
      <c r="T7" s="8" t="s">
        <v>124</v>
      </c>
      <c r="U7" s="8" t="s">
        <v>120</v>
      </c>
      <c r="V7" s="8" t="s">
        <v>72</v>
      </c>
      <c r="W7" s="8" t="s">
        <v>125</v>
      </c>
      <c r="X7" s="8" t="s">
        <v>121</v>
      </c>
      <c r="Y7" s="53" t="s">
        <v>71</v>
      </c>
      <c r="Z7" s="53" t="s">
        <v>124</v>
      </c>
      <c r="AA7" s="53" t="s">
        <v>120</v>
      </c>
      <c r="AB7" s="53" t="s">
        <v>72</v>
      </c>
      <c r="AC7" s="53" t="s">
        <v>125</v>
      </c>
      <c r="AD7" s="53" t="s">
        <v>121</v>
      </c>
      <c r="AE7" s="8" t="s">
        <v>71</v>
      </c>
      <c r="AF7" s="8" t="s">
        <v>124</v>
      </c>
      <c r="AG7" s="8" t="s">
        <v>120</v>
      </c>
      <c r="AH7" s="8" t="s">
        <v>72</v>
      </c>
      <c r="AI7" s="8" t="s">
        <v>125</v>
      </c>
      <c r="AJ7" s="8" t="s">
        <v>121</v>
      </c>
      <c r="AK7" s="53" t="s">
        <v>71</v>
      </c>
      <c r="AL7" s="53" t="s">
        <v>124</v>
      </c>
      <c r="AM7" s="53" t="s">
        <v>120</v>
      </c>
      <c r="AN7" s="53" t="s">
        <v>72</v>
      </c>
      <c r="AO7" s="53" t="s">
        <v>125</v>
      </c>
      <c r="AP7" s="53" t="s">
        <v>121</v>
      </c>
      <c r="AQ7" s="8" t="s">
        <v>71</v>
      </c>
      <c r="AR7" s="8" t="s">
        <v>124</v>
      </c>
      <c r="AS7" s="8" t="s">
        <v>120</v>
      </c>
      <c r="AT7" s="8" t="s">
        <v>72</v>
      </c>
      <c r="AU7" s="8" t="s">
        <v>125</v>
      </c>
      <c r="AV7" s="8" t="s">
        <v>121</v>
      </c>
      <c r="AW7" s="53" t="s">
        <v>71</v>
      </c>
      <c r="AX7" s="53" t="s">
        <v>124</v>
      </c>
      <c r="AY7" s="53" t="s">
        <v>120</v>
      </c>
      <c r="AZ7" s="53" t="s">
        <v>72</v>
      </c>
      <c r="BA7" s="53" t="s">
        <v>125</v>
      </c>
      <c r="BB7" s="53" t="s">
        <v>121</v>
      </c>
      <c r="BC7" s="8" t="s">
        <v>71</v>
      </c>
      <c r="BD7" s="8" t="s">
        <v>124</v>
      </c>
      <c r="BE7" s="8" t="s">
        <v>120</v>
      </c>
      <c r="BF7" s="8" t="s">
        <v>72</v>
      </c>
      <c r="BG7" s="8" t="s">
        <v>125</v>
      </c>
      <c r="BH7" s="8" t="s">
        <v>121</v>
      </c>
      <c r="BI7" s="53" t="s">
        <v>71</v>
      </c>
      <c r="BJ7" s="53" t="s">
        <v>124</v>
      </c>
      <c r="BK7" s="53" t="s">
        <v>120</v>
      </c>
      <c r="BL7" s="53" t="s">
        <v>72</v>
      </c>
      <c r="BM7" s="53" t="s">
        <v>125</v>
      </c>
      <c r="BN7" s="53" t="s">
        <v>121</v>
      </c>
      <c r="BO7" s="8" t="s">
        <v>71</v>
      </c>
      <c r="BP7" s="8" t="s">
        <v>124</v>
      </c>
      <c r="BQ7" s="8" t="s">
        <v>120</v>
      </c>
      <c r="BR7" s="8" t="s">
        <v>72</v>
      </c>
      <c r="BS7" s="8" t="s">
        <v>125</v>
      </c>
      <c r="BT7" s="8" t="s">
        <v>121</v>
      </c>
      <c r="BU7" s="53" t="s">
        <v>71</v>
      </c>
      <c r="BV7" s="53" t="s">
        <v>124</v>
      </c>
      <c r="BW7" s="53" t="s">
        <v>120</v>
      </c>
      <c r="BX7" s="53" t="s">
        <v>72</v>
      </c>
      <c r="BY7" s="53" t="s">
        <v>125</v>
      </c>
      <c r="BZ7" s="53" t="s">
        <v>121</v>
      </c>
      <c r="CA7" s="8" t="s">
        <v>71</v>
      </c>
      <c r="CB7" s="8" t="s">
        <v>124</v>
      </c>
      <c r="CC7" s="8" t="s">
        <v>120</v>
      </c>
      <c r="CD7" s="8" t="s">
        <v>72</v>
      </c>
      <c r="CE7" s="8" t="s">
        <v>125</v>
      </c>
      <c r="CF7" s="8" t="s">
        <v>121</v>
      </c>
      <c r="CG7" s="53" t="s">
        <v>71</v>
      </c>
      <c r="CH7" s="53" t="s">
        <v>124</v>
      </c>
      <c r="CI7" s="53" t="s">
        <v>120</v>
      </c>
      <c r="CJ7" s="53" t="s">
        <v>72</v>
      </c>
      <c r="CK7" s="53" t="s">
        <v>125</v>
      </c>
      <c r="CL7" s="53" t="s">
        <v>121</v>
      </c>
      <c r="CM7" s="8" t="s">
        <v>71</v>
      </c>
      <c r="CN7" s="8" t="s">
        <v>124</v>
      </c>
      <c r="CO7" s="8" t="s">
        <v>120</v>
      </c>
      <c r="CP7" s="8" t="s">
        <v>72</v>
      </c>
      <c r="CQ7" s="8" t="s">
        <v>125</v>
      </c>
      <c r="CR7" s="8" t="s">
        <v>121</v>
      </c>
      <c r="CS7" s="53" t="s">
        <v>71</v>
      </c>
      <c r="CT7" s="53" t="s">
        <v>124</v>
      </c>
      <c r="CU7" s="53" t="s">
        <v>120</v>
      </c>
      <c r="CV7" s="53" t="s">
        <v>72</v>
      </c>
      <c r="CW7" s="53" t="s">
        <v>125</v>
      </c>
      <c r="CX7" s="53" t="s">
        <v>121</v>
      </c>
      <c r="CY7" s="8" t="s">
        <v>71</v>
      </c>
      <c r="CZ7" s="8" t="s">
        <v>124</v>
      </c>
      <c r="DA7" s="8" t="s">
        <v>120</v>
      </c>
      <c r="DB7" s="8" t="s">
        <v>72</v>
      </c>
      <c r="DC7" s="8" t="s">
        <v>125</v>
      </c>
      <c r="DD7" s="8" t="s">
        <v>121</v>
      </c>
      <c r="DE7" s="53" t="s">
        <v>71</v>
      </c>
      <c r="DF7" s="53" t="s">
        <v>124</v>
      </c>
      <c r="DG7" s="53" t="s">
        <v>120</v>
      </c>
      <c r="DH7" s="53" t="s">
        <v>72</v>
      </c>
      <c r="DI7" s="53" t="s">
        <v>125</v>
      </c>
      <c r="DJ7" s="53" t="s">
        <v>121</v>
      </c>
      <c r="DK7" s="8" t="s">
        <v>71</v>
      </c>
      <c r="DL7" s="8" t="s">
        <v>124</v>
      </c>
      <c r="DM7" s="8" t="s">
        <v>120</v>
      </c>
      <c r="DN7" s="8" t="s">
        <v>72</v>
      </c>
      <c r="DO7" s="8" t="s">
        <v>125</v>
      </c>
      <c r="DP7" s="8" t="s">
        <v>121</v>
      </c>
      <c r="DQ7" s="53" t="s">
        <v>71</v>
      </c>
      <c r="DR7" s="53" t="s">
        <v>124</v>
      </c>
      <c r="DS7" s="53" t="s">
        <v>120</v>
      </c>
      <c r="DT7" s="53" t="s">
        <v>72</v>
      </c>
      <c r="DU7" s="53" t="s">
        <v>125</v>
      </c>
      <c r="DV7" s="53" t="s">
        <v>121</v>
      </c>
      <c r="DW7" s="8" t="s">
        <v>71</v>
      </c>
      <c r="DX7" s="8" t="s">
        <v>124</v>
      </c>
      <c r="DY7" s="8" t="s">
        <v>120</v>
      </c>
      <c r="DZ7" s="8" t="s">
        <v>72</v>
      </c>
      <c r="EA7" s="8" t="s">
        <v>125</v>
      </c>
      <c r="EB7" s="8" t="s">
        <v>121</v>
      </c>
      <c r="EC7" s="53" t="s">
        <v>71</v>
      </c>
      <c r="ED7" s="53" t="s">
        <v>124</v>
      </c>
      <c r="EE7" s="53" t="s">
        <v>120</v>
      </c>
      <c r="EF7" s="53" t="s">
        <v>72</v>
      </c>
      <c r="EG7" s="53" t="s">
        <v>125</v>
      </c>
      <c r="EH7" s="53" t="s">
        <v>121</v>
      </c>
      <c r="EI7" s="8" t="s">
        <v>71</v>
      </c>
      <c r="EJ7" s="8" t="s">
        <v>124</v>
      </c>
      <c r="EK7" s="8" t="s">
        <v>120</v>
      </c>
      <c r="EL7" s="8" t="s">
        <v>72</v>
      </c>
      <c r="EM7" s="8" t="s">
        <v>125</v>
      </c>
      <c r="EN7" s="8" t="s">
        <v>121</v>
      </c>
      <c r="EO7" s="53" t="s">
        <v>71</v>
      </c>
      <c r="EP7" s="53" t="s">
        <v>124</v>
      </c>
      <c r="EQ7" s="53" t="s">
        <v>120</v>
      </c>
      <c r="ER7" s="53" t="s">
        <v>72</v>
      </c>
      <c r="ES7" s="53" t="s">
        <v>125</v>
      </c>
      <c r="ET7" s="53" t="s">
        <v>121</v>
      </c>
      <c r="EU7" s="8" t="s">
        <v>71</v>
      </c>
      <c r="EV7" s="8" t="s">
        <v>124</v>
      </c>
      <c r="EW7" s="8" t="s">
        <v>120</v>
      </c>
      <c r="EX7" s="8" t="s">
        <v>72</v>
      </c>
      <c r="EY7" s="8" t="s">
        <v>125</v>
      </c>
      <c r="EZ7" s="8" t="s">
        <v>121</v>
      </c>
      <c r="FA7" s="53" t="s">
        <v>71</v>
      </c>
      <c r="FB7" s="53" t="s">
        <v>124</v>
      </c>
      <c r="FC7" s="53" t="s">
        <v>120</v>
      </c>
      <c r="FD7" s="53" t="s">
        <v>72</v>
      </c>
      <c r="FE7" s="53" t="s">
        <v>125</v>
      </c>
      <c r="FF7" s="53" t="s">
        <v>121</v>
      </c>
      <c r="FG7" s="8" t="s">
        <v>71</v>
      </c>
      <c r="FH7" s="8" t="s">
        <v>124</v>
      </c>
      <c r="FI7" s="8" t="s">
        <v>120</v>
      </c>
      <c r="FJ7" s="8" t="s">
        <v>72</v>
      </c>
      <c r="FK7" s="8" t="s">
        <v>125</v>
      </c>
      <c r="FL7" s="8" t="s">
        <v>121</v>
      </c>
      <c r="FM7" s="53" t="s">
        <v>71</v>
      </c>
      <c r="FN7" s="53" t="s">
        <v>124</v>
      </c>
      <c r="FO7" s="53" t="s">
        <v>120</v>
      </c>
      <c r="FP7" s="53" t="s">
        <v>72</v>
      </c>
      <c r="FQ7" s="53" t="s">
        <v>125</v>
      </c>
      <c r="FR7" s="53" t="s">
        <v>121</v>
      </c>
      <c r="FS7" s="8" t="s">
        <v>71</v>
      </c>
      <c r="FT7" s="8" t="s">
        <v>124</v>
      </c>
      <c r="FU7" s="8" t="s">
        <v>120</v>
      </c>
      <c r="FV7" s="8" t="s">
        <v>72</v>
      </c>
      <c r="FW7" s="8" t="s">
        <v>125</v>
      </c>
      <c r="FX7" s="8" t="s">
        <v>121</v>
      </c>
      <c r="FY7" s="53" t="s">
        <v>71</v>
      </c>
      <c r="FZ7" s="53" t="s">
        <v>124</v>
      </c>
      <c r="GA7" s="53" t="s">
        <v>120</v>
      </c>
      <c r="GB7" s="53" t="s">
        <v>72</v>
      </c>
      <c r="GC7" s="53" t="s">
        <v>125</v>
      </c>
      <c r="GD7" s="53" t="s">
        <v>121</v>
      </c>
      <c r="GE7" s="8" t="s">
        <v>71</v>
      </c>
      <c r="GF7" s="8" t="s">
        <v>124</v>
      </c>
      <c r="GG7" s="8" t="s">
        <v>120</v>
      </c>
      <c r="GH7" s="8" t="s">
        <v>72</v>
      </c>
      <c r="GI7" s="8" t="s">
        <v>125</v>
      </c>
      <c r="GJ7" s="8" t="s">
        <v>121</v>
      </c>
      <c r="GK7" s="53" t="s">
        <v>71</v>
      </c>
      <c r="GL7" s="53" t="s">
        <v>124</v>
      </c>
      <c r="GM7" s="53" t="s">
        <v>120</v>
      </c>
      <c r="GN7" s="53" t="s">
        <v>72</v>
      </c>
      <c r="GO7" s="53" t="s">
        <v>125</v>
      </c>
      <c r="GP7" s="53" t="s">
        <v>121</v>
      </c>
      <c r="GQ7" s="8" t="s">
        <v>71</v>
      </c>
      <c r="GR7" s="8" t="s">
        <v>124</v>
      </c>
      <c r="GS7" s="8" t="s">
        <v>120</v>
      </c>
      <c r="GT7" s="8" t="s">
        <v>72</v>
      </c>
      <c r="GU7" s="8" t="s">
        <v>125</v>
      </c>
      <c r="GV7" s="8" t="s">
        <v>121</v>
      </c>
    </row>
    <row r="8" spans="1:204" ht="60" x14ac:dyDescent="0.25">
      <c r="A8" s="9">
        <v>1</v>
      </c>
      <c r="B8" s="10" t="s">
        <v>78</v>
      </c>
      <c r="C8" s="10" t="s">
        <v>79</v>
      </c>
      <c r="D8" s="11" t="s">
        <v>80</v>
      </c>
      <c r="E8" s="12" t="s">
        <v>81</v>
      </c>
      <c r="F8" s="13"/>
      <c r="G8" s="14">
        <v>12000</v>
      </c>
      <c r="H8" s="15">
        <f t="shared" ref="H8:H13" si="0">G8*70%</f>
        <v>8400</v>
      </c>
      <c r="I8" s="16"/>
      <c r="J8" s="16">
        <v>6000</v>
      </c>
      <c r="K8" s="17">
        <f t="shared" ref="K8:K13" si="1">J8+(G8*30%)</f>
        <v>9600</v>
      </c>
      <c r="L8" s="18"/>
      <c r="M8" s="14">
        <v>12850</v>
      </c>
      <c r="N8" s="15">
        <f>M8*70%</f>
        <v>8995</v>
      </c>
      <c r="O8" s="16"/>
      <c r="P8" s="16">
        <v>3670</v>
      </c>
      <c r="Q8" s="17">
        <f>P8+(M8*30%)</f>
        <v>7525</v>
      </c>
      <c r="R8" s="19"/>
      <c r="S8" s="14">
        <v>600</v>
      </c>
      <c r="T8" s="15">
        <f>S8*70%</f>
        <v>420</v>
      </c>
      <c r="U8" s="16"/>
      <c r="V8" s="16">
        <v>0</v>
      </c>
      <c r="W8" s="17">
        <f>V8+(S8*30%)</f>
        <v>180</v>
      </c>
      <c r="X8" s="19"/>
      <c r="Y8" s="14">
        <v>60</v>
      </c>
      <c r="Z8" s="15">
        <f>Y8*70%</f>
        <v>42</v>
      </c>
      <c r="AA8" s="16"/>
      <c r="AB8" s="16">
        <v>0</v>
      </c>
      <c r="AC8" s="17">
        <f>AB8+(Y8*30%)</f>
        <v>18</v>
      </c>
      <c r="AD8" s="19"/>
      <c r="AE8" s="14">
        <v>700</v>
      </c>
      <c r="AF8" s="15">
        <f>AE8*70%</f>
        <v>489.99999999999994</v>
      </c>
      <c r="AG8" s="16"/>
      <c r="AH8" s="16">
        <v>700</v>
      </c>
      <c r="AI8" s="17">
        <f>AH8+(AE8*30%)</f>
        <v>910</v>
      </c>
      <c r="AJ8" s="19"/>
      <c r="AK8" s="14">
        <v>492</v>
      </c>
      <c r="AL8" s="15">
        <f>AK8*70%</f>
        <v>344.4</v>
      </c>
      <c r="AM8" s="16"/>
      <c r="AN8" s="16">
        <v>240</v>
      </c>
      <c r="AO8" s="17">
        <f>AN8+(AK8*30%)</f>
        <v>387.6</v>
      </c>
      <c r="AP8" s="19"/>
      <c r="AQ8" s="14">
        <v>1000</v>
      </c>
      <c r="AR8" s="15">
        <f>AQ8*70%</f>
        <v>700</v>
      </c>
      <c r="AS8" s="16"/>
      <c r="AT8" s="16">
        <v>0</v>
      </c>
      <c r="AU8" s="17">
        <f>AT8+(AQ8*30%)</f>
        <v>300</v>
      </c>
      <c r="AV8" s="19"/>
      <c r="AW8" s="14">
        <v>576</v>
      </c>
      <c r="AX8" s="15">
        <f>AW8*70%</f>
        <v>403.2</v>
      </c>
      <c r="AY8" s="16"/>
      <c r="AZ8" s="16">
        <v>0</v>
      </c>
      <c r="BA8" s="17">
        <f>AZ8+(AW8*30%)</f>
        <v>172.79999999999998</v>
      </c>
      <c r="BB8" s="19"/>
      <c r="BC8" s="23">
        <v>300</v>
      </c>
      <c r="BD8" s="15">
        <f>BC8*70%</f>
        <v>210</v>
      </c>
      <c r="BE8" s="16"/>
      <c r="BF8" s="16">
        <v>0</v>
      </c>
      <c r="BG8" s="17">
        <f>BF8+(BC8*30%)</f>
        <v>90</v>
      </c>
      <c r="BH8" s="19"/>
      <c r="BI8" s="14">
        <v>3000</v>
      </c>
      <c r="BJ8" s="15">
        <f>BI8*70%</f>
        <v>2100</v>
      </c>
      <c r="BK8" s="16"/>
      <c r="BL8" s="16">
        <v>1000</v>
      </c>
      <c r="BM8" s="17">
        <f>BL8+(BI8*30%)</f>
        <v>1900</v>
      </c>
      <c r="BN8" s="19"/>
      <c r="BO8" s="23">
        <v>100</v>
      </c>
      <c r="BP8" s="15">
        <f>BO8*70%</f>
        <v>70</v>
      </c>
      <c r="BQ8" s="16"/>
      <c r="BR8" s="16">
        <v>50</v>
      </c>
      <c r="BS8" s="17">
        <f>BR8+(BO8*30%)</f>
        <v>80</v>
      </c>
      <c r="BT8" s="19"/>
      <c r="BU8" s="14">
        <v>144</v>
      </c>
      <c r="BV8" s="20">
        <f>BU8*70%</f>
        <v>100.8</v>
      </c>
      <c r="BW8" s="21"/>
      <c r="BX8" s="21">
        <v>24</v>
      </c>
      <c r="BY8" s="22">
        <f>BX8+(BU8*30%)</f>
        <v>67.199999999999989</v>
      </c>
      <c r="BZ8" s="18"/>
      <c r="CA8" s="14">
        <v>50</v>
      </c>
      <c r="CB8" s="15">
        <f>CA8*70%</f>
        <v>35</v>
      </c>
      <c r="CC8" s="16"/>
      <c r="CD8" s="16">
        <v>40</v>
      </c>
      <c r="CE8" s="17">
        <f>CD8+(CA8*30%)</f>
        <v>55</v>
      </c>
      <c r="CF8" s="19"/>
      <c r="CG8" s="14">
        <v>60</v>
      </c>
      <c r="CH8" s="15">
        <f>CG8*70%</f>
        <v>42</v>
      </c>
      <c r="CI8" s="16"/>
      <c r="CJ8" s="16">
        <v>0</v>
      </c>
      <c r="CK8" s="17">
        <f>CJ8+(CG8*30%)</f>
        <v>18</v>
      </c>
      <c r="CL8" s="19"/>
      <c r="CM8" s="14">
        <v>130</v>
      </c>
      <c r="CN8" s="15">
        <f>CM8*70%</f>
        <v>91</v>
      </c>
      <c r="CO8" s="16"/>
      <c r="CP8" s="16">
        <v>0</v>
      </c>
      <c r="CQ8" s="17">
        <f>CP8+(CM8*30%)</f>
        <v>39</v>
      </c>
      <c r="CR8" s="19"/>
      <c r="CS8" s="14">
        <v>400</v>
      </c>
      <c r="CT8" s="15">
        <f>CS8*70%</f>
        <v>280</v>
      </c>
      <c r="CU8" s="16"/>
      <c r="CV8" s="16">
        <v>0</v>
      </c>
      <c r="CW8" s="17">
        <f>CV8+(CS8*30%)</f>
        <v>120</v>
      </c>
      <c r="CX8" s="19"/>
      <c r="CY8" s="14">
        <v>192</v>
      </c>
      <c r="CZ8" s="15">
        <f>CY8*70%</f>
        <v>134.39999999999998</v>
      </c>
      <c r="DA8" s="16"/>
      <c r="DB8" s="16">
        <v>0</v>
      </c>
      <c r="DC8" s="17">
        <f>DB8+(CY8*30%)</f>
        <v>57.599999999999994</v>
      </c>
      <c r="DD8" s="19"/>
      <c r="DE8" s="23">
        <v>442</v>
      </c>
      <c r="DF8" s="15">
        <f>DE8*70%</f>
        <v>309.39999999999998</v>
      </c>
      <c r="DG8" s="16"/>
      <c r="DH8" s="16">
        <v>142</v>
      </c>
      <c r="DI8" s="17">
        <f>DH8+(DE8*30%)</f>
        <v>274.60000000000002</v>
      </c>
      <c r="DJ8" s="19"/>
      <c r="DK8" s="14">
        <v>150</v>
      </c>
      <c r="DL8" s="15">
        <f>DK8*70%</f>
        <v>105</v>
      </c>
      <c r="DM8" s="16"/>
      <c r="DN8" s="16">
        <v>0</v>
      </c>
      <c r="DO8" s="17">
        <f>DN8+(DK8*30%)</f>
        <v>45</v>
      </c>
      <c r="DP8" s="18"/>
      <c r="DQ8" s="14">
        <v>9104</v>
      </c>
      <c r="DR8" s="15">
        <f>DQ8*70%</f>
        <v>6372.7999999999993</v>
      </c>
      <c r="DS8" s="16"/>
      <c r="DT8" s="16">
        <v>0</v>
      </c>
      <c r="DU8" s="17">
        <f>DT8+(DQ8*30%)</f>
        <v>2731.2</v>
      </c>
      <c r="DV8" s="19"/>
      <c r="DW8" s="14">
        <v>20</v>
      </c>
      <c r="DX8" s="15">
        <f>DW8*70%</f>
        <v>14</v>
      </c>
      <c r="DY8" s="16"/>
      <c r="DZ8" s="16">
        <v>0</v>
      </c>
      <c r="EA8" s="17">
        <f>DZ8+(DW8*30%)</f>
        <v>6</v>
      </c>
      <c r="EB8" s="19"/>
      <c r="EC8" s="14">
        <v>30</v>
      </c>
      <c r="ED8" s="15">
        <f>EC8*70%</f>
        <v>21</v>
      </c>
      <c r="EE8" s="16"/>
      <c r="EF8" s="16">
        <v>10</v>
      </c>
      <c r="EG8" s="17">
        <f>EF8+(EC8*30%)</f>
        <v>19</v>
      </c>
      <c r="EH8" s="19"/>
      <c r="EI8" s="14">
        <v>100</v>
      </c>
      <c r="EJ8" s="15">
        <f>EI8*70%</f>
        <v>70</v>
      </c>
      <c r="EK8" s="16"/>
      <c r="EL8" s="16">
        <v>0</v>
      </c>
      <c r="EM8" s="17">
        <f>EL8+(EI8*30%)</f>
        <v>30</v>
      </c>
      <c r="EN8" s="19"/>
      <c r="EO8" s="14">
        <v>250</v>
      </c>
      <c r="EP8" s="15">
        <f>EO8*70%</f>
        <v>175</v>
      </c>
      <c r="EQ8" s="16"/>
      <c r="ER8" s="16">
        <v>0</v>
      </c>
      <c r="ES8" s="17">
        <f>ER8+(EO8*30%)</f>
        <v>75</v>
      </c>
      <c r="ET8" s="19"/>
      <c r="EU8" s="23">
        <v>240</v>
      </c>
      <c r="EV8" s="15">
        <f>EU8*70%</f>
        <v>168</v>
      </c>
      <c r="EW8" s="16"/>
      <c r="EX8" s="16">
        <v>0</v>
      </c>
      <c r="EY8" s="17">
        <f>EX8+(EU8*30%)</f>
        <v>72</v>
      </c>
      <c r="EZ8" s="19"/>
      <c r="FA8" s="14">
        <v>144</v>
      </c>
      <c r="FB8" s="15">
        <f>FA8*70%</f>
        <v>100.8</v>
      </c>
      <c r="FC8" s="16"/>
      <c r="FD8" s="16">
        <v>6</v>
      </c>
      <c r="FE8" s="17">
        <f>FD8+(FA8*30%)</f>
        <v>49.199999999999996</v>
      </c>
      <c r="FF8" s="19"/>
      <c r="FG8" s="23">
        <v>200</v>
      </c>
      <c r="FH8" s="15">
        <f>FG8*70%</f>
        <v>140</v>
      </c>
      <c r="FI8" s="16"/>
      <c r="FJ8" s="16">
        <v>0</v>
      </c>
      <c r="FK8" s="17">
        <f>FJ8+(FG8*30%)</f>
        <v>60</v>
      </c>
      <c r="FL8" s="19"/>
      <c r="FM8" s="14">
        <v>350</v>
      </c>
      <c r="FN8" s="15">
        <f>FM8*70%</f>
        <v>244.99999999999997</v>
      </c>
      <c r="FO8" s="16"/>
      <c r="FP8" s="16">
        <v>0</v>
      </c>
      <c r="FQ8" s="17">
        <f>FP8+(FM8*30%)</f>
        <v>105</v>
      </c>
      <c r="FR8" s="19"/>
      <c r="FS8" s="23">
        <v>480</v>
      </c>
      <c r="FT8" s="15">
        <f>FS8*70%</f>
        <v>336</v>
      </c>
      <c r="FU8" s="16"/>
      <c r="FV8" s="16">
        <v>120</v>
      </c>
      <c r="FW8" s="17">
        <f>FV8+(FS8*30%)</f>
        <v>264</v>
      </c>
      <c r="FX8" s="18"/>
      <c r="FY8" s="14">
        <v>0</v>
      </c>
      <c r="FZ8" s="15">
        <f>FY8*70%</f>
        <v>0</v>
      </c>
      <c r="GA8" s="16"/>
      <c r="GB8" s="16">
        <v>0</v>
      </c>
      <c r="GC8" s="17">
        <f>GB8+(FY8*30%)</f>
        <v>0</v>
      </c>
      <c r="GD8" s="19"/>
      <c r="GE8" s="23">
        <v>0</v>
      </c>
      <c r="GF8" s="15">
        <f>GE8*70%</f>
        <v>0</v>
      </c>
      <c r="GG8" s="16"/>
      <c r="GH8" s="16">
        <v>0</v>
      </c>
      <c r="GI8" s="17">
        <f>GH8+(GE8*30%)</f>
        <v>0</v>
      </c>
      <c r="GJ8" s="19"/>
      <c r="GK8" s="14">
        <v>0</v>
      </c>
      <c r="GL8" s="15">
        <f>GK8*70%</f>
        <v>0</v>
      </c>
      <c r="GM8" s="16"/>
      <c r="GN8" s="16">
        <v>0</v>
      </c>
      <c r="GO8" s="17">
        <f>GN8+(GK8*30%)</f>
        <v>0</v>
      </c>
      <c r="GP8" s="19"/>
      <c r="GQ8" s="14">
        <v>0</v>
      </c>
      <c r="GR8" s="15">
        <f>GQ8*70%</f>
        <v>0</v>
      </c>
      <c r="GS8" s="16"/>
      <c r="GT8" s="16">
        <v>0</v>
      </c>
      <c r="GU8" s="17">
        <f>GT8+(GQ8*30%)</f>
        <v>0</v>
      </c>
      <c r="GV8" s="19"/>
    </row>
    <row r="9" spans="1:204" ht="60" x14ac:dyDescent="0.25">
      <c r="A9" s="24">
        <v>2</v>
      </c>
      <c r="B9" s="25" t="s">
        <v>82</v>
      </c>
      <c r="C9" s="25" t="s">
        <v>83</v>
      </c>
      <c r="D9" s="26" t="s">
        <v>80</v>
      </c>
      <c r="E9" s="27" t="s">
        <v>81</v>
      </c>
      <c r="F9" s="28"/>
      <c r="G9" s="14">
        <v>6000</v>
      </c>
      <c r="H9" s="15">
        <f t="shared" si="0"/>
        <v>4200</v>
      </c>
      <c r="I9" s="16"/>
      <c r="J9" s="16">
        <v>3000</v>
      </c>
      <c r="K9" s="17">
        <f t="shared" si="1"/>
        <v>4800</v>
      </c>
      <c r="L9" s="18"/>
      <c r="M9" s="14">
        <v>0</v>
      </c>
      <c r="N9" s="15">
        <f t="shared" ref="N9:N13" si="2">M9*70%</f>
        <v>0</v>
      </c>
      <c r="O9" s="16"/>
      <c r="P9" s="16">
        <v>0</v>
      </c>
      <c r="Q9" s="17">
        <f t="shared" ref="Q9:Q13" si="3">P9+(M9*30%)</f>
        <v>0</v>
      </c>
      <c r="R9" s="19"/>
      <c r="S9" s="14">
        <v>0</v>
      </c>
      <c r="T9" s="15">
        <f t="shared" ref="T9:T13" si="4">S9*70%</f>
        <v>0</v>
      </c>
      <c r="U9" s="16"/>
      <c r="V9" s="16">
        <v>0</v>
      </c>
      <c r="W9" s="17">
        <f t="shared" ref="W9:W13" si="5">V9+(S9*30%)</f>
        <v>0</v>
      </c>
      <c r="X9" s="19"/>
      <c r="Y9" s="14">
        <v>0</v>
      </c>
      <c r="Z9" s="15">
        <f t="shared" ref="Z9:Z13" si="6">Y9*70%</f>
        <v>0</v>
      </c>
      <c r="AA9" s="16"/>
      <c r="AB9" s="16">
        <v>0</v>
      </c>
      <c r="AC9" s="17">
        <f t="shared" ref="AC9:AC13" si="7">AB9+(Y9*30%)</f>
        <v>0</v>
      </c>
      <c r="AD9" s="19"/>
      <c r="AE9" s="14">
        <v>700</v>
      </c>
      <c r="AF9" s="15">
        <f t="shared" ref="AF9:AF13" si="8">AE9*70%</f>
        <v>489.99999999999994</v>
      </c>
      <c r="AG9" s="16"/>
      <c r="AH9" s="16">
        <v>700</v>
      </c>
      <c r="AI9" s="17">
        <f t="shared" ref="AI9:AI13" si="9">AH9+(AE9*30%)</f>
        <v>910</v>
      </c>
      <c r="AJ9" s="19"/>
      <c r="AK9" s="14">
        <v>0</v>
      </c>
      <c r="AL9" s="15">
        <f t="shared" ref="AL9:AL13" si="10">AK9*70%</f>
        <v>0</v>
      </c>
      <c r="AM9" s="16"/>
      <c r="AN9" s="16">
        <v>0</v>
      </c>
      <c r="AO9" s="17">
        <f t="shared" ref="AO9:AO13" si="11">AN9+(AK9*30%)</f>
        <v>0</v>
      </c>
      <c r="AP9" s="19"/>
      <c r="AQ9" s="14">
        <v>1000</v>
      </c>
      <c r="AR9" s="15">
        <f t="shared" ref="AR9:AR13" si="12">AQ9*70%</f>
        <v>700</v>
      </c>
      <c r="AS9" s="16"/>
      <c r="AT9" s="16">
        <v>0</v>
      </c>
      <c r="AU9" s="17">
        <f t="shared" ref="AU9:AU13" si="13">AT9+(AQ9*30%)</f>
        <v>300</v>
      </c>
      <c r="AV9" s="19"/>
      <c r="AW9" s="14">
        <v>0</v>
      </c>
      <c r="AX9" s="15">
        <f t="shared" ref="AX9:AX13" si="14">AW9*70%</f>
        <v>0</v>
      </c>
      <c r="AY9" s="16"/>
      <c r="AZ9" s="16">
        <v>0</v>
      </c>
      <c r="BA9" s="17">
        <f t="shared" ref="BA9:BA13" si="15">AZ9+(AW9*30%)</f>
        <v>0</v>
      </c>
      <c r="BB9" s="19"/>
      <c r="BC9" s="23">
        <v>168</v>
      </c>
      <c r="BD9" s="15">
        <f t="shared" ref="BD9:BD13" si="16">BC9*70%</f>
        <v>117.6</v>
      </c>
      <c r="BE9" s="16"/>
      <c r="BF9" s="16">
        <v>0</v>
      </c>
      <c r="BG9" s="17">
        <f t="shared" ref="BG9:BG13" si="17">BF9+(BC9*30%)</f>
        <v>50.4</v>
      </c>
      <c r="BH9" s="19"/>
      <c r="BI9" s="14">
        <v>0</v>
      </c>
      <c r="BJ9" s="15">
        <f t="shared" ref="BJ9:BJ13" si="18">BI9*70%</f>
        <v>0</v>
      </c>
      <c r="BK9" s="16"/>
      <c r="BL9" s="16">
        <v>0</v>
      </c>
      <c r="BM9" s="17">
        <f t="shared" ref="BM9:BM13" si="19">BL9+(BI9*30%)</f>
        <v>0</v>
      </c>
      <c r="BN9" s="19"/>
      <c r="BO9" s="23">
        <v>0</v>
      </c>
      <c r="BP9" s="15">
        <f t="shared" ref="BP9:BP13" si="20">BO9*70%</f>
        <v>0</v>
      </c>
      <c r="BQ9" s="16"/>
      <c r="BR9" s="16">
        <v>0</v>
      </c>
      <c r="BS9" s="17">
        <f t="shared" ref="BS9:BS13" si="21">BR9+(BO9*30%)</f>
        <v>0</v>
      </c>
      <c r="BT9" s="19"/>
      <c r="BU9" s="14">
        <v>0</v>
      </c>
      <c r="BV9" s="20">
        <f t="shared" ref="BV9:BV13" si="22">BU9*70%</f>
        <v>0</v>
      </c>
      <c r="BW9" s="21"/>
      <c r="BX9" s="21">
        <v>0</v>
      </c>
      <c r="BY9" s="22">
        <f t="shared" ref="BY9:BY13" si="23">BX9+(BU9*30%)</f>
        <v>0</v>
      </c>
      <c r="BZ9" s="18"/>
      <c r="CA9" s="14">
        <v>0</v>
      </c>
      <c r="CB9" s="15">
        <f t="shared" ref="CB9:CB13" si="24">CA9*70%</f>
        <v>0</v>
      </c>
      <c r="CC9" s="16"/>
      <c r="CD9" s="16">
        <v>0</v>
      </c>
      <c r="CE9" s="17">
        <f t="shared" ref="CE9:CE13" si="25">CD9+(CA9*30%)</f>
        <v>0</v>
      </c>
      <c r="CF9" s="19"/>
      <c r="CG9" s="14">
        <v>0</v>
      </c>
      <c r="CH9" s="15">
        <f t="shared" ref="CH9:CH13" si="26">CG9*70%</f>
        <v>0</v>
      </c>
      <c r="CI9" s="16"/>
      <c r="CJ9" s="16">
        <v>0</v>
      </c>
      <c r="CK9" s="17">
        <f t="shared" ref="CK9:CK13" si="27">CJ9+(CG9*30%)</f>
        <v>0</v>
      </c>
      <c r="CL9" s="19"/>
      <c r="CM9" s="14">
        <v>0</v>
      </c>
      <c r="CN9" s="15">
        <f t="shared" ref="CN9:CN13" si="28">CM9*70%</f>
        <v>0</v>
      </c>
      <c r="CO9" s="16"/>
      <c r="CP9" s="16">
        <v>0</v>
      </c>
      <c r="CQ9" s="17">
        <f t="shared" ref="CQ9:CQ13" si="29">CP9+(CM9*30%)</f>
        <v>0</v>
      </c>
      <c r="CR9" s="19"/>
      <c r="CS9" s="14">
        <v>0</v>
      </c>
      <c r="CT9" s="15">
        <f t="shared" ref="CT9:CT13" si="30">CS9*70%</f>
        <v>0</v>
      </c>
      <c r="CU9" s="16"/>
      <c r="CV9" s="16">
        <v>0</v>
      </c>
      <c r="CW9" s="17">
        <f t="shared" ref="CW9:CW13" si="31">CV9+(CS9*30%)</f>
        <v>0</v>
      </c>
      <c r="CX9" s="19"/>
      <c r="CY9" s="14">
        <v>84</v>
      </c>
      <c r="CZ9" s="15">
        <f t="shared" ref="CZ9:CZ13" si="32">CY9*70%</f>
        <v>58.8</v>
      </c>
      <c r="DA9" s="16"/>
      <c r="DB9" s="16">
        <v>0</v>
      </c>
      <c r="DC9" s="17">
        <f t="shared" ref="DC9:DC13" si="33">DB9+(CY9*30%)</f>
        <v>25.2</v>
      </c>
      <c r="DD9" s="19"/>
      <c r="DE9" s="23">
        <v>790</v>
      </c>
      <c r="DF9" s="15">
        <f t="shared" ref="DF9:DF13" si="34">DE9*70%</f>
        <v>553</v>
      </c>
      <c r="DG9" s="16"/>
      <c r="DH9" s="16">
        <v>308</v>
      </c>
      <c r="DI9" s="17">
        <f t="shared" ref="DI9:DI13" si="35">DH9+(DE9*30%)</f>
        <v>545</v>
      </c>
      <c r="DJ9" s="19"/>
      <c r="DK9" s="14">
        <v>150</v>
      </c>
      <c r="DL9" s="15">
        <f t="shared" ref="DL9:DL13" si="36">DK9*70%</f>
        <v>105</v>
      </c>
      <c r="DM9" s="16"/>
      <c r="DN9" s="16">
        <v>0</v>
      </c>
      <c r="DO9" s="17">
        <f t="shared" ref="DO9:DO13" si="37">DN9+(DK9*30%)</f>
        <v>45</v>
      </c>
      <c r="DP9" s="18"/>
      <c r="DQ9" s="14">
        <v>0</v>
      </c>
      <c r="DR9" s="15">
        <f t="shared" ref="DR9:DR13" si="38">DQ9*70%</f>
        <v>0</v>
      </c>
      <c r="DS9" s="16"/>
      <c r="DT9" s="16">
        <v>0</v>
      </c>
      <c r="DU9" s="17">
        <f t="shared" ref="DU9:DU13" si="39">DT9+(DQ9*30%)</f>
        <v>0</v>
      </c>
      <c r="DV9" s="19"/>
      <c r="DW9" s="14">
        <v>0</v>
      </c>
      <c r="DX9" s="15">
        <f t="shared" ref="DX9:DX13" si="40">DW9*70%</f>
        <v>0</v>
      </c>
      <c r="DY9" s="16"/>
      <c r="DZ9" s="16">
        <v>0</v>
      </c>
      <c r="EA9" s="17">
        <f t="shared" ref="EA9:EA13" si="41">DZ9+(DW9*30%)</f>
        <v>0</v>
      </c>
      <c r="EB9" s="19"/>
      <c r="EC9" s="14">
        <v>50</v>
      </c>
      <c r="ED9" s="15">
        <f t="shared" ref="ED9:ED13" si="42">EC9*70%</f>
        <v>35</v>
      </c>
      <c r="EE9" s="16"/>
      <c r="EF9" s="16">
        <v>20</v>
      </c>
      <c r="EG9" s="17">
        <f t="shared" ref="EG9:EG13" si="43">EF9+(EC9*30%)</f>
        <v>35</v>
      </c>
      <c r="EH9" s="19"/>
      <c r="EI9" s="14">
        <v>100</v>
      </c>
      <c r="EJ9" s="15">
        <f t="shared" ref="EJ9:EJ13" si="44">EI9*70%</f>
        <v>70</v>
      </c>
      <c r="EK9" s="16"/>
      <c r="EL9" s="16">
        <v>0</v>
      </c>
      <c r="EM9" s="17">
        <f t="shared" ref="EM9:EM13" si="45">EL9+(EI9*30%)</f>
        <v>30</v>
      </c>
      <c r="EN9" s="19"/>
      <c r="EO9" s="14">
        <v>0</v>
      </c>
      <c r="EP9" s="15">
        <f t="shared" ref="EP9:EP13" si="46">EO9*70%</f>
        <v>0</v>
      </c>
      <c r="EQ9" s="16"/>
      <c r="ER9" s="16">
        <v>0</v>
      </c>
      <c r="ES9" s="17">
        <f t="shared" ref="ES9:ES13" si="47">ER9+(EO9*30%)</f>
        <v>0</v>
      </c>
      <c r="ET9" s="19"/>
      <c r="EU9" s="23">
        <v>0</v>
      </c>
      <c r="EV9" s="15">
        <f t="shared" ref="EV9:EV13" si="48">EU9*70%</f>
        <v>0</v>
      </c>
      <c r="EW9" s="16"/>
      <c r="EX9" s="16">
        <v>0</v>
      </c>
      <c r="EY9" s="17">
        <f t="shared" ref="EY9:EY13" si="49">EX9+(EU9*30%)</f>
        <v>0</v>
      </c>
      <c r="EZ9" s="19"/>
      <c r="FA9" s="14">
        <v>0</v>
      </c>
      <c r="FB9" s="15">
        <f t="shared" ref="FB9:FB13" si="50">FA9*70%</f>
        <v>0</v>
      </c>
      <c r="FC9" s="16"/>
      <c r="FD9" s="16">
        <v>0</v>
      </c>
      <c r="FE9" s="17">
        <f t="shared" ref="FE9:FE13" si="51">FD9+(FA9*30%)</f>
        <v>0</v>
      </c>
      <c r="FF9" s="19"/>
      <c r="FG9" s="23">
        <v>0</v>
      </c>
      <c r="FH9" s="15">
        <f t="shared" ref="FH9:FH13" si="52">FG9*70%</f>
        <v>0</v>
      </c>
      <c r="FI9" s="16"/>
      <c r="FJ9" s="16">
        <v>0</v>
      </c>
      <c r="FK9" s="17">
        <f t="shared" ref="FK9:FK13" si="53">FJ9+(FG9*30%)</f>
        <v>0</v>
      </c>
      <c r="FL9" s="19"/>
      <c r="FM9" s="14">
        <v>0</v>
      </c>
      <c r="FN9" s="15">
        <f t="shared" ref="FN9:FN13" si="54">FM9*70%</f>
        <v>0</v>
      </c>
      <c r="FO9" s="16"/>
      <c r="FP9" s="16">
        <v>0</v>
      </c>
      <c r="FQ9" s="17">
        <f t="shared" ref="FQ9:FQ13" si="55">FP9+(FM9*30%)</f>
        <v>0</v>
      </c>
      <c r="FR9" s="19"/>
      <c r="FS9" s="23">
        <v>600</v>
      </c>
      <c r="FT9" s="15">
        <f t="shared" ref="FT9:FT13" si="56">FS9*70%</f>
        <v>420</v>
      </c>
      <c r="FU9" s="16"/>
      <c r="FV9" s="16">
        <v>240</v>
      </c>
      <c r="FW9" s="17">
        <f t="shared" ref="FW9:FW13" si="57">FV9+(FS9*30%)</f>
        <v>420</v>
      </c>
      <c r="FX9" s="18"/>
      <c r="FY9" s="14">
        <v>100</v>
      </c>
      <c r="FZ9" s="15">
        <f t="shared" ref="FZ9:FZ13" si="58">FY9*70%</f>
        <v>70</v>
      </c>
      <c r="GA9" s="16"/>
      <c r="GB9" s="16">
        <v>0</v>
      </c>
      <c r="GC9" s="17">
        <f t="shared" ref="GC9:GC13" si="59">GB9+(FY9*30%)</f>
        <v>30</v>
      </c>
      <c r="GD9" s="19"/>
      <c r="GE9" s="23">
        <v>120</v>
      </c>
      <c r="GF9" s="15">
        <f t="shared" ref="GF9:GF13" si="60">GE9*70%</f>
        <v>84</v>
      </c>
      <c r="GG9" s="16"/>
      <c r="GH9" s="16">
        <v>0</v>
      </c>
      <c r="GI9" s="17">
        <f t="shared" ref="GI9:GI13" si="61">GH9+(GE9*30%)</f>
        <v>36</v>
      </c>
      <c r="GJ9" s="19"/>
      <c r="GK9" s="14">
        <v>0</v>
      </c>
      <c r="GL9" s="15">
        <f t="shared" ref="GL9:GL13" si="62">GK9*70%</f>
        <v>0</v>
      </c>
      <c r="GM9" s="16"/>
      <c r="GN9" s="16">
        <v>0</v>
      </c>
      <c r="GO9" s="17">
        <f t="shared" ref="GO9:GO13" si="63">GN9+(GK9*30%)</f>
        <v>0</v>
      </c>
      <c r="GP9" s="19"/>
      <c r="GQ9" s="14">
        <v>0</v>
      </c>
      <c r="GR9" s="15">
        <f t="shared" ref="GR9:GR13" si="64">GQ9*70%</f>
        <v>0</v>
      </c>
      <c r="GS9" s="16"/>
      <c r="GT9" s="16">
        <v>0</v>
      </c>
      <c r="GU9" s="17">
        <f t="shared" ref="GU9:GU13" si="65">GT9+(GQ9*30%)</f>
        <v>0</v>
      </c>
      <c r="GV9" s="19"/>
    </row>
    <row r="10" spans="1:204" ht="60" x14ac:dyDescent="0.25">
      <c r="A10" s="24">
        <v>3</v>
      </c>
      <c r="B10" s="25" t="s">
        <v>78</v>
      </c>
      <c r="C10" s="25" t="s">
        <v>84</v>
      </c>
      <c r="D10" s="26" t="s">
        <v>80</v>
      </c>
      <c r="E10" s="27" t="s">
        <v>81</v>
      </c>
      <c r="F10" s="28"/>
      <c r="G10" s="14">
        <v>0</v>
      </c>
      <c r="H10" s="15">
        <f t="shared" si="0"/>
        <v>0</v>
      </c>
      <c r="I10" s="16"/>
      <c r="J10" s="16">
        <v>0</v>
      </c>
      <c r="K10" s="17">
        <f t="shared" si="1"/>
        <v>0</v>
      </c>
      <c r="L10" s="18"/>
      <c r="M10" s="14">
        <v>450</v>
      </c>
      <c r="N10" s="15">
        <f t="shared" si="2"/>
        <v>315</v>
      </c>
      <c r="O10" s="16"/>
      <c r="P10" s="16">
        <v>90</v>
      </c>
      <c r="Q10" s="17">
        <f t="shared" si="3"/>
        <v>225</v>
      </c>
      <c r="R10" s="19"/>
      <c r="S10" s="14">
        <v>360</v>
      </c>
      <c r="T10" s="15">
        <f t="shared" si="4"/>
        <v>251.99999999999997</v>
      </c>
      <c r="U10" s="16"/>
      <c r="V10" s="16">
        <v>0</v>
      </c>
      <c r="W10" s="17">
        <f t="shared" si="5"/>
        <v>108</v>
      </c>
      <c r="X10" s="19"/>
      <c r="Y10" s="14">
        <v>60</v>
      </c>
      <c r="Z10" s="15">
        <f t="shared" si="6"/>
        <v>42</v>
      </c>
      <c r="AA10" s="16"/>
      <c r="AB10" s="16">
        <v>0</v>
      </c>
      <c r="AC10" s="17">
        <f t="shared" si="7"/>
        <v>18</v>
      </c>
      <c r="AD10" s="19"/>
      <c r="AE10" s="14">
        <v>150</v>
      </c>
      <c r="AF10" s="15">
        <f t="shared" si="8"/>
        <v>105</v>
      </c>
      <c r="AG10" s="16"/>
      <c r="AH10" s="16">
        <v>150</v>
      </c>
      <c r="AI10" s="17">
        <f t="shared" si="9"/>
        <v>195</v>
      </c>
      <c r="AJ10" s="19"/>
      <c r="AK10" s="14">
        <v>0</v>
      </c>
      <c r="AL10" s="15">
        <f t="shared" si="10"/>
        <v>0</v>
      </c>
      <c r="AM10" s="16"/>
      <c r="AN10" s="16">
        <v>0</v>
      </c>
      <c r="AO10" s="17">
        <f t="shared" si="11"/>
        <v>0</v>
      </c>
      <c r="AP10" s="19"/>
      <c r="AQ10" s="14">
        <v>0</v>
      </c>
      <c r="AR10" s="15">
        <f t="shared" si="12"/>
        <v>0</v>
      </c>
      <c r="AS10" s="16"/>
      <c r="AT10" s="16">
        <v>0</v>
      </c>
      <c r="AU10" s="17">
        <f t="shared" si="13"/>
        <v>0</v>
      </c>
      <c r="AV10" s="19"/>
      <c r="AW10" s="14">
        <v>0</v>
      </c>
      <c r="AX10" s="15">
        <f t="shared" si="14"/>
        <v>0</v>
      </c>
      <c r="AY10" s="16"/>
      <c r="AZ10" s="16">
        <v>0</v>
      </c>
      <c r="BA10" s="17">
        <f t="shared" si="15"/>
        <v>0</v>
      </c>
      <c r="BB10" s="19"/>
      <c r="BC10" s="23">
        <v>306</v>
      </c>
      <c r="BD10" s="15">
        <f t="shared" si="16"/>
        <v>214.2</v>
      </c>
      <c r="BE10" s="16"/>
      <c r="BF10" s="16">
        <v>0</v>
      </c>
      <c r="BG10" s="17">
        <f t="shared" si="17"/>
        <v>91.8</v>
      </c>
      <c r="BH10" s="19"/>
      <c r="BI10" s="14">
        <v>0</v>
      </c>
      <c r="BJ10" s="15">
        <f t="shared" si="18"/>
        <v>0</v>
      </c>
      <c r="BK10" s="16"/>
      <c r="BL10" s="16">
        <v>0</v>
      </c>
      <c r="BM10" s="17">
        <f t="shared" si="19"/>
        <v>0</v>
      </c>
      <c r="BN10" s="19"/>
      <c r="BO10" s="23">
        <v>20</v>
      </c>
      <c r="BP10" s="15">
        <f t="shared" si="20"/>
        <v>14</v>
      </c>
      <c r="BQ10" s="16"/>
      <c r="BR10" s="16">
        <v>20</v>
      </c>
      <c r="BS10" s="17">
        <f t="shared" si="21"/>
        <v>26</v>
      </c>
      <c r="BT10" s="19"/>
      <c r="BU10" s="14">
        <v>336</v>
      </c>
      <c r="BV10" s="20">
        <f t="shared" si="22"/>
        <v>235.2</v>
      </c>
      <c r="BW10" s="21"/>
      <c r="BX10" s="21">
        <v>144</v>
      </c>
      <c r="BY10" s="22">
        <f t="shared" si="23"/>
        <v>244.8</v>
      </c>
      <c r="BZ10" s="18"/>
      <c r="CA10" s="14">
        <v>0</v>
      </c>
      <c r="CB10" s="15">
        <f t="shared" si="24"/>
        <v>0</v>
      </c>
      <c r="CC10" s="16"/>
      <c r="CD10" s="16">
        <v>0</v>
      </c>
      <c r="CE10" s="17">
        <f t="shared" si="25"/>
        <v>0</v>
      </c>
      <c r="CF10" s="19"/>
      <c r="CG10" s="14">
        <v>42</v>
      </c>
      <c r="CH10" s="15">
        <f t="shared" si="26"/>
        <v>29.4</v>
      </c>
      <c r="CI10" s="16"/>
      <c r="CJ10" s="16">
        <v>0</v>
      </c>
      <c r="CK10" s="17">
        <f t="shared" si="27"/>
        <v>12.6</v>
      </c>
      <c r="CL10" s="19"/>
      <c r="CM10" s="14">
        <v>0</v>
      </c>
      <c r="CN10" s="15">
        <f t="shared" si="28"/>
        <v>0</v>
      </c>
      <c r="CO10" s="16"/>
      <c r="CP10" s="16">
        <v>0</v>
      </c>
      <c r="CQ10" s="17">
        <f t="shared" si="29"/>
        <v>0</v>
      </c>
      <c r="CR10" s="19"/>
      <c r="CS10" s="14">
        <v>150</v>
      </c>
      <c r="CT10" s="15">
        <f t="shared" si="30"/>
        <v>105</v>
      </c>
      <c r="CU10" s="16"/>
      <c r="CV10" s="16">
        <v>0</v>
      </c>
      <c r="CW10" s="17">
        <f t="shared" si="31"/>
        <v>45</v>
      </c>
      <c r="CX10" s="19"/>
      <c r="CY10" s="14">
        <v>96</v>
      </c>
      <c r="CZ10" s="15">
        <f t="shared" si="32"/>
        <v>67.199999999999989</v>
      </c>
      <c r="DA10" s="16"/>
      <c r="DB10" s="16">
        <v>0</v>
      </c>
      <c r="DC10" s="17">
        <f t="shared" si="33"/>
        <v>28.799999999999997</v>
      </c>
      <c r="DD10" s="19"/>
      <c r="DE10" s="23">
        <v>12</v>
      </c>
      <c r="DF10" s="15">
        <f t="shared" si="34"/>
        <v>8.3999999999999986</v>
      </c>
      <c r="DG10" s="16"/>
      <c r="DH10" s="16">
        <v>0</v>
      </c>
      <c r="DI10" s="17">
        <f t="shared" si="35"/>
        <v>3.5999999999999996</v>
      </c>
      <c r="DJ10" s="19"/>
      <c r="DK10" s="14">
        <v>100</v>
      </c>
      <c r="DL10" s="15">
        <f t="shared" si="36"/>
        <v>70</v>
      </c>
      <c r="DM10" s="16"/>
      <c r="DN10" s="16">
        <v>0</v>
      </c>
      <c r="DO10" s="17">
        <f t="shared" si="37"/>
        <v>30</v>
      </c>
      <c r="DP10" s="18"/>
      <c r="DQ10" s="14">
        <v>11288</v>
      </c>
      <c r="DR10" s="15">
        <f t="shared" si="38"/>
        <v>7901.5999999999995</v>
      </c>
      <c r="DS10" s="16"/>
      <c r="DT10" s="16">
        <v>0</v>
      </c>
      <c r="DU10" s="17">
        <f t="shared" si="39"/>
        <v>3386.4</v>
      </c>
      <c r="DV10" s="19"/>
      <c r="DW10" s="14">
        <v>0</v>
      </c>
      <c r="DX10" s="15">
        <f t="shared" si="40"/>
        <v>0</v>
      </c>
      <c r="DY10" s="16"/>
      <c r="DZ10" s="16">
        <v>0</v>
      </c>
      <c r="EA10" s="17">
        <f t="shared" si="41"/>
        <v>0</v>
      </c>
      <c r="EB10" s="19"/>
      <c r="EC10" s="14">
        <v>0</v>
      </c>
      <c r="ED10" s="15">
        <f t="shared" si="42"/>
        <v>0</v>
      </c>
      <c r="EE10" s="16"/>
      <c r="EF10" s="16">
        <v>0</v>
      </c>
      <c r="EG10" s="17">
        <f t="shared" si="43"/>
        <v>0</v>
      </c>
      <c r="EH10" s="19"/>
      <c r="EI10" s="14">
        <v>0</v>
      </c>
      <c r="EJ10" s="15">
        <f t="shared" si="44"/>
        <v>0</v>
      </c>
      <c r="EK10" s="16"/>
      <c r="EL10" s="16">
        <v>0</v>
      </c>
      <c r="EM10" s="17">
        <f t="shared" si="45"/>
        <v>0</v>
      </c>
      <c r="EN10" s="19"/>
      <c r="EO10" s="14">
        <v>150</v>
      </c>
      <c r="EP10" s="15">
        <f t="shared" si="46"/>
        <v>105</v>
      </c>
      <c r="EQ10" s="16"/>
      <c r="ER10" s="16">
        <v>0</v>
      </c>
      <c r="ES10" s="17">
        <f t="shared" si="47"/>
        <v>45</v>
      </c>
      <c r="ET10" s="19"/>
      <c r="EU10" s="23">
        <v>120</v>
      </c>
      <c r="EV10" s="15">
        <f t="shared" si="48"/>
        <v>84</v>
      </c>
      <c r="EW10" s="16"/>
      <c r="EX10" s="16">
        <v>0</v>
      </c>
      <c r="EY10" s="17">
        <f t="shared" si="49"/>
        <v>36</v>
      </c>
      <c r="EZ10" s="19"/>
      <c r="FA10" s="14">
        <v>0</v>
      </c>
      <c r="FB10" s="15">
        <f t="shared" si="50"/>
        <v>0</v>
      </c>
      <c r="FC10" s="16"/>
      <c r="FD10" s="16">
        <v>0</v>
      </c>
      <c r="FE10" s="17">
        <f t="shared" si="51"/>
        <v>0</v>
      </c>
      <c r="FF10" s="19"/>
      <c r="FG10" s="23">
        <v>36</v>
      </c>
      <c r="FH10" s="15">
        <f t="shared" si="52"/>
        <v>25.2</v>
      </c>
      <c r="FI10" s="16"/>
      <c r="FJ10" s="16">
        <v>0</v>
      </c>
      <c r="FK10" s="17">
        <f t="shared" si="53"/>
        <v>10.799999999999999</v>
      </c>
      <c r="FL10" s="19"/>
      <c r="FM10" s="14">
        <v>600</v>
      </c>
      <c r="FN10" s="15">
        <f t="shared" si="54"/>
        <v>420</v>
      </c>
      <c r="FO10" s="16"/>
      <c r="FP10" s="16">
        <v>0</v>
      </c>
      <c r="FQ10" s="17">
        <f t="shared" si="55"/>
        <v>180</v>
      </c>
      <c r="FR10" s="19"/>
      <c r="FS10" s="23">
        <v>240</v>
      </c>
      <c r="FT10" s="15">
        <f t="shared" si="56"/>
        <v>168</v>
      </c>
      <c r="FU10" s="16"/>
      <c r="FV10" s="16">
        <v>60</v>
      </c>
      <c r="FW10" s="17">
        <f t="shared" si="57"/>
        <v>132</v>
      </c>
      <c r="FX10" s="18"/>
      <c r="FY10" s="14">
        <v>300</v>
      </c>
      <c r="FZ10" s="15">
        <f t="shared" si="58"/>
        <v>210</v>
      </c>
      <c r="GA10" s="16"/>
      <c r="GB10" s="16">
        <v>0</v>
      </c>
      <c r="GC10" s="17">
        <f t="shared" si="59"/>
        <v>90</v>
      </c>
      <c r="GD10" s="19"/>
      <c r="GE10" s="23">
        <v>0</v>
      </c>
      <c r="GF10" s="15">
        <f t="shared" si="60"/>
        <v>0</v>
      </c>
      <c r="GG10" s="16"/>
      <c r="GH10" s="16">
        <v>0</v>
      </c>
      <c r="GI10" s="17">
        <f t="shared" si="61"/>
        <v>0</v>
      </c>
      <c r="GJ10" s="19"/>
      <c r="GK10" s="14">
        <v>1600</v>
      </c>
      <c r="GL10" s="15">
        <f t="shared" si="62"/>
        <v>1120</v>
      </c>
      <c r="GM10" s="16"/>
      <c r="GN10" s="16">
        <v>50</v>
      </c>
      <c r="GO10" s="17">
        <f t="shared" si="63"/>
        <v>530</v>
      </c>
      <c r="GP10" s="19"/>
      <c r="GQ10" s="14">
        <v>204</v>
      </c>
      <c r="GR10" s="15">
        <f t="shared" si="64"/>
        <v>142.79999999999998</v>
      </c>
      <c r="GS10" s="16"/>
      <c r="GT10" s="16">
        <v>24</v>
      </c>
      <c r="GU10" s="17">
        <f t="shared" si="65"/>
        <v>85.199999999999989</v>
      </c>
      <c r="GV10" s="19"/>
    </row>
    <row r="11" spans="1:204" ht="60" x14ac:dyDescent="0.25">
      <c r="A11" s="24">
        <v>4</v>
      </c>
      <c r="B11" s="25" t="s">
        <v>82</v>
      </c>
      <c r="C11" s="25" t="s">
        <v>85</v>
      </c>
      <c r="D11" s="26" t="s">
        <v>80</v>
      </c>
      <c r="E11" s="27" t="s">
        <v>81</v>
      </c>
      <c r="F11" s="28"/>
      <c r="G11" s="14">
        <v>0</v>
      </c>
      <c r="H11" s="15">
        <f t="shared" si="0"/>
        <v>0</v>
      </c>
      <c r="I11" s="16"/>
      <c r="J11" s="16">
        <v>0</v>
      </c>
      <c r="K11" s="17">
        <f t="shared" si="1"/>
        <v>0</v>
      </c>
      <c r="L11" s="18"/>
      <c r="M11" s="14">
        <v>0</v>
      </c>
      <c r="N11" s="15">
        <f t="shared" si="2"/>
        <v>0</v>
      </c>
      <c r="O11" s="16"/>
      <c r="P11" s="16">
        <v>0</v>
      </c>
      <c r="Q11" s="17">
        <f t="shared" si="3"/>
        <v>0</v>
      </c>
      <c r="R11" s="19"/>
      <c r="S11" s="14">
        <v>0</v>
      </c>
      <c r="T11" s="15">
        <f t="shared" si="4"/>
        <v>0</v>
      </c>
      <c r="U11" s="16"/>
      <c r="V11" s="16">
        <v>0</v>
      </c>
      <c r="W11" s="17">
        <f t="shared" si="5"/>
        <v>0</v>
      </c>
      <c r="X11" s="19"/>
      <c r="Y11" s="14">
        <v>0</v>
      </c>
      <c r="Z11" s="15">
        <f t="shared" si="6"/>
        <v>0</v>
      </c>
      <c r="AA11" s="16"/>
      <c r="AB11" s="16">
        <v>0</v>
      </c>
      <c r="AC11" s="17">
        <f t="shared" si="7"/>
        <v>0</v>
      </c>
      <c r="AD11" s="19"/>
      <c r="AE11" s="14">
        <v>150</v>
      </c>
      <c r="AF11" s="15">
        <f t="shared" si="8"/>
        <v>105</v>
      </c>
      <c r="AG11" s="16"/>
      <c r="AH11" s="16">
        <v>150</v>
      </c>
      <c r="AI11" s="17">
        <f t="shared" si="9"/>
        <v>195</v>
      </c>
      <c r="AJ11" s="19"/>
      <c r="AK11" s="14">
        <v>0</v>
      </c>
      <c r="AL11" s="15">
        <f t="shared" si="10"/>
        <v>0</v>
      </c>
      <c r="AM11" s="16"/>
      <c r="AN11" s="16">
        <v>0</v>
      </c>
      <c r="AO11" s="17">
        <f t="shared" si="11"/>
        <v>0</v>
      </c>
      <c r="AP11" s="19"/>
      <c r="AQ11" s="14">
        <v>0</v>
      </c>
      <c r="AR11" s="15">
        <f t="shared" si="12"/>
        <v>0</v>
      </c>
      <c r="AS11" s="16"/>
      <c r="AT11" s="16">
        <v>0</v>
      </c>
      <c r="AU11" s="17">
        <f t="shared" si="13"/>
        <v>0</v>
      </c>
      <c r="AV11" s="19"/>
      <c r="AW11" s="14">
        <v>0</v>
      </c>
      <c r="AX11" s="15">
        <f t="shared" si="14"/>
        <v>0</v>
      </c>
      <c r="AY11" s="16"/>
      <c r="AZ11" s="16">
        <v>0</v>
      </c>
      <c r="BA11" s="17">
        <f t="shared" si="15"/>
        <v>0</v>
      </c>
      <c r="BB11" s="19"/>
      <c r="BC11" s="23">
        <v>180</v>
      </c>
      <c r="BD11" s="15">
        <f t="shared" si="16"/>
        <v>125.99999999999999</v>
      </c>
      <c r="BE11" s="16"/>
      <c r="BF11" s="16">
        <v>0</v>
      </c>
      <c r="BG11" s="17">
        <f t="shared" si="17"/>
        <v>54</v>
      </c>
      <c r="BH11" s="19"/>
      <c r="BI11" s="14">
        <v>4000</v>
      </c>
      <c r="BJ11" s="15">
        <f t="shared" si="18"/>
        <v>2800</v>
      </c>
      <c r="BK11" s="16"/>
      <c r="BL11" s="16">
        <v>2000</v>
      </c>
      <c r="BM11" s="17">
        <f t="shared" si="19"/>
        <v>3200</v>
      </c>
      <c r="BN11" s="19"/>
      <c r="BO11" s="23">
        <v>0</v>
      </c>
      <c r="BP11" s="15">
        <f t="shared" si="20"/>
        <v>0</v>
      </c>
      <c r="BQ11" s="16"/>
      <c r="BR11" s="16">
        <v>0</v>
      </c>
      <c r="BS11" s="17">
        <f t="shared" si="21"/>
        <v>0</v>
      </c>
      <c r="BT11" s="19"/>
      <c r="BU11" s="14">
        <v>0</v>
      </c>
      <c r="BV11" s="20">
        <f t="shared" si="22"/>
        <v>0</v>
      </c>
      <c r="BW11" s="21"/>
      <c r="BX11" s="21">
        <v>0</v>
      </c>
      <c r="BY11" s="22">
        <f t="shared" si="23"/>
        <v>0</v>
      </c>
      <c r="BZ11" s="18"/>
      <c r="CA11" s="14">
        <v>0</v>
      </c>
      <c r="CB11" s="15">
        <f t="shared" si="24"/>
        <v>0</v>
      </c>
      <c r="CC11" s="16"/>
      <c r="CD11" s="16">
        <v>0</v>
      </c>
      <c r="CE11" s="17">
        <f t="shared" si="25"/>
        <v>0</v>
      </c>
      <c r="CF11" s="19"/>
      <c r="CG11" s="14">
        <v>0</v>
      </c>
      <c r="CH11" s="15">
        <f t="shared" si="26"/>
        <v>0</v>
      </c>
      <c r="CI11" s="16"/>
      <c r="CJ11" s="16">
        <v>0</v>
      </c>
      <c r="CK11" s="17">
        <f t="shared" si="27"/>
        <v>0</v>
      </c>
      <c r="CL11" s="19"/>
      <c r="CM11" s="14">
        <v>0</v>
      </c>
      <c r="CN11" s="15">
        <f t="shared" si="28"/>
        <v>0</v>
      </c>
      <c r="CO11" s="16"/>
      <c r="CP11" s="16">
        <v>0</v>
      </c>
      <c r="CQ11" s="17">
        <f t="shared" si="29"/>
        <v>0</v>
      </c>
      <c r="CR11" s="19"/>
      <c r="CS11" s="14">
        <v>0</v>
      </c>
      <c r="CT11" s="15">
        <f t="shared" si="30"/>
        <v>0</v>
      </c>
      <c r="CU11" s="16"/>
      <c r="CV11" s="16">
        <v>0</v>
      </c>
      <c r="CW11" s="17">
        <f t="shared" si="31"/>
        <v>0</v>
      </c>
      <c r="CX11" s="19"/>
      <c r="CY11" s="14">
        <v>0</v>
      </c>
      <c r="CZ11" s="15">
        <f t="shared" si="32"/>
        <v>0</v>
      </c>
      <c r="DA11" s="16"/>
      <c r="DB11" s="16">
        <v>0</v>
      </c>
      <c r="DC11" s="17">
        <f t="shared" si="33"/>
        <v>0</v>
      </c>
      <c r="DD11" s="19"/>
      <c r="DE11" s="23">
        <v>12</v>
      </c>
      <c r="DF11" s="15">
        <f t="shared" si="34"/>
        <v>8.3999999999999986</v>
      </c>
      <c r="DG11" s="16"/>
      <c r="DH11" s="16">
        <v>0</v>
      </c>
      <c r="DI11" s="17">
        <f t="shared" si="35"/>
        <v>3.5999999999999996</v>
      </c>
      <c r="DJ11" s="19"/>
      <c r="DK11" s="14">
        <v>50</v>
      </c>
      <c r="DL11" s="15">
        <f t="shared" si="36"/>
        <v>35</v>
      </c>
      <c r="DM11" s="16"/>
      <c r="DN11" s="16">
        <v>0</v>
      </c>
      <c r="DO11" s="17">
        <f t="shared" si="37"/>
        <v>15</v>
      </c>
      <c r="DP11" s="18"/>
      <c r="DQ11" s="14">
        <v>8332</v>
      </c>
      <c r="DR11" s="15">
        <f t="shared" si="38"/>
        <v>5832.4</v>
      </c>
      <c r="DS11" s="16"/>
      <c r="DT11" s="16">
        <v>0</v>
      </c>
      <c r="DU11" s="17">
        <f t="shared" si="39"/>
        <v>2499.6</v>
      </c>
      <c r="DV11" s="19"/>
      <c r="DW11" s="14">
        <v>0</v>
      </c>
      <c r="DX11" s="15">
        <f t="shared" si="40"/>
        <v>0</v>
      </c>
      <c r="DY11" s="16"/>
      <c r="DZ11" s="16">
        <v>0</v>
      </c>
      <c r="EA11" s="17">
        <f t="shared" si="41"/>
        <v>0</v>
      </c>
      <c r="EB11" s="19"/>
      <c r="EC11" s="14">
        <v>0</v>
      </c>
      <c r="ED11" s="15">
        <f t="shared" si="42"/>
        <v>0</v>
      </c>
      <c r="EE11" s="16"/>
      <c r="EF11" s="16">
        <v>0</v>
      </c>
      <c r="EG11" s="17">
        <f t="shared" si="43"/>
        <v>0</v>
      </c>
      <c r="EH11" s="19"/>
      <c r="EI11" s="14">
        <v>0</v>
      </c>
      <c r="EJ11" s="15">
        <f t="shared" si="44"/>
        <v>0</v>
      </c>
      <c r="EK11" s="16"/>
      <c r="EL11" s="16">
        <v>0</v>
      </c>
      <c r="EM11" s="17">
        <f t="shared" si="45"/>
        <v>0</v>
      </c>
      <c r="EN11" s="19"/>
      <c r="EO11" s="14">
        <v>0</v>
      </c>
      <c r="EP11" s="15">
        <f t="shared" si="46"/>
        <v>0</v>
      </c>
      <c r="EQ11" s="16"/>
      <c r="ER11" s="16">
        <v>0</v>
      </c>
      <c r="ES11" s="17">
        <f t="shared" si="47"/>
        <v>0</v>
      </c>
      <c r="ET11" s="19"/>
      <c r="EU11" s="23">
        <v>0</v>
      </c>
      <c r="EV11" s="15">
        <f t="shared" si="48"/>
        <v>0</v>
      </c>
      <c r="EW11" s="16"/>
      <c r="EX11" s="16">
        <v>0</v>
      </c>
      <c r="EY11" s="17">
        <f t="shared" si="49"/>
        <v>0</v>
      </c>
      <c r="EZ11" s="19"/>
      <c r="FA11" s="14">
        <v>0</v>
      </c>
      <c r="FB11" s="15">
        <f t="shared" si="50"/>
        <v>0</v>
      </c>
      <c r="FC11" s="16"/>
      <c r="FD11" s="16">
        <v>0</v>
      </c>
      <c r="FE11" s="17">
        <f t="shared" si="51"/>
        <v>0</v>
      </c>
      <c r="FF11" s="19"/>
      <c r="FG11" s="23">
        <v>0</v>
      </c>
      <c r="FH11" s="15">
        <f t="shared" si="52"/>
        <v>0</v>
      </c>
      <c r="FI11" s="16"/>
      <c r="FJ11" s="16">
        <v>0</v>
      </c>
      <c r="FK11" s="17">
        <f t="shared" si="53"/>
        <v>0</v>
      </c>
      <c r="FL11" s="19"/>
      <c r="FM11" s="14">
        <v>0</v>
      </c>
      <c r="FN11" s="15">
        <f t="shared" si="54"/>
        <v>0</v>
      </c>
      <c r="FO11" s="16"/>
      <c r="FP11" s="16">
        <v>0</v>
      </c>
      <c r="FQ11" s="17">
        <f t="shared" si="55"/>
        <v>0</v>
      </c>
      <c r="FR11" s="19"/>
      <c r="FS11" s="23">
        <v>0</v>
      </c>
      <c r="FT11" s="15">
        <f t="shared" si="56"/>
        <v>0</v>
      </c>
      <c r="FU11" s="16"/>
      <c r="FV11" s="16">
        <v>0</v>
      </c>
      <c r="FW11" s="17">
        <f t="shared" si="57"/>
        <v>0</v>
      </c>
      <c r="FX11" s="18"/>
      <c r="FY11" s="14">
        <v>150</v>
      </c>
      <c r="FZ11" s="15">
        <f t="shared" si="58"/>
        <v>105</v>
      </c>
      <c r="GA11" s="16"/>
      <c r="GB11" s="16">
        <v>0</v>
      </c>
      <c r="GC11" s="17">
        <f t="shared" si="59"/>
        <v>45</v>
      </c>
      <c r="GD11" s="19"/>
      <c r="GE11" s="23">
        <v>0</v>
      </c>
      <c r="GF11" s="15">
        <f t="shared" si="60"/>
        <v>0</v>
      </c>
      <c r="GG11" s="16"/>
      <c r="GH11" s="16">
        <v>0</v>
      </c>
      <c r="GI11" s="17">
        <f t="shared" si="61"/>
        <v>0</v>
      </c>
      <c r="GJ11" s="19"/>
      <c r="GK11" s="14">
        <v>300</v>
      </c>
      <c r="GL11" s="15">
        <f t="shared" si="62"/>
        <v>210</v>
      </c>
      <c r="GM11" s="16"/>
      <c r="GN11" s="16">
        <v>50</v>
      </c>
      <c r="GO11" s="17">
        <f t="shared" si="63"/>
        <v>140</v>
      </c>
      <c r="GP11" s="19"/>
      <c r="GQ11" s="14">
        <v>204</v>
      </c>
      <c r="GR11" s="15">
        <f t="shared" si="64"/>
        <v>142.79999999999998</v>
      </c>
      <c r="GS11" s="16"/>
      <c r="GT11" s="16">
        <v>24</v>
      </c>
      <c r="GU11" s="17">
        <f t="shared" si="65"/>
        <v>85.199999999999989</v>
      </c>
      <c r="GV11" s="19"/>
    </row>
    <row r="12" spans="1:204" ht="74.25" customHeight="1" x14ac:dyDescent="0.25">
      <c r="A12" s="24">
        <v>5</v>
      </c>
      <c r="B12" s="29" t="s">
        <v>73</v>
      </c>
      <c r="C12" s="29" t="s">
        <v>74</v>
      </c>
      <c r="D12" s="30" t="s">
        <v>75</v>
      </c>
      <c r="E12" s="31" t="s">
        <v>76</v>
      </c>
      <c r="F12" s="13"/>
      <c r="G12" s="32">
        <v>1400</v>
      </c>
      <c r="H12" s="15">
        <f t="shared" si="0"/>
        <v>979.99999999999989</v>
      </c>
      <c r="I12" s="33"/>
      <c r="J12" s="33">
        <v>800</v>
      </c>
      <c r="K12" s="17">
        <f t="shared" si="1"/>
        <v>1220</v>
      </c>
      <c r="L12" s="34"/>
      <c r="M12" s="32">
        <v>0</v>
      </c>
      <c r="N12" s="15">
        <f t="shared" si="2"/>
        <v>0</v>
      </c>
      <c r="O12" s="33"/>
      <c r="P12" s="33">
        <v>0</v>
      </c>
      <c r="Q12" s="17">
        <f t="shared" si="3"/>
        <v>0</v>
      </c>
      <c r="R12" s="35"/>
      <c r="S12" s="32">
        <v>0</v>
      </c>
      <c r="T12" s="15">
        <f t="shared" si="4"/>
        <v>0</v>
      </c>
      <c r="U12" s="33"/>
      <c r="V12" s="33">
        <v>0</v>
      </c>
      <c r="W12" s="17">
        <f t="shared" si="5"/>
        <v>0</v>
      </c>
      <c r="X12" s="35"/>
      <c r="Y12" s="32">
        <v>0</v>
      </c>
      <c r="Z12" s="15">
        <f t="shared" si="6"/>
        <v>0</v>
      </c>
      <c r="AA12" s="33"/>
      <c r="AB12" s="33">
        <v>0</v>
      </c>
      <c r="AC12" s="17">
        <f t="shared" si="7"/>
        <v>0</v>
      </c>
      <c r="AD12" s="35"/>
      <c r="AE12" s="32">
        <v>0</v>
      </c>
      <c r="AF12" s="15">
        <f t="shared" si="8"/>
        <v>0</v>
      </c>
      <c r="AG12" s="33"/>
      <c r="AH12" s="33">
        <v>0</v>
      </c>
      <c r="AI12" s="17">
        <f t="shared" si="9"/>
        <v>0</v>
      </c>
      <c r="AJ12" s="35"/>
      <c r="AK12" s="32">
        <v>0</v>
      </c>
      <c r="AL12" s="15">
        <f t="shared" si="10"/>
        <v>0</v>
      </c>
      <c r="AM12" s="33"/>
      <c r="AN12" s="33">
        <v>0</v>
      </c>
      <c r="AO12" s="17">
        <f t="shared" si="11"/>
        <v>0</v>
      </c>
      <c r="AP12" s="35"/>
      <c r="AQ12" s="32">
        <v>0</v>
      </c>
      <c r="AR12" s="15">
        <f t="shared" si="12"/>
        <v>0</v>
      </c>
      <c r="AS12" s="33"/>
      <c r="AT12" s="33">
        <v>0</v>
      </c>
      <c r="AU12" s="17">
        <f t="shared" si="13"/>
        <v>0</v>
      </c>
      <c r="AV12" s="35"/>
      <c r="AW12" s="32">
        <v>0</v>
      </c>
      <c r="AX12" s="15">
        <f t="shared" si="14"/>
        <v>0</v>
      </c>
      <c r="AY12" s="33"/>
      <c r="AZ12" s="33">
        <v>0</v>
      </c>
      <c r="BA12" s="17">
        <f t="shared" si="15"/>
        <v>0</v>
      </c>
      <c r="BB12" s="35"/>
      <c r="BC12" s="37">
        <v>0</v>
      </c>
      <c r="BD12" s="15">
        <f t="shared" si="16"/>
        <v>0</v>
      </c>
      <c r="BE12" s="33"/>
      <c r="BF12" s="33">
        <v>0</v>
      </c>
      <c r="BG12" s="17">
        <f t="shared" si="17"/>
        <v>0</v>
      </c>
      <c r="BH12" s="35"/>
      <c r="BI12" s="32">
        <v>0</v>
      </c>
      <c r="BJ12" s="15">
        <f t="shared" si="18"/>
        <v>0</v>
      </c>
      <c r="BK12" s="33"/>
      <c r="BL12" s="33">
        <v>0</v>
      </c>
      <c r="BM12" s="17">
        <f t="shared" si="19"/>
        <v>0</v>
      </c>
      <c r="BN12" s="35"/>
      <c r="BO12" s="37">
        <v>0</v>
      </c>
      <c r="BP12" s="15">
        <f t="shared" si="20"/>
        <v>0</v>
      </c>
      <c r="BQ12" s="33"/>
      <c r="BR12" s="33">
        <v>0</v>
      </c>
      <c r="BS12" s="17">
        <f t="shared" si="21"/>
        <v>0</v>
      </c>
      <c r="BT12" s="35"/>
      <c r="BU12" s="32">
        <v>0</v>
      </c>
      <c r="BV12" s="20">
        <f t="shared" si="22"/>
        <v>0</v>
      </c>
      <c r="BW12" s="36"/>
      <c r="BX12" s="36">
        <v>0</v>
      </c>
      <c r="BY12" s="22">
        <f t="shared" si="23"/>
        <v>0</v>
      </c>
      <c r="BZ12" s="34"/>
      <c r="CA12" s="32">
        <v>0</v>
      </c>
      <c r="CB12" s="15">
        <f t="shared" si="24"/>
        <v>0</v>
      </c>
      <c r="CC12" s="33"/>
      <c r="CD12" s="33">
        <v>0</v>
      </c>
      <c r="CE12" s="17">
        <f t="shared" si="25"/>
        <v>0</v>
      </c>
      <c r="CF12" s="35"/>
      <c r="CG12" s="32">
        <v>0</v>
      </c>
      <c r="CH12" s="15">
        <f t="shared" si="26"/>
        <v>0</v>
      </c>
      <c r="CI12" s="33"/>
      <c r="CJ12" s="33">
        <v>0</v>
      </c>
      <c r="CK12" s="17">
        <f t="shared" si="27"/>
        <v>0</v>
      </c>
      <c r="CL12" s="35"/>
      <c r="CM12" s="32">
        <v>0</v>
      </c>
      <c r="CN12" s="15">
        <f t="shared" si="28"/>
        <v>0</v>
      </c>
      <c r="CO12" s="33"/>
      <c r="CP12" s="33">
        <v>0</v>
      </c>
      <c r="CQ12" s="17">
        <f t="shared" si="29"/>
        <v>0</v>
      </c>
      <c r="CR12" s="35"/>
      <c r="CS12" s="32">
        <v>0</v>
      </c>
      <c r="CT12" s="15">
        <f t="shared" si="30"/>
        <v>0</v>
      </c>
      <c r="CU12" s="33"/>
      <c r="CV12" s="33">
        <v>0</v>
      </c>
      <c r="CW12" s="17">
        <f t="shared" si="31"/>
        <v>0</v>
      </c>
      <c r="CX12" s="35"/>
      <c r="CY12" s="32">
        <v>0</v>
      </c>
      <c r="CZ12" s="15">
        <f t="shared" si="32"/>
        <v>0</v>
      </c>
      <c r="DA12" s="33"/>
      <c r="DB12" s="33">
        <v>0</v>
      </c>
      <c r="DC12" s="17">
        <f t="shared" si="33"/>
        <v>0</v>
      </c>
      <c r="DD12" s="35"/>
      <c r="DE12" s="37">
        <v>0</v>
      </c>
      <c r="DF12" s="15">
        <f t="shared" si="34"/>
        <v>0</v>
      </c>
      <c r="DG12" s="33"/>
      <c r="DH12" s="33">
        <v>0</v>
      </c>
      <c r="DI12" s="17">
        <f t="shared" si="35"/>
        <v>0</v>
      </c>
      <c r="DJ12" s="35"/>
      <c r="DK12" s="32">
        <v>0</v>
      </c>
      <c r="DL12" s="15">
        <f t="shared" si="36"/>
        <v>0</v>
      </c>
      <c r="DM12" s="33"/>
      <c r="DN12" s="33">
        <v>0</v>
      </c>
      <c r="DO12" s="17">
        <f t="shared" si="37"/>
        <v>0</v>
      </c>
      <c r="DP12" s="34"/>
      <c r="DQ12" s="32">
        <v>0</v>
      </c>
      <c r="DR12" s="15">
        <f t="shared" si="38"/>
        <v>0</v>
      </c>
      <c r="DS12" s="33"/>
      <c r="DT12" s="33">
        <v>0</v>
      </c>
      <c r="DU12" s="17">
        <f t="shared" si="39"/>
        <v>0</v>
      </c>
      <c r="DV12" s="35"/>
      <c r="DW12" s="32">
        <v>0</v>
      </c>
      <c r="DX12" s="15">
        <f t="shared" si="40"/>
        <v>0</v>
      </c>
      <c r="DY12" s="33"/>
      <c r="DZ12" s="33">
        <v>0</v>
      </c>
      <c r="EA12" s="17">
        <f t="shared" si="41"/>
        <v>0</v>
      </c>
      <c r="EB12" s="35"/>
      <c r="EC12" s="32">
        <v>0</v>
      </c>
      <c r="ED12" s="15">
        <f t="shared" si="42"/>
        <v>0</v>
      </c>
      <c r="EE12" s="33"/>
      <c r="EF12" s="33">
        <v>0</v>
      </c>
      <c r="EG12" s="17">
        <f t="shared" si="43"/>
        <v>0</v>
      </c>
      <c r="EH12" s="35"/>
      <c r="EI12" s="32">
        <v>0</v>
      </c>
      <c r="EJ12" s="15">
        <f t="shared" si="44"/>
        <v>0</v>
      </c>
      <c r="EK12" s="33"/>
      <c r="EL12" s="33">
        <v>0</v>
      </c>
      <c r="EM12" s="17">
        <f t="shared" si="45"/>
        <v>0</v>
      </c>
      <c r="EN12" s="35"/>
      <c r="EO12" s="32">
        <v>0</v>
      </c>
      <c r="EP12" s="15">
        <f t="shared" si="46"/>
        <v>0</v>
      </c>
      <c r="EQ12" s="33"/>
      <c r="ER12" s="33">
        <v>0</v>
      </c>
      <c r="ES12" s="17">
        <f t="shared" si="47"/>
        <v>0</v>
      </c>
      <c r="ET12" s="35"/>
      <c r="EU12" s="37">
        <v>0</v>
      </c>
      <c r="EV12" s="15">
        <f t="shared" si="48"/>
        <v>0</v>
      </c>
      <c r="EW12" s="33"/>
      <c r="EX12" s="33">
        <v>0</v>
      </c>
      <c r="EY12" s="17">
        <f t="shared" si="49"/>
        <v>0</v>
      </c>
      <c r="EZ12" s="35"/>
      <c r="FA12" s="32">
        <v>0</v>
      </c>
      <c r="FB12" s="15">
        <f t="shared" si="50"/>
        <v>0</v>
      </c>
      <c r="FC12" s="33"/>
      <c r="FD12" s="33">
        <v>0</v>
      </c>
      <c r="FE12" s="17">
        <f t="shared" si="51"/>
        <v>0</v>
      </c>
      <c r="FF12" s="35"/>
      <c r="FG12" s="37">
        <v>0</v>
      </c>
      <c r="FH12" s="15">
        <f t="shared" si="52"/>
        <v>0</v>
      </c>
      <c r="FI12" s="33"/>
      <c r="FJ12" s="33">
        <v>0</v>
      </c>
      <c r="FK12" s="17">
        <f t="shared" si="53"/>
        <v>0</v>
      </c>
      <c r="FL12" s="35"/>
      <c r="FM12" s="32">
        <v>0</v>
      </c>
      <c r="FN12" s="15">
        <f t="shared" si="54"/>
        <v>0</v>
      </c>
      <c r="FO12" s="33"/>
      <c r="FP12" s="33">
        <v>0</v>
      </c>
      <c r="FQ12" s="17">
        <f t="shared" si="55"/>
        <v>0</v>
      </c>
      <c r="FR12" s="35"/>
      <c r="FS12" s="37">
        <v>0</v>
      </c>
      <c r="FT12" s="15">
        <f t="shared" si="56"/>
        <v>0</v>
      </c>
      <c r="FU12" s="33"/>
      <c r="FV12" s="33">
        <v>0</v>
      </c>
      <c r="FW12" s="17">
        <f t="shared" si="57"/>
        <v>0</v>
      </c>
      <c r="FX12" s="34"/>
      <c r="FY12" s="32">
        <v>0</v>
      </c>
      <c r="FZ12" s="15">
        <f t="shared" si="58"/>
        <v>0</v>
      </c>
      <c r="GA12" s="33"/>
      <c r="GB12" s="33">
        <v>0</v>
      </c>
      <c r="GC12" s="17">
        <f t="shared" si="59"/>
        <v>0</v>
      </c>
      <c r="GD12" s="35"/>
      <c r="GE12" s="37">
        <v>0</v>
      </c>
      <c r="GF12" s="15">
        <f t="shared" si="60"/>
        <v>0</v>
      </c>
      <c r="GG12" s="33"/>
      <c r="GH12" s="33">
        <v>0</v>
      </c>
      <c r="GI12" s="17">
        <f t="shared" si="61"/>
        <v>0</v>
      </c>
      <c r="GJ12" s="35"/>
      <c r="GK12" s="32">
        <v>0</v>
      </c>
      <c r="GL12" s="15">
        <f t="shared" si="62"/>
        <v>0</v>
      </c>
      <c r="GM12" s="33"/>
      <c r="GN12" s="33">
        <v>0</v>
      </c>
      <c r="GO12" s="17">
        <f t="shared" si="63"/>
        <v>0</v>
      </c>
      <c r="GP12" s="35"/>
      <c r="GQ12" s="32">
        <v>0</v>
      </c>
      <c r="GR12" s="15">
        <f t="shared" si="64"/>
        <v>0</v>
      </c>
      <c r="GS12" s="33"/>
      <c r="GT12" s="33">
        <v>0</v>
      </c>
      <c r="GU12" s="17">
        <f t="shared" si="65"/>
        <v>0</v>
      </c>
      <c r="GV12" s="35"/>
    </row>
    <row r="13" spans="1:204" ht="60.75" thickBot="1" x14ac:dyDescent="0.3">
      <c r="A13" s="38">
        <v>6</v>
      </c>
      <c r="B13" s="39" t="s">
        <v>73</v>
      </c>
      <c r="C13" s="39" t="s">
        <v>74</v>
      </c>
      <c r="D13" s="40" t="s">
        <v>77</v>
      </c>
      <c r="E13" s="41" t="s">
        <v>76</v>
      </c>
      <c r="F13" s="42"/>
      <c r="G13" s="43">
        <v>1400</v>
      </c>
      <c r="H13" s="44">
        <f t="shared" si="0"/>
        <v>979.99999999999989</v>
      </c>
      <c r="I13" s="45"/>
      <c r="J13" s="45">
        <v>800</v>
      </c>
      <c r="K13" s="46">
        <f t="shared" si="1"/>
        <v>1220</v>
      </c>
      <c r="L13" s="47"/>
      <c r="M13" s="43">
        <v>0</v>
      </c>
      <c r="N13" s="44">
        <f t="shared" si="2"/>
        <v>0</v>
      </c>
      <c r="O13" s="45"/>
      <c r="P13" s="45">
        <v>0</v>
      </c>
      <c r="Q13" s="46">
        <f t="shared" si="3"/>
        <v>0</v>
      </c>
      <c r="R13" s="48"/>
      <c r="S13" s="43">
        <v>0</v>
      </c>
      <c r="T13" s="45">
        <f t="shared" si="4"/>
        <v>0</v>
      </c>
      <c r="U13" s="45"/>
      <c r="V13" s="45">
        <v>0</v>
      </c>
      <c r="W13" s="46">
        <f t="shared" si="5"/>
        <v>0</v>
      </c>
      <c r="X13" s="48"/>
      <c r="Y13" s="43">
        <v>0</v>
      </c>
      <c r="Z13" s="44">
        <f t="shared" si="6"/>
        <v>0</v>
      </c>
      <c r="AA13" s="45"/>
      <c r="AB13" s="45">
        <v>0</v>
      </c>
      <c r="AC13" s="46">
        <f t="shared" si="7"/>
        <v>0</v>
      </c>
      <c r="AD13" s="48"/>
      <c r="AE13" s="43">
        <v>0</v>
      </c>
      <c r="AF13" s="44">
        <f t="shared" si="8"/>
        <v>0</v>
      </c>
      <c r="AG13" s="45"/>
      <c r="AH13" s="45">
        <v>0</v>
      </c>
      <c r="AI13" s="46">
        <f t="shared" si="9"/>
        <v>0</v>
      </c>
      <c r="AJ13" s="48"/>
      <c r="AK13" s="43">
        <v>0</v>
      </c>
      <c r="AL13" s="44">
        <f t="shared" si="10"/>
        <v>0</v>
      </c>
      <c r="AM13" s="45"/>
      <c r="AN13" s="45">
        <v>0</v>
      </c>
      <c r="AO13" s="46">
        <f t="shared" si="11"/>
        <v>0</v>
      </c>
      <c r="AP13" s="48"/>
      <c r="AQ13" s="43">
        <v>0</v>
      </c>
      <c r="AR13" s="44">
        <f t="shared" si="12"/>
        <v>0</v>
      </c>
      <c r="AS13" s="45"/>
      <c r="AT13" s="45">
        <v>0</v>
      </c>
      <c r="AU13" s="46">
        <f t="shared" si="13"/>
        <v>0</v>
      </c>
      <c r="AV13" s="48"/>
      <c r="AW13" s="43">
        <v>0</v>
      </c>
      <c r="AX13" s="44">
        <f t="shared" si="14"/>
        <v>0</v>
      </c>
      <c r="AY13" s="45"/>
      <c r="AZ13" s="45">
        <v>0</v>
      </c>
      <c r="BA13" s="46">
        <f t="shared" si="15"/>
        <v>0</v>
      </c>
      <c r="BB13" s="48"/>
      <c r="BC13" s="52">
        <v>0</v>
      </c>
      <c r="BD13" s="44">
        <f t="shared" si="16"/>
        <v>0</v>
      </c>
      <c r="BE13" s="45"/>
      <c r="BF13" s="45">
        <v>0</v>
      </c>
      <c r="BG13" s="46">
        <f t="shared" si="17"/>
        <v>0</v>
      </c>
      <c r="BH13" s="48"/>
      <c r="BI13" s="43">
        <v>0</v>
      </c>
      <c r="BJ13" s="44">
        <f t="shared" si="18"/>
        <v>0</v>
      </c>
      <c r="BK13" s="45"/>
      <c r="BL13" s="45">
        <v>0</v>
      </c>
      <c r="BM13" s="46">
        <f t="shared" si="19"/>
        <v>0</v>
      </c>
      <c r="BN13" s="48"/>
      <c r="BO13" s="52">
        <v>0</v>
      </c>
      <c r="BP13" s="44">
        <f t="shared" si="20"/>
        <v>0</v>
      </c>
      <c r="BQ13" s="45"/>
      <c r="BR13" s="45">
        <v>0</v>
      </c>
      <c r="BS13" s="46">
        <f t="shared" si="21"/>
        <v>0</v>
      </c>
      <c r="BT13" s="48"/>
      <c r="BU13" s="43">
        <v>0</v>
      </c>
      <c r="BV13" s="49">
        <f t="shared" si="22"/>
        <v>0</v>
      </c>
      <c r="BW13" s="50"/>
      <c r="BX13" s="50">
        <v>0</v>
      </c>
      <c r="BY13" s="51">
        <f t="shared" si="23"/>
        <v>0</v>
      </c>
      <c r="BZ13" s="47"/>
      <c r="CA13" s="43">
        <v>0</v>
      </c>
      <c r="CB13" s="44">
        <f t="shared" si="24"/>
        <v>0</v>
      </c>
      <c r="CC13" s="45"/>
      <c r="CD13" s="45">
        <v>0</v>
      </c>
      <c r="CE13" s="46">
        <f t="shared" si="25"/>
        <v>0</v>
      </c>
      <c r="CF13" s="48"/>
      <c r="CG13" s="43">
        <v>0</v>
      </c>
      <c r="CH13" s="44">
        <f t="shared" si="26"/>
        <v>0</v>
      </c>
      <c r="CI13" s="45"/>
      <c r="CJ13" s="45">
        <v>0</v>
      </c>
      <c r="CK13" s="46">
        <f t="shared" si="27"/>
        <v>0</v>
      </c>
      <c r="CL13" s="48"/>
      <c r="CM13" s="43">
        <v>0</v>
      </c>
      <c r="CN13" s="44">
        <f t="shared" si="28"/>
        <v>0</v>
      </c>
      <c r="CO13" s="45"/>
      <c r="CP13" s="45">
        <v>0</v>
      </c>
      <c r="CQ13" s="46">
        <f t="shared" si="29"/>
        <v>0</v>
      </c>
      <c r="CR13" s="48"/>
      <c r="CS13" s="43">
        <v>0</v>
      </c>
      <c r="CT13" s="44">
        <f t="shared" si="30"/>
        <v>0</v>
      </c>
      <c r="CU13" s="45"/>
      <c r="CV13" s="45">
        <v>0</v>
      </c>
      <c r="CW13" s="46">
        <f t="shared" si="31"/>
        <v>0</v>
      </c>
      <c r="CX13" s="48"/>
      <c r="CY13" s="43">
        <v>0</v>
      </c>
      <c r="CZ13" s="44">
        <f t="shared" si="32"/>
        <v>0</v>
      </c>
      <c r="DA13" s="45"/>
      <c r="DB13" s="45">
        <v>0</v>
      </c>
      <c r="DC13" s="46">
        <f t="shared" si="33"/>
        <v>0</v>
      </c>
      <c r="DD13" s="48"/>
      <c r="DE13" s="52">
        <v>0</v>
      </c>
      <c r="DF13" s="44">
        <f t="shared" si="34"/>
        <v>0</v>
      </c>
      <c r="DG13" s="45"/>
      <c r="DH13" s="45">
        <v>0</v>
      </c>
      <c r="DI13" s="46">
        <f t="shared" si="35"/>
        <v>0</v>
      </c>
      <c r="DJ13" s="48"/>
      <c r="DK13" s="43">
        <v>0</v>
      </c>
      <c r="DL13" s="44">
        <f t="shared" si="36"/>
        <v>0</v>
      </c>
      <c r="DM13" s="45"/>
      <c r="DN13" s="45">
        <v>0</v>
      </c>
      <c r="DO13" s="46">
        <f t="shared" si="37"/>
        <v>0</v>
      </c>
      <c r="DP13" s="47"/>
      <c r="DQ13" s="43">
        <v>0</v>
      </c>
      <c r="DR13" s="44">
        <f t="shared" si="38"/>
        <v>0</v>
      </c>
      <c r="DS13" s="45"/>
      <c r="DT13" s="45">
        <v>0</v>
      </c>
      <c r="DU13" s="46">
        <f t="shared" si="39"/>
        <v>0</v>
      </c>
      <c r="DV13" s="48"/>
      <c r="DW13" s="43">
        <v>0</v>
      </c>
      <c r="DX13" s="44">
        <f t="shared" si="40"/>
        <v>0</v>
      </c>
      <c r="DY13" s="45"/>
      <c r="DZ13" s="45">
        <v>0</v>
      </c>
      <c r="EA13" s="46">
        <f t="shared" si="41"/>
        <v>0</v>
      </c>
      <c r="EB13" s="48"/>
      <c r="EC13" s="43">
        <v>0</v>
      </c>
      <c r="ED13" s="44">
        <f t="shared" si="42"/>
        <v>0</v>
      </c>
      <c r="EE13" s="45"/>
      <c r="EF13" s="45">
        <v>0</v>
      </c>
      <c r="EG13" s="46">
        <f t="shared" si="43"/>
        <v>0</v>
      </c>
      <c r="EH13" s="48"/>
      <c r="EI13" s="43">
        <v>0</v>
      </c>
      <c r="EJ13" s="44">
        <f t="shared" si="44"/>
        <v>0</v>
      </c>
      <c r="EK13" s="45"/>
      <c r="EL13" s="45">
        <v>0</v>
      </c>
      <c r="EM13" s="46">
        <f t="shared" si="45"/>
        <v>0</v>
      </c>
      <c r="EN13" s="48"/>
      <c r="EO13" s="43">
        <v>0</v>
      </c>
      <c r="EP13" s="44">
        <f t="shared" si="46"/>
        <v>0</v>
      </c>
      <c r="EQ13" s="45"/>
      <c r="ER13" s="45">
        <v>0</v>
      </c>
      <c r="ES13" s="46">
        <f t="shared" si="47"/>
        <v>0</v>
      </c>
      <c r="ET13" s="48"/>
      <c r="EU13" s="52">
        <v>0</v>
      </c>
      <c r="EV13" s="44">
        <f t="shared" si="48"/>
        <v>0</v>
      </c>
      <c r="EW13" s="45"/>
      <c r="EX13" s="45">
        <v>0</v>
      </c>
      <c r="EY13" s="46">
        <f t="shared" si="49"/>
        <v>0</v>
      </c>
      <c r="EZ13" s="48"/>
      <c r="FA13" s="43">
        <v>0</v>
      </c>
      <c r="FB13" s="44">
        <f t="shared" si="50"/>
        <v>0</v>
      </c>
      <c r="FC13" s="45"/>
      <c r="FD13" s="45">
        <v>0</v>
      </c>
      <c r="FE13" s="46">
        <f t="shared" si="51"/>
        <v>0</v>
      </c>
      <c r="FF13" s="48"/>
      <c r="FG13" s="52">
        <v>0</v>
      </c>
      <c r="FH13" s="44">
        <f t="shared" si="52"/>
        <v>0</v>
      </c>
      <c r="FI13" s="45"/>
      <c r="FJ13" s="45">
        <v>0</v>
      </c>
      <c r="FK13" s="46">
        <f t="shared" si="53"/>
        <v>0</v>
      </c>
      <c r="FL13" s="48"/>
      <c r="FM13" s="43">
        <v>0</v>
      </c>
      <c r="FN13" s="44">
        <f t="shared" si="54"/>
        <v>0</v>
      </c>
      <c r="FO13" s="45"/>
      <c r="FP13" s="45">
        <v>0</v>
      </c>
      <c r="FQ13" s="46">
        <f t="shared" si="55"/>
        <v>0</v>
      </c>
      <c r="FR13" s="48"/>
      <c r="FS13" s="52">
        <v>0</v>
      </c>
      <c r="FT13" s="44">
        <f t="shared" si="56"/>
        <v>0</v>
      </c>
      <c r="FU13" s="45"/>
      <c r="FV13" s="45">
        <v>0</v>
      </c>
      <c r="FW13" s="46">
        <f t="shared" si="57"/>
        <v>0</v>
      </c>
      <c r="FX13" s="47"/>
      <c r="FY13" s="43">
        <v>0</v>
      </c>
      <c r="FZ13" s="44">
        <f t="shared" si="58"/>
        <v>0</v>
      </c>
      <c r="GA13" s="45"/>
      <c r="GB13" s="45">
        <v>0</v>
      </c>
      <c r="GC13" s="46">
        <f t="shared" si="59"/>
        <v>0</v>
      </c>
      <c r="GD13" s="48"/>
      <c r="GE13" s="52">
        <v>0</v>
      </c>
      <c r="GF13" s="44">
        <f t="shared" si="60"/>
        <v>0</v>
      </c>
      <c r="GG13" s="45"/>
      <c r="GH13" s="45">
        <v>0</v>
      </c>
      <c r="GI13" s="46">
        <f t="shared" si="61"/>
        <v>0</v>
      </c>
      <c r="GJ13" s="48"/>
      <c r="GK13" s="43">
        <v>0</v>
      </c>
      <c r="GL13" s="44">
        <f t="shared" si="62"/>
        <v>0</v>
      </c>
      <c r="GM13" s="45"/>
      <c r="GN13" s="45">
        <v>0</v>
      </c>
      <c r="GO13" s="46">
        <f t="shared" si="63"/>
        <v>0</v>
      </c>
      <c r="GP13" s="48"/>
      <c r="GQ13" s="43">
        <v>0</v>
      </c>
      <c r="GR13" s="44">
        <f t="shared" si="64"/>
        <v>0</v>
      </c>
      <c r="GS13" s="45"/>
      <c r="GT13" s="45">
        <v>0</v>
      </c>
      <c r="GU13" s="46">
        <f t="shared" si="65"/>
        <v>0</v>
      </c>
      <c r="GV13" s="48"/>
    </row>
    <row r="14" spans="1:204" x14ac:dyDescent="0.25">
      <c r="G14" s="6"/>
      <c r="H14" s="6"/>
      <c r="I14" s="6"/>
      <c r="J14" s="6"/>
      <c r="K14" s="6"/>
      <c r="L14" s="6"/>
      <c r="M14" s="6"/>
      <c r="N14" s="6"/>
      <c r="O14" s="6"/>
      <c r="P14" s="6"/>
      <c r="Q14" s="153"/>
      <c r="CM14" s="3"/>
      <c r="CN14" s="3"/>
      <c r="CO14" s="3"/>
    </row>
    <row r="15" spans="1:204" x14ac:dyDescent="0.25">
      <c r="G15" s="6"/>
      <c r="H15" s="6"/>
      <c r="I15" s="6"/>
      <c r="J15" s="6"/>
      <c r="K15" s="6"/>
      <c r="L15" s="6"/>
      <c r="M15" s="6"/>
      <c r="N15" s="6"/>
      <c r="O15" s="6"/>
      <c r="P15" s="6"/>
      <c r="Q15" s="153"/>
    </row>
    <row r="27" spans="127:129" x14ac:dyDescent="0.25">
      <c r="DW27" s="3"/>
      <c r="DX27" s="3"/>
      <c r="DY27" s="3"/>
    </row>
  </sheetData>
  <sheetProtection formatCells="0" formatColumns="0" formatRows="0" insertColumns="0" insertRows="0" insertHyperlinks="0" deleteColumns="0" deleteRows="0" sort="0" autoFilter="0" pivotTables="0"/>
  <mergeCells count="236">
    <mergeCell ref="GK6:GM6"/>
    <mergeCell ref="GN6:GP6"/>
    <mergeCell ref="GQ5:GS5"/>
    <mergeCell ref="GT5:GV5"/>
    <mergeCell ref="GQ6:GS6"/>
    <mergeCell ref="GT6:GV6"/>
    <mergeCell ref="GK4:GM4"/>
    <mergeCell ref="GN4:GP4"/>
    <mergeCell ref="GQ4:GS4"/>
    <mergeCell ref="GT4:GV4"/>
    <mergeCell ref="GK5:GM5"/>
    <mergeCell ref="GN5:GP5"/>
    <mergeCell ref="GE4:GG4"/>
    <mergeCell ref="GH4:GJ4"/>
    <mergeCell ref="GE5:GG5"/>
    <mergeCell ref="GH5:GJ5"/>
    <mergeCell ref="GE6:GG6"/>
    <mergeCell ref="GH6:GJ6"/>
    <mergeCell ref="FY4:GA4"/>
    <mergeCell ref="GB4:GD4"/>
    <mergeCell ref="FY5:GA5"/>
    <mergeCell ref="GB5:GD5"/>
    <mergeCell ref="FY6:GA6"/>
    <mergeCell ref="GB6:GD6"/>
    <mergeCell ref="FS4:FU4"/>
    <mergeCell ref="FS5:FU5"/>
    <mergeCell ref="FS6:FU6"/>
    <mergeCell ref="FV4:FX4"/>
    <mergeCell ref="FV5:FX5"/>
    <mergeCell ref="FV6:FX6"/>
    <mergeCell ref="FM4:FO4"/>
    <mergeCell ref="FP4:FR4"/>
    <mergeCell ref="FM5:FO5"/>
    <mergeCell ref="FP5:FR5"/>
    <mergeCell ref="FM6:FO6"/>
    <mergeCell ref="FP6:FR6"/>
    <mergeCell ref="FG4:FI4"/>
    <mergeCell ref="FJ4:FL4"/>
    <mergeCell ref="FG5:FI5"/>
    <mergeCell ref="FJ5:FL5"/>
    <mergeCell ref="FG6:FI6"/>
    <mergeCell ref="FJ6:FL6"/>
    <mergeCell ref="FA4:FC4"/>
    <mergeCell ref="FD4:FF4"/>
    <mergeCell ref="FA5:FC5"/>
    <mergeCell ref="FD5:FF5"/>
    <mergeCell ref="FA6:FC6"/>
    <mergeCell ref="FD6:FF6"/>
    <mergeCell ref="EU4:EW4"/>
    <mergeCell ref="EX4:EZ4"/>
    <mergeCell ref="EU5:EW5"/>
    <mergeCell ref="EX5:EZ5"/>
    <mergeCell ref="EU6:EW6"/>
    <mergeCell ref="EX6:EZ6"/>
    <mergeCell ref="EL6:EN6"/>
    <mergeCell ref="EO4:EQ4"/>
    <mergeCell ref="ER4:ET4"/>
    <mergeCell ref="EO5:EQ5"/>
    <mergeCell ref="ER5:ET5"/>
    <mergeCell ref="EO6:EQ6"/>
    <mergeCell ref="ER6:ET6"/>
    <mergeCell ref="EI3:EN3"/>
    <mergeCell ref="EL4:EN4"/>
    <mergeCell ref="EL5:EN5"/>
    <mergeCell ref="EI5:EK5"/>
    <mergeCell ref="EC4:EE4"/>
    <mergeCell ref="EC5:EE5"/>
    <mergeCell ref="EC6:EE6"/>
    <mergeCell ref="EF4:EH4"/>
    <mergeCell ref="EF5:EH5"/>
    <mergeCell ref="EF6:EH6"/>
    <mergeCell ref="EI6:EK6"/>
    <mergeCell ref="DW4:DY4"/>
    <mergeCell ref="DW5:DY5"/>
    <mergeCell ref="DZ4:EB4"/>
    <mergeCell ref="DZ5:EB5"/>
    <mergeCell ref="DW6:DY6"/>
    <mergeCell ref="DZ6:EB6"/>
    <mergeCell ref="DQ4:DS4"/>
    <mergeCell ref="DT4:DV4"/>
    <mergeCell ref="DQ5:DS5"/>
    <mergeCell ref="DT5:DV5"/>
    <mergeCell ref="DQ6:DS6"/>
    <mergeCell ref="DT6:DV6"/>
    <mergeCell ref="DK4:DM4"/>
    <mergeCell ref="DN4:DP4"/>
    <mergeCell ref="DK5:DM5"/>
    <mergeCell ref="DK6:DM6"/>
    <mergeCell ref="DN6:DP6"/>
    <mergeCell ref="DN5:DP5"/>
    <mergeCell ref="DE4:DG4"/>
    <mergeCell ref="DH4:DJ4"/>
    <mergeCell ref="DE5:DG5"/>
    <mergeCell ref="DH5:DJ5"/>
    <mergeCell ref="DE6:DG6"/>
    <mergeCell ref="DH6:DJ6"/>
    <mergeCell ref="CY5:DA5"/>
    <mergeCell ref="DB5:DD5"/>
    <mergeCell ref="CY6:DA6"/>
    <mergeCell ref="DB6:DD6"/>
    <mergeCell ref="CS4:CU4"/>
    <mergeCell ref="CV4:CX4"/>
    <mergeCell ref="CS5:CU5"/>
    <mergeCell ref="CV5:CX5"/>
    <mergeCell ref="CS6:CU6"/>
    <mergeCell ref="CV6:CX6"/>
    <mergeCell ref="CM5:CO5"/>
    <mergeCell ref="CP5:CR5"/>
    <mergeCell ref="CM6:CO6"/>
    <mergeCell ref="CP6:CR6"/>
    <mergeCell ref="CG4:CI4"/>
    <mergeCell ref="CJ4:CL4"/>
    <mergeCell ref="CG5:CI5"/>
    <mergeCell ref="CJ5:CL5"/>
    <mergeCell ref="CG6:CI6"/>
    <mergeCell ref="CJ6:CL6"/>
    <mergeCell ref="CA5:CC5"/>
    <mergeCell ref="CD4:CF4"/>
    <mergeCell ref="CD5:CF5"/>
    <mergeCell ref="CD6:CF6"/>
    <mergeCell ref="CA6:CC6"/>
    <mergeCell ref="BU4:BW4"/>
    <mergeCell ref="BX4:BZ4"/>
    <mergeCell ref="BX5:BZ5"/>
    <mergeCell ref="BU6:BW6"/>
    <mergeCell ref="BU5:BW5"/>
    <mergeCell ref="BX6:BZ6"/>
    <mergeCell ref="BO6:BQ6"/>
    <mergeCell ref="BO5:BQ5"/>
    <mergeCell ref="BL6:BN6"/>
    <mergeCell ref="BR4:BT4"/>
    <mergeCell ref="BR5:BT5"/>
    <mergeCell ref="BR6:BT6"/>
    <mergeCell ref="BC6:BE6"/>
    <mergeCell ref="BC5:BE5"/>
    <mergeCell ref="BF6:BH6"/>
    <mergeCell ref="BL4:BN4"/>
    <mergeCell ref="BL5:BN5"/>
    <mergeCell ref="BI6:BK6"/>
    <mergeCell ref="BC4:BE4"/>
    <mergeCell ref="BF4:BH4"/>
    <mergeCell ref="BI5:BK5"/>
    <mergeCell ref="BF5:BH5"/>
    <mergeCell ref="AW5:AY5"/>
    <mergeCell ref="AW6:AY6"/>
    <mergeCell ref="AZ5:BB5"/>
    <mergeCell ref="AZ6:BB6"/>
    <mergeCell ref="AQ4:AS4"/>
    <mergeCell ref="AT4:AV4"/>
    <mergeCell ref="AQ5:AS5"/>
    <mergeCell ref="AT5:AV5"/>
    <mergeCell ref="AQ6:AS6"/>
    <mergeCell ref="AT6:AV6"/>
    <mergeCell ref="Y5:AA5"/>
    <mergeCell ref="Y6:AA6"/>
    <mergeCell ref="AB5:AD5"/>
    <mergeCell ref="AB6:AD6"/>
    <mergeCell ref="EO3:ET3"/>
    <mergeCell ref="EU3:EZ3"/>
    <mergeCell ref="FA3:FF3"/>
    <mergeCell ref="Y3:AD3"/>
    <mergeCell ref="AE3:AJ3"/>
    <mergeCell ref="AK3:AP3"/>
    <mergeCell ref="AQ3:AV3"/>
    <mergeCell ref="AW3:BB3"/>
    <mergeCell ref="AK4:AM4"/>
    <mergeCell ref="AN4:AP4"/>
    <mergeCell ref="AN5:AP5"/>
    <mergeCell ref="AN6:AP6"/>
    <mergeCell ref="AK5:AM5"/>
    <mergeCell ref="AK6:AM6"/>
    <mergeCell ref="AE4:AG4"/>
    <mergeCell ref="AH4:AJ4"/>
    <mergeCell ref="AE5:AG5"/>
    <mergeCell ref="AE6:AG6"/>
    <mergeCell ref="AH5:AJ5"/>
    <mergeCell ref="AH6:AJ6"/>
    <mergeCell ref="BO3:BT3"/>
    <mergeCell ref="BU3:BZ3"/>
    <mergeCell ref="CA3:CF3"/>
    <mergeCell ref="CG3:CL3"/>
    <mergeCell ref="CM3:CR3"/>
    <mergeCell ref="CS3:CX3"/>
    <mergeCell ref="CY3:DD3"/>
    <mergeCell ref="Y4:AA4"/>
    <mergeCell ref="AB4:AD4"/>
    <mergeCell ref="AW4:AY4"/>
    <mergeCell ref="AZ4:BB4"/>
    <mergeCell ref="CA4:CC4"/>
    <mergeCell ref="CM4:CO4"/>
    <mergeCell ref="CP4:CR4"/>
    <mergeCell ref="CY4:DA4"/>
    <mergeCell ref="DB4:DD4"/>
    <mergeCell ref="A1:E1"/>
    <mergeCell ref="A2:E5"/>
    <mergeCell ref="G3:L3"/>
    <mergeCell ref="J4:L4"/>
    <mergeCell ref="M6:O6"/>
    <mergeCell ref="P6:R6"/>
    <mergeCell ref="S4:U4"/>
    <mergeCell ref="V4:X4"/>
    <mergeCell ref="S3:X3"/>
    <mergeCell ref="S5:U5"/>
    <mergeCell ref="V5:X5"/>
    <mergeCell ref="S6:U6"/>
    <mergeCell ref="V6:X6"/>
    <mergeCell ref="M3:R3"/>
    <mergeCell ref="M4:O4"/>
    <mergeCell ref="P4:R4"/>
    <mergeCell ref="M5:O5"/>
    <mergeCell ref="P5:R5"/>
    <mergeCell ref="F6:F7"/>
    <mergeCell ref="GQ3:GV3"/>
    <mergeCell ref="FS3:FX3"/>
    <mergeCell ref="FY3:GD3"/>
    <mergeCell ref="GE3:GJ3"/>
    <mergeCell ref="GK3:GP3"/>
    <mergeCell ref="A6:A7"/>
    <mergeCell ref="B6:B7"/>
    <mergeCell ref="C6:C7"/>
    <mergeCell ref="D6:D7"/>
    <mergeCell ref="E6:E7"/>
    <mergeCell ref="J5:L5"/>
    <mergeCell ref="G6:I6"/>
    <mergeCell ref="G5:I5"/>
    <mergeCell ref="G4:I4"/>
    <mergeCell ref="J6:L6"/>
    <mergeCell ref="FG3:FL3"/>
    <mergeCell ref="FM3:FR3"/>
    <mergeCell ref="DE3:DJ3"/>
    <mergeCell ref="DK3:DP3"/>
    <mergeCell ref="DQ3:DV3"/>
    <mergeCell ref="DW3:EB3"/>
    <mergeCell ref="EC3:EH3"/>
    <mergeCell ref="BC3:BH3"/>
    <mergeCell ref="BI3:BN3"/>
  </mergeCells>
  <phoneticPr fontId="2" type="noConversion"/>
  <conditionalFormatting sqref="G8:GV13">
    <cfRule type="cellIs" dxfId="0" priority="1" operator="greaterThan">
      <formula>0</formula>
    </cfRule>
  </conditionalFormatting>
  <pageMargins left="0.25" right="0.25" top="0.75" bottom="0.75" header="0.3" footer="0.3"/>
  <pageSetup paperSize="9" scale="64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1869F-DB30-4F46-8424-BEDFCE2112E9}"/>
</file>

<file path=customXml/itemProps2.xml><?xml version="1.0" encoding="utf-8"?>
<ds:datastoreItem xmlns:ds="http://schemas.openxmlformats.org/officeDocument/2006/customXml" ds:itemID="{0E39A995-5C8E-44A6-BAB1-AA364C38C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lastPrinted>2024-03-29T07:57:00Z</cp:lastPrinted>
  <dcterms:created xsi:type="dcterms:W3CDTF">2024-01-31T09:29:35Z</dcterms:created>
  <dcterms:modified xsi:type="dcterms:W3CDTF">2024-04-05T08:57:23Z</dcterms:modified>
  <cp:category/>
</cp:coreProperties>
</file>