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worksheets/sheet309.xml" ContentType="application/vnd.openxmlformats-officedocument.spreadsheetml.worksheet+xml"/>
  <Override PartName="/xl/worksheets/sheet310.xml" ContentType="application/vnd.openxmlformats-officedocument.spreadsheetml.worksheet+xml"/>
  <Override PartName="/xl/worksheets/sheet311.xml" ContentType="application/vnd.openxmlformats-officedocument.spreadsheetml.worksheet+xml"/>
  <Override PartName="/xl/worksheets/sheet312.xml" ContentType="application/vnd.openxmlformats-officedocument.spreadsheetml.worksheet+xml"/>
  <Override PartName="/xl/worksheets/sheet313.xml" ContentType="application/vnd.openxmlformats-officedocument.spreadsheetml.worksheet+xml"/>
  <Override PartName="/xl/worksheets/sheet314.xml" ContentType="application/vnd.openxmlformats-officedocument.spreadsheetml.worksheet+xml"/>
  <Override PartName="/xl/worksheets/sheet315.xml" ContentType="application/vnd.openxmlformats-officedocument.spreadsheetml.worksheet+xml"/>
  <Override PartName="/xl/worksheets/sheet316.xml" ContentType="application/vnd.openxmlformats-officedocument.spreadsheetml.worksheet+xml"/>
  <Override PartName="/xl/worksheets/sheet317.xml" ContentType="application/vnd.openxmlformats-officedocument.spreadsheetml.worksheet+xml"/>
  <Override PartName="/xl/worksheets/sheet318.xml" ContentType="application/vnd.openxmlformats-officedocument.spreadsheetml.worksheet+xml"/>
  <Override PartName="/xl/worksheets/sheet319.xml" ContentType="application/vnd.openxmlformats-officedocument.spreadsheetml.worksheet+xml"/>
  <Override PartName="/xl/worksheets/sheet320.xml" ContentType="application/vnd.openxmlformats-officedocument.spreadsheetml.worksheet+xml"/>
  <Override PartName="/xl/worksheets/sheet321.xml" ContentType="application/vnd.openxmlformats-officedocument.spreadsheetml.worksheet+xml"/>
  <Override PartName="/xl/worksheets/sheet322.xml" ContentType="application/vnd.openxmlformats-officedocument.spreadsheetml.worksheet+xml"/>
  <Override PartName="/xl/worksheets/sheet323.xml" ContentType="application/vnd.openxmlformats-officedocument.spreadsheetml.worksheet+xml"/>
  <Override PartName="/xl/worksheets/sheet324.xml" ContentType="application/vnd.openxmlformats-officedocument.spreadsheetml.worksheet+xml"/>
  <Override PartName="/xl/worksheets/sheet325.xml" ContentType="application/vnd.openxmlformats-officedocument.spreadsheetml.worksheet+xml"/>
  <Override PartName="/xl/worksheets/sheet326.xml" ContentType="application/vnd.openxmlformats-officedocument.spreadsheetml.worksheet+xml"/>
  <Override PartName="/xl/worksheets/sheet327.xml" ContentType="application/vnd.openxmlformats-officedocument.spreadsheetml.worksheet+xml"/>
  <Override PartName="/xl/worksheets/sheet328.xml" ContentType="application/vnd.openxmlformats-officedocument.spreadsheetml.worksheet+xml"/>
  <Override PartName="/xl/worksheets/sheet329.xml" ContentType="application/vnd.openxmlformats-officedocument.spreadsheetml.worksheet+xml"/>
  <Override PartName="/xl/worksheets/sheet330.xml" ContentType="application/vnd.openxmlformats-officedocument.spreadsheetml.worksheet+xml"/>
  <Override PartName="/xl/worksheets/sheet331.xml" ContentType="application/vnd.openxmlformats-officedocument.spreadsheetml.worksheet+xml"/>
  <Override PartName="/xl/worksheets/sheet332.xml" ContentType="application/vnd.openxmlformats-officedocument.spreadsheetml.worksheet+xml"/>
  <Override PartName="/xl/worksheets/sheet333.xml" ContentType="application/vnd.openxmlformats-officedocument.spreadsheetml.worksheet+xml"/>
  <Override PartName="/xl/worksheets/sheet334.xml" ContentType="application/vnd.openxmlformats-officedocument.spreadsheetml.worksheet+xml"/>
  <Override PartName="/xl/worksheets/sheet335.xml" ContentType="application/vnd.openxmlformats-officedocument.spreadsheetml.worksheet+xml"/>
  <Override PartName="/xl/worksheets/sheet336.xml" ContentType="application/vnd.openxmlformats-officedocument.spreadsheetml.worksheet+xml"/>
  <Override PartName="/xl/worksheets/sheet337.xml" ContentType="application/vnd.openxmlformats-officedocument.spreadsheetml.worksheet+xml"/>
  <Override PartName="/xl/worksheets/sheet338.xml" ContentType="application/vnd.openxmlformats-officedocument.spreadsheetml.worksheet+xml"/>
  <Override PartName="/xl/worksheets/sheet339.xml" ContentType="application/vnd.openxmlformats-officedocument.spreadsheetml.worksheet+xml"/>
  <Override PartName="/xl/worksheets/sheet340.xml" ContentType="application/vnd.openxmlformats-officedocument.spreadsheetml.worksheet+xml"/>
  <Override PartName="/xl/worksheets/sheet341.xml" ContentType="application/vnd.openxmlformats-officedocument.spreadsheetml.worksheet+xml"/>
  <Override PartName="/xl/worksheets/sheet342.xml" ContentType="application/vnd.openxmlformats-officedocument.spreadsheetml.worksheet+xml"/>
  <Override PartName="/xl/worksheets/sheet343.xml" ContentType="application/vnd.openxmlformats-officedocument.spreadsheetml.worksheet+xml"/>
  <Override PartName="/xl/worksheets/sheet344.xml" ContentType="application/vnd.openxmlformats-officedocument.spreadsheetml.worksheet+xml"/>
  <Override PartName="/xl/worksheets/sheet345.xml" ContentType="application/vnd.openxmlformats-officedocument.spreadsheetml.worksheet+xml"/>
  <Override PartName="/xl/worksheets/sheet346.xml" ContentType="application/vnd.openxmlformats-officedocument.spreadsheetml.worksheet+xml"/>
  <Override PartName="/xl/worksheets/sheet347.xml" ContentType="application/vnd.openxmlformats-officedocument.spreadsheetml.worksheet+xml"/>
  <Override PartName="/xl/worksheets/sheet348.xml" ContentType="application/vnd.openxmlformats-officedocument.spreadsheetml.worksheet+xml"/>
  <Override PartName="/xl/worksheets/sheet349.xml" ContentType="application/vnd.openxmlformats-officedocument.spreadsheetml.worksheet+xml"/>
  <Override PartName="/xl/worksheets/sheet350.xml" ContentType="application/vnd.openxmlformats-officedocument.spreadsheetml.worksheet+xml"/>
  <Override PartName="/xl/worksheets/sheet351.xml" ContentType="application/vnd.openxmlformats-officedocument.spreadsheetml.worksheet+xml"/>
  <Override PartName="/xl/worksheets/sheet352.xml" ContentType="application/vnd.openxmlformats-officedocument.spreadsheetml.worksheet+xml"/>
  <Override PartName="/xl/worksheets/sheet353.xml" ContentType="application/vnd.openxmlformats-officedocument.spreadsheetml.worksheet+xml"/>
  <Override PartName="/xl/worksheets/sheet354.xml" ContentType="application/vnd.openxmlformats-officedocument.spreadsheetml.worksheet+xml"/>
  <Override PartName="/xl/worksheets/sheet355.xml" ContentType="application/vnd.openxmlformats-officedocument.spreadsheetml.worksheet+xml"/>
  <Override PartName="/xl/worksheets/sheet356.xml" ContentType="application/vnd.openxmlformats-officedocument.spreadsheetml.worksheet+xml"/>
  <Override PartName="/xl/worksheets/sheet357.xml" ContentType="application/vnd.openxmlformats-officedocument.spreadsheetml.worksheet+xml"/>
  <Override PartName="/xl/worksheets/sheet358.xml" ContentType="application/vnd.openxmlformats-officedocument.spreadsheetml.worksheet+xml"/>
  <Override PartName="/xl/worksheets/sheet359.xml" ContentType="application/vnd.openxmlformats-officedocument.spreadsheetml.worksheet+xml"/>
  <Override PartName="/xl/worksheets/sheet360.xml" ContentType="application/vnd.openxmlformats-officedocument.spreadsheetml.worksheet+xml"/>
  <Override PartName="/xl/worksheets/sheet361.xml" ContentType="application/vnd.openxmlformats-officedocument.spreadsheetml.worksheet+xml"/>
  <Override PartName="/xl/worksheets/sheet362.xml" ContentType="application/vnd.openxmlformats-officedocument.spreadsheetml.worksheet+xml"/>
  <Override PartName="/xl/worksheets/sheet363.xml" ContentType="application/vnd.openxmlformats-officedocument.spreadsheetml.worksheet+xml"/>
  <Override PartName="/xl/worksheets/sheet364.xml" ContentType="application/vnd.openxmlformats-officedocument.spreadsheetml.worksheet+xml"/>
  <Override PartName="/xl/worksheets/sheet365.xml" ContentType="application/vnd.openxmlformats-officedocument.spreadsheetml.worksheet+xml"/>
  <Override PartName="/xl/worksheets/sheet366.xml" ContentType="application/vnd.openxmlformats-officedocument.spreadsheetml.worksheet+xml"/>
  <Override PartName="/xl/worksheets/sheet367.xml" ContentType="application/vnd.openxmlformats-officedocument.spreadsheetml.worksheet+xml"/>
  <Override PartName="/xl/worksheets/sheet368.xml" ContentType="application/vnd.openxmlformats-officedocument.spreadsheetml.worksheet+xml"/>
  <Override PartName="/xl/worksheets/sheet369.xml" ContentType="application/vnd.openxmlformats-officedocument.spreadsheetml.worksheet+xml"/>
  <Override PartName="/xl/worksheets/sheet370.xml" ContentType="application/vnd.openxmlformats-officedocument.spreadsheetml.worksheet+xml"/>
  <Override PartName="/xl/worksheets/sheet371.xml" ContentType="application/vnd.openxmlformats-officedocument.spreadsheetml.worksheet+xml"/>
  <Override PartName="/xl/worksheets/sheet372.xml" ContentType="application/vnd.openxmlformats-officedocument.spreadsheetml.worksheet+xml"/>
  <Override PartName="/xl/worksheets/sheet373.xml" ContentType="application/vnd.openxmlformats-officedocument.spreadsheetml.worksheet+xml"/>
  <Override PartName="/xl/worksheets/sheet374.xml" ContentType="application/vnd.openxmlformats-officedocument.spreadsheetml.worksheet+xml"/>
  <Override PartName="/xl/worksheets/sheet375.xml" ContentType="application/vnd.openxmlformats-officedocument.spreadsheetml.worksheet+xml"/>
  <Override PartName="/xl/worksheets/sheet376.xml" ContentType="application/vnd.openxmlformats-officedocument.spreadsheetml.worksheet+xml"/>
  <Override PartName="/xl/worksheets/sheet377.xml" ContentType="application/vnd.openxmlformats-officedocument.spreadsheetml.worksheet+xml"/>
  <Override PartName="/xl/worksheets/sheet378.xml" ContentType="application/vnd.openxmlformats-officedocument.spreadsheetml.worksheet+xml"/>
  <Override PartName="/xl/worksheets/sheet379.xml" ContentType="application/vnd.openxmlformats-officedocument.spreadsheetml.worksheet+xml"/>
  <Override PartName="/xl/worksheets/sheet380.xml" ContentType="application/vnd.openxmlformats-officedocument.spreadsheetml.worksheet+xml"/>
  <Override PartName="/xl/worksheets/sheet381.xml" ContentType="application/vnd.openxmlformats-officedocument.spreadsheetml.worksheet+xml"/>
  <Override PartName="/xl/worksheets/sheet382.xml" ContentType="application/vnd.openxmlformats-officedocument.spreadsheetml.worksheet+xml"/>
  <Override PartName="/xl/worksheets/sheet383.xml" ContentType="application/vnd.openxmlformats-officedocument.spreadsheetml.worksheet+xml"/>
  <Override PartName="/xl/worksheets/sheet384.xml" ContentType="application/vnd.openxmlformats-officedocument.spreadsheetml.worksheet+xml"/>
  <Override PartName="/xl/worksheets/sheet385.xml" ContentType="application/vnd.openxmlformats-officedocument.spreadsheetml.worksheet+xml"/>
  <Override PartName="/xl/worksheets/sheet386.xml" ContentType="application/vnd.openxmlformats-officedocument.spreadsheetml.worksheet+xml"/>
  <Override PartName="/xl/worksheets/sheet387.xml" ContentType="application/vnd.openxmlformats-officedocument.spreadsheetml.worksheet+xml"/>
  <Override PartName="/xl/worksheets/sheet388.xml" ContentType="application/vnd.openxmlformats-officedocument.spreadsheetml.worksheet+xml"/>
  <Override PartName="/xl/worksheets/sheet389.xml" ContentType="application/vnd.openxmlformats-officedocument.spreadsheetml.worksheet+xml"/>
  <Override PartName="/xl/worksheets/sheet390.xml" ContentType="application/vnd.openxmlformats-officedocument.spreadsheetml.worksheet+xml"/>
  <Override PartName="/xl/worksheets/sheet391.xml" ContentType="application/vnd.openxmlformats-officedocument.spreadsheetml.worksheet+xml"/>
  <Override PartName="/xl/worksheets/sheet392.xml" ContentType="application/vnd.openxmlformats-officedocument.spreadsheetml.worksheet+xml"/>
  <Override PartName="/xl/worksheets/sheet393.xml" ContentType="application/vnd.openxmlformats-officedocument.spreadsheetml.worksheet+xml"/>
  <Override PartName="/xl/worksheets/sheet394.xml" ContentType="application/vnd.openxmlformats-officedocument.spreadsheetml.worksheet+xml"/>
  <Override PartName="/xl/worksheets/sheet395.xml" ContentType="application/vnd.openxmlformats-officedocument.spreadsheetml.worksheet+xml"/>
  <Override PartName="/xl/worksheets/sheet396.xml" ContentType="application/vnd.openxmlformats-officedocument.spreadsheetml.worksheet+xml"/>
  <Override PartName="/xl/worksheets/sheet397.xml" ContentType="application/vnd.openxmlformats-officedocument.spreadsheetml.worksheet+xml"/>
  <Override PartName="/xl/worksheets/sheet398.xml" ContentType="application/vnd.openxmlformats-officedocument.spreadsheetml.worksheet+xml"/>
  <Override PartName="/xl/worksheets/sheet399.xml" ContentType="application/vnd.openxmlformats-officedocument.spreadsheetml.worksheet+xml"/>
  <Override PartName="/xl/worksheets/sheet400.xml" ContentType="application/vnd.openxmlformats-officedocument.spreadsheetml.worksheet+xml"/>
  <Override PartName="/xl/worksheets/sheet401.xml" ContentType="application/vnd.openxmlformats-officedocument.spreadsheetml.worksheet+xml"/>
  <Override PartName="/xl/worksheets/sheet402.xml" ContentType="application/vnd.openxmlformats-officedocument.spreadsheetml.worksheet+xml"/>
  <Override PartName="/xl/worksheets/sheet403.xml" ContentType="application/vnd.openxmlformats-officedocument.spreadsheetml.worksheet+xml"/>
  <Override PartName="/xl/worksheets/sheet404.xml" ContentType="application/vnd.openxmlformats-officedocument.spreadsheetml.worksheet+xml"/>
  <Override PartName="/xl/worksheets/sheet405.xml" ContentType="application/vnd.openxmlformats-officedocument.spreadsheetml.worksheet+xml"/>
  <Override PartName="/xl/worksheets/sheet406.xml" ContentType="application/vnd.openxmlformats-officedocument.spreadsheetml.worksheet+xml"/>
  <Override PartName="/xl/worksheets/sheet407.xml" ContentType="application/vnd.openxmlformats-officedocument.spreadsheetml.worksheet+xml"/>
  <Override PartName="/xl/worksheets/sheet408.xml" ContentType="application/vnd.openxmlformats-officedocument.spreadsheetml.worksheet+xml"/>
  <Override PartName="/xl/worksheets/sheet409.xml" ContentType="application/vnd.openxmlformats-officedocument.spreadsheetml.worksheet+xml"/>
  <Override PartName="/xl/worksheets/sheet410.xml" ContentType="application/vnd.openxmlformats-officedocument.spreadsheetml.worksheet+xml"/>
  <Override PartName="/xl/worksheets/sheet411.xml" ContentType="application/vnd.openxmlformats-officedocument.spreadsheetml.worksheet+xml"/>
  <Override PartName="/xl/worksheets/sheet412.xml" ContentType="application/vnd.openxmlformats-officedocument.spreadsheetml.worksheet+xml"/>
  <Override PartName="/xl/worksheets/sheet413.xml" ContentType="application/vnd.openxmlformats-officedocument.spreadsheetml.worksheet+xml"/>
  <Override PartName="/xl/worksheets/sheet414.xml" ContentType="application/vnd.openxmlformats-officedocument.spreadsheetml.worksheet+xml"/>
  <Override PartName="/xl/worksheets/sheet415.xml" ContentType="application/vnd.openxmlformats-officedocument.spreadsheetml.worksheet+xml"/>
  <Override PartName="/xl/worksheets/sheet416.xml" ContentType="application/vnd.openxmlformats-officedocument.spreadsheetml.worksheet+xml"/>
  <Override PartName="/xl/worksheets/sheet417.xml" ContentType="application/vnd.openxmlformats-officedocument.spreadsheetml.worksheet+xml"/>
  <Override PartName="/xl/worksheets/sheet418.xml" ContentType="application/vnd.openxmlformats-officedocument.spreadsheetml.worksheet+xml"/>
  <Override PartName="/xl/worksheets/sheet419.xml" ContentType="application/vnd.openxmlformats-officedocument.spreadsheetml.worksheet+xml"/>
  <Override PartName="/xl/worksheets/sheet420.xml" ContentType="application/vnd.openxmlformats-officedocument.spreadsheetml.worksheet+xml"/>
  <Override PartName="/xl/worksheets/sheet421.xml" ContentType="application/vnd.openxmlformats-officedocument.spreadsheetml.worksheet+xml"/>
  <Override PartName="/xl/worksheets/sheet422.xml" ContentType="application/vnd.openxmlformats-officedocument.spreadsheetml.worksheet+xml"/>
  <Override PartName="/xl/worksheets/sheet423.xml" ContentType="application/vnd.openxmlformats-officedocument.spreadsheetml.worksheet+xml"/>
  <Override PartName="/xl/worksheets/sheet424.xml" ContentType="application/vnd.openxmlformats-officedocument.spreadsheetml.worksheet+xml"/>
  <Override PartName="/xl/worksheets/sheet425.xml" ContentType="application/vnd.openxmlformats-officedocument.spreadsheetml.worksheet+xml"/>
  <Override PartName="/xl/worksheets/sheet426.xml" ContentType="application/vnd.openxmlformats-officedocument.spreadsheetml.worksheet+xml"/>
  <Override PartName="/xl/worksheets/sheet427.xml" ContentType="application/vnd.openxmlformats-officedocument.spreadsheetml.worksheet+xml"/>
  <Override PartName="/xl/worksheets/sheet428.xml" ContentType="application/vnd.openxmlformats-officedocument.spreadsheetml.worksheet+xml"/>
  <Override PartName="/xl/worksheets/sheet429.xml" ContentType="application/vnd.openxmlformats-officedocument.spreadsheetml.worksheet+xml"/>
  <Override PartName="/xl/worksheets/sheet430.xml" ContentType="application/vnd.openxmlformats-officedocument.spreadsheetml.worksheet+xml"/>
  <Override PartName="/xl/worksheets/sheet431.xml" ContentType="application/vnd.openxmlformats-officedocument.spreadsheetml.worksheet+xml"/>
  <Override PartName="/xl/worksheets/sheet432.xml" ContentType="application/vnd.openxmlformats-officedocument.spreadsheetml.worksheet+xml"/>
  <Override PartName="/xl/worksheets/sheet433.xml" ContentType="application/vnd.openxmlformats-officedocument.spreadsheetml.worksheet+xml"/>
  <Override PartName="/xl/worksheets/sheet434.xml" ContentType="application/vnd.openxmlformats-officedocument.spreadsheetml.worksheet+xml"/>
  <Override PartName="/xl/worksheets/sheet435.xml" ContentType="application/vnd.openxmlformats-officedocument.spreadsheetml.worksheet+xml"/>
  <Override PartName="/xl/worksheets/sheet436.xml" ContentType="application/vnd.openxmlformats-officedocument.spreadsheetml.worksheet+xml"/>
  <Override PartName="/xl/worksheets/sheet437.xml" ContentType="application/vnd.openxmlformats-officedocument.spreadsheetml.worksheet+xml"/>
  <Override PartName="/xl/worksheets/sheet438.xml" ContentType="application/vnd.openxmlformats-officedocument.spreadsheetml.worksheet+xml"/>
  <Override PartName="/xl/worksheets/sheet439.xml" ContentType="application/vnd.openxmlformats-officedocument.spreadsheetml.worksheet+xml"/>
  <Override PartName="/xl/worksheets/sheet440.xml" ContentType="application/vnd.openxmlformats-officedocument.spreadsheetml.worksheet+xml"/>
  <Override PartName="/xl/worksheets/sheet441.xml" ContentType="application/vnd.openxmlformats-officedocument.spreadsheetml.worksheet+xml"/>
  <Override PartName="/xl/worksheets/sheet442.xml" ContentType="application/vnd.openxmlformats-officedocument.spreadsheetml.worksheet+xml"/>
  <Override PartName="/xl/worksheets/sheet443.xml" ContentType="application/vnd.openxmlformats-officedocument.spreadsheetml.worksheet+xml"/>
  <Override PartName="/xl/worksheets/sheet444.xml" ContentType="application/vnd.openxmlformats-officedocument.spreadsheetml.worksheet+xml"/>
  <Override PartName="/xl/worksheets/sheet445.xml" ContentType="application/vnd.openxmlformats-officedocument.spreadsheetml.worksheet+xml"/>
  <Override PartName="/xl/worksheets/sheet446.xml" ContentType="application/vnd.openxmlformats-officedocument.spreadsheetml.worksheet+xml"/>
  <Override PartName="/xl/worksheets/sheet447.xml" ContentType="application/vnd.openxmlformats-officedocument.spreadsheetml.worksheet+xml"/>
  <Override PartName="/xl/worksheets/sheet448.xml" ContentType="application/vnd.openxmlformats-officedocument.spreadsheetml.worksheet+xml"/>
  <Override PartName="/xl/worksheets/sheet449.xml" ContentType="application/vnd.openxmlformats-officedocument.spreadsheetml.worksheet+xml"/>
  <Override PartName="/xl/worksheets/sheet450.xml" ContentType="application/vnd.openxmlformats-officedocument.spreadsheetml.worksheet+xml"/>
  <Override PartName="/xl/worksheets/sheet451.xml" ContentType="application/vnd.openxmlformats-officedocument.spreadsheetml.worksheet+xml"/>
  <Override PartName="/xl/worksheets/sheet452.xml" ContentType="application/vnd.openxmlformats-officedocument.spreadsheetml.worksheet+xml"/>
  <Override PartName="/xl/worksheets/sheet453.xml" ContentType="application/vnd.openxmlformats-officedocument.spreadsheetml.worksheet+xml"/>
  <Override PartName="/xl/worksheets/sheet454.xml" ContentType="application/vnd.openxmlformats-officedocument.spreadsheetml.worksheet+xml"/>
  <Override PartName="/xl/worksheets/sheet455.xml" ContentType="application/vnd.openxmlformats-officedocument.spreadsheetml.worksheet+xml"/>
  <Override PartName="/xl/worksheets/sheet456.xml" ContentType="application/vnd.openxmlformats-officedocument.spreadsheetml.worksheet+xml"/>
  <Override PartName="/xl/worksheets/sheet457.xml" ContentType="application/vnd.openxmlformats-officedocument.spreadsheetml.worksheet+xml"/>
  <Override PartName="/xl/worksheets/sheet458.xml" ContentType="application/vnd.openxmlformats-officedocument.spreadsheetml.worksheet+xml"/>
  <Override PartName="/xl/worksheets/sheet459.xml" ContentType="application/vnd.openxmlformats-officedocument.spreadsheetml.worksheet+xml"/>
  <Override PartName="/xl/worksheets/sheet460.xml" ContentType="application/vnd.openxmlformats-officedocument.spreadsheetml.worksheet+xml"/>
  <Override PartName="/xl/worksheets/sheet461.xml" ContentType="application/vnd.openxmlformats-officedocument.spreadsheetml.worksheet+xml"/>
  <Override PartName="/xl/worksheets/sheet462.xml" ContentType="application/vnd.openxmlformats-officedocument.spreadsheetml.worksheet+xml"/>
  <Override PartName="/xl/worksheets/sheet463.xml" ContentType="application/vnd.openxmlformats-officedocument.spreadsheetml.worksheet+xml"/>
  <Override PartName="/xl/worksheets/sheet464.xml" ContentType="application/vnd.openxmlformats-officedocument.spreadsheetml.worksheet+xml"/>
  <Override PartName="/xl/worksheets/sheet465.xml" ContentType="application/vnd.openxmlformats-officedocument.spreadsheetml.worksheet+xml"/>
  <Override PartName="/xl/worksheets/sheet466.xml" ContentType="application/vnd.openxmlformats-officedocument.spreadsheetml.worksheet+xml"/>
  <Override PartName="/xl/worksheets/sheet467.xml" ContentType="application/vnd.openxmlformats-officedocument.spreadsheetml.worksheet+xml"/>
  <Override PartName="/xl/worksheets/sheet468.xml" ContentType="application/vnd.openxmlformats-officedocument.spreadsheetml.worksheet+xml"/>
  <Override PartName="/xl/worksheets/sheet469.xml" ContentType="application/vnd.openxmlformats-officedocument.spreadsheetml.worksheet+xml"/>
  <Override PartName="/xl/worksheets/sheet470.xml" ContentType="application/vnd.openxmlformats-officedocument.spreadsheetml.worksheet+xml"/>
  <Override PartName="/xl/worksheets/sheet471.xml" ContentType="application/vnd.openxmlformats-officedocument.spreadsheetml.worksheet+xml"/>
  <Override PartName="/xl/worksheets/sheet472.xml" ContentType="application/vnd.openxmlformats-officedocument.spreadsheetml.worksheet+xml"/>
  <Override PartName="/xl/worksheets/sheet473.xml" ContentType="application/vnd.openxmlformats-officedocument.spreadsheetml.worksheet+xml"/>
  <Override PartName="/xl/worksheets/sheet474.xml" ContentType="application/vnd.openxmlformats-officedocument.spreadsheetml.worksheet+xml"/>
  <Override PartName="/xl/worksheets/sheet475.xml" ContentType="application/vnd.openxmlformats-officedocument.spreadsheetml.worksheet+xml"/>
  <Override PartName="/xl/worksheets/sheet476.xml" ContentType="application/vnd.openxmlformats-officedocument.spreadsheetml.worksheet+xml"/>
  <Override PartName="/xl/worksheets/sheet477.xml" ContentType="application/vnd.openxmlformats-officedocument.spreadsheetml.worksheet+xml"/>
  <Override PartName="/xl/worksheets/sheet478.xml" ContentType="application/vnd.openxmlformats-officedocument.spreadsheetml.worksheet+xml"/>
  <Override PartName="/xl/worksheets/sheet479.xml" ContentType="application/vnd.openxmlformats-officedocument.spreadsheetml.worksheet+xml"/>
  <Override PartName="/xl/worksheets/sheet480.xml" ContentType="application/vnd.openxmlformats-officedocument.spreadsheetml.worksheet+xml"/>
  <Override PartName="/xl/worksheets/sheet481.xml" ContentType="application/vnd.openxmlformats-officedocument.spreadsheetml.worksheet+xml"/>
  <Override PartName="/xl/worksheets/sheet482.xml" ContentType="application/vnd.openxmlformats-officedocument.spreadsheetml.worksheet+xml"/>
  <Override PartName="/xl/worksheets/sheet483.xml" ContentType="application/vnd.openxmlformats-officedocument.spreadsheetml.worksheet+xml"/>
  <Override PartName="/xl/worksheets/sheet484.xml" ContentType="application/vnd.openxmlformats-officedocument.spreadsheetml.worksheet+xml"/>
  <Override PartName="/xl/worksheets/sheet485.xml" ContentType="application/vnd.openxmlformats-officedocument.spreadsheetml.worksheet+xml"/>
  <Override PartName="/xl/worksheets/sheet486.xml" ContentType="application/vnd.openxmlformats-officedocument.spreadsheetml.worksheet+xml"/>
  <Override PartName="/xl/worksheets/sheet487.xml" ContentType="application/vnd.openxmlformats-officedocument.spreadsheetml.worksheet+xml"/>
  <Override PartName="/xl/worksheets/sheet488.xml" ContentType="application/vnd.openxmlformats-officedocument.spreadsheetml.worksheet+xml"/>
  <Override PartName="/xl/worksheets/sheet489.xml" ContentType="application/vnd.openxmlformats-officedocument.spreadsheetml.worksheet+xml"/>
  <Override PartName="/xl/worksheets/sheet490.xml" ContentType="application/vnd.openxmlformats-officedocument.spreadsheetml.worksheet+xml"/>
  <Override PartName="/xl/worksheets/sheet491.xml" ContentType="application/vnd.openxmlformats-officedocument.spreadsheetml.worksheet+xml"/>
  <Override PartName="/xl/worksheets/sheet492.xml" ContentType="application/vnd.openxmlformats-officedocument.spreadsheetml.worksheet+xml"/>
  <Override PartName="/xl/worksheets/sheet493.xml" ContentType="application/vnd.openxmlformats-officedocument.spreadsheetml.worksheet+xml"/>
  <Override PartName="/xl/worksheets/sheet494.xml" ContentType="application/vnd.openxmlformats-officedocument.spreadsheetml.worksheet+xml"/>
  <Override PartName="/xl/worksheets/sheet495.xml" ContentType="application/vnd.openxmlformats-officedocument.spreadsheetml.worksheet+xml"/>
  <Override PartName="/xl/worksheets/sheet496.xml" ContentType="application/vnd.openxmlformats-officedocument.spreadsheetml.worksheet+xml"/>
  <Override PartName="/xl/worksheets/sheet497.xml" ContentType="application/vnd.openxmlformats-officedocument.spreadsheetml.worksheet+xml"/>
  <Override PartName="/xl/worksheets/sheet498.xml" ContentType="application/vnd.openxmlformats-officedocument.spreadsheetml.worksheet+xml"/>
  <Override PartName="/xl/worksheets/sheet499.xml" ContentType="application/vnd.openxmlformats-officedocument.spreadsheetml.worksheet+xml"/>
  <Override PartName="/xl/worksheets/sheet500.xml" ContentType="application/vnd.openxmlformats-officedocument.spreadsheetml.worksheet+xml"/>
  <Override PartName="/xl/worksheets/sheet501.xml" ContentType="application/vnd.openxmlformats-officedocument.spreadsheetml.worksheet+xml"/>
  <Override PartName="/xl/worksheets/sheet502.xml" ContentType="application/vnd.openxmlformats-officedocument.spreadsheetml.worksheet+xml"/>
  <Override PartName="/xl/worksheets/sheet503.xml" ContentType="application/vnd.openxmlformats-officedocument.spreadsheetml.worksheet+xml"/>
  <Override PartName="/xl/worksheets/sheet504.xml" ContentType="application/vnd.openxmlformats-officedocument.spreadsheetml.worksheet+xml"/>
  <Override PartName="/xl/worksheets/sheet505.xml" ContentType="application/vnd.openxmlformats-officedocument.spreadsheetml.worksheet+xml"/>
  <Override PartName="/xl/worksheets/sheet506.xml" ContentType="application/vnd.openxmlformats-officedocument.spreadsheetml.worksheet+xml"/>
  <Override PartName="/xl/worksheets/sheet507.xml" ContentType="application/vnd.openxmlformats-officedocument.spreadsheetml.worksheet+xml"/>
  <Override PartName="/xl/worksheets/sheet508.xml" ContentType="application/vnd.openxmlformats-officedocument.spreadsheetml.worksheet+xml"/>
  <Override PartName="/xl/worksheets/sheet509.xml" ContentType="application/vnd.openxmlformats-officedocument.spreadsheetml.worksheet+xml"/>
  <Override PartName="/xl/worksheets/sheet510.xml" ContentType="application/vnd.openxmlformats-officedocument.spreadsheetml.worksheet+xml"/>
  <Override PartName="/xl/worksheets/sheet511.xml" ContentType="application/vnd.openxmlformats-officedocument.spreadsheetml.worksheet+xml"/>
  <Override PartName="/xl/worksheets/sheet512.xml" ContentType="application/vnd.openxmlformats-officedocument.spreadsheetml.worksheet+xml"/>
  <Override PartName="/xl/worksheets/sheet513.xml" ContentType="application/vnd.openxmlformats-officedocument.spreadsheetml.worksheet+xml"/>
  <Override PartName="/xl/worksheets/sheet514.xml" ContentType="application/vnd.openxmlformats-officedocument.spreadsheetml.worksheet+xml"/>
  <Override PartName="/xl/worksheets/sheet515.xml" ContentType="application/vnd.openxmlformats-officedocument.spreadsheetml.worksheet+xml"/>
  <Override PartName="/xl/worksheets/sheet516.xml" ContentType="application/vnd.openxmlformats-officedocument.spreadsheetml.worksheet+xml"/>
  <Override PartName="/xl/worksheets/sheet517.xml" ContentType="application/vnd.openxmlformats-officedocument.spreadsheetml.worksheet+xml"/>
  <Override PartName="/xl/worksheets/sheet518.xml" ContentType="application/vnd.openxmlformats-officedocument.spreadsheetml.worksheet+xml"/>
  <Override PartName="/xl/worksheets/sheet5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IWZ\SIWZ\2020\Patrycja\Poznań Długa 12.03.2020\oferta\"/>
    </mc:Choice>
  </mc:AlternateContent>
  <bookViews>
    <workbookView xWindow="0" yWindow="0" windowWidth="28800" windowHeight="10935" tabRatio="597" firstSheet="28" activeTab="28"/>
  </bookViews>
  <sheets>
    <sheet name="Arkusz1" sheetId="543" r:id="rId1"/>
    <sheet name="Pakiet 1" sheetId="18" r:id="rId2"/>
    <sheet name="Pakiet 2" sheetId="19" r:id="rId3"/>
    <sheet name="Pakiet 3" sheetId="20" r:id="rId4"/>
    <sheet name="Pakiet 4" sheetId="21" r:id="rId5"/>
    <sheet name="Pakiet 5" sheetId="22" r:id="rId6"/>
    <sheet name="Pakiet 6" sheetId="23" r:id="rId7"/>
    <sheet name="Pakiet 7" sheetId="24" r:id="rId8"/>
    <sheet name="Pakiet 8" sheetId="25" r:id="rId9"/>
    <sheet name="Pakiet 9" sheetId="26" r:id="rId10"/>
    <sheet name="Pakiet 10" sheetId="28" r:id="rId11"/>
    <sheet name="Pakiet 11" sheetId="27" r:id="rId12"/>
    <sheet name="Pakiet 12" sheetId="29" r:id="rId13"/>
    <sheet name="Pakiet 13" sheetId="30" r:id="rId14"/>
    <sheet name="Pakiet 14" sheetId="31" r:id="rId15"/>
    <sheet name="Pakiet 15" sheetId="32" r:id="rId16"/>
    <sheet name="Pakiet 16" sheetId="33" r:id="rId17"/>
    <sheet name="Pakiet 17" sheetId="34" r:id="rId18"/>
    <sheet name="Pakiet 18" sheetId="35" r:id="rId19"/>
    <sheet name="Pakiet 19" sheetId="36" r:id="rId20"/>
    <sheet name="Pakiet 20" sheetId="37" r:id="rId21"/>
    <sheet name="Pakiet 21" sheetId="40" r:id="rId22"/>
    <sheet name="Pakiet 22" sheetId="41" r:id="rId23"/>
    <sheet name="Pakiet 23" sheetId="544" r:id="rId24"/>
    <sheet name="Pakiet 24" sheetId="43" r:id="rId25"/>
    <sheet name="Pakiet 25" sheetId="44" r:id="rId26"/>
    <sheet name="Pakiet 26" sheetId="45" r:id="rId27"/>
    <sheet name="Pakiet 27" sheetId="46" r:id="rId28"/>
    <sheet name="Pakiet 28" sheetId="47" r:id="rId29"/>
    <sheet name="Pakiet 29" sheetId="48" r:id="rId30"/>
    <sheet name="Pakiet 30" sheetId="49" r:id="rId31"/>
    <sheet name="Pakiet 31" sheetId="55" r:id="rId32"/>
    <sheet name="Pakiet 32" sheetId="56" r:id="rId33"/>
    <sheet name="Pakiet 33" sheetId="57" r:id="rId34"/>
    <sheet name="Pakiet 34" sheetId="58" r:id="rId35"/>
    <sheet name="Pakiet 35" sheetId="59" r:id="rId36"/>
    <sheet name="Pakiet 36" sheetId="60" r:id="rId37"/>
    <sheet name="Pakiet 37" sheetId="61" r:id="rId38"/>
    <sheet name="Pakiet 38" sheetId="62" r:id="rId39"/>
    <sheet name="Pakiet 39" sheetId="63" r:id="rId40"/>
    <sheet name="Pakiet 40" sheetId="64" r:id="rId41"/>
    <sheet name="Pakiet 41" sheetId="65" r:id="rId42"/>
    <sheet name="Pakiet 42" sheetId="66" r:id="rId43"/>
    <sheet name="Pakiet 43" sheetId="67" r:id="rId44"/>
    <sheet name="Pakiet 44" sheetId="68" r:id="rId45"/>
    <sheet name="Pakiet 45" sheetId="69" r:id="rId46"/>
    <sheet name="Pakiet 46" sheetId="70" r:id="rId47"/>
    <sheet name="Pakiet 47" sheetId="71" r:id="rId48"/>
    <sheet name="Pakiet 48" sheetId="72" r:id="rId49"/>
    <sheet name="Pakiet 49" sheetId="73" r:id="rId50"/>
    <sheet name="Pakiet 50" sheetId="74" r:id="rId51"/>
    <sheet name="Pakiet 51" sheetId="75" r:id="rId52"/>
    <sheet name="Pakiet 52" sheetId="76" r:id="rId53"/>
    <sheet name="Pakiet 53" sheetId="77" r:id="rId54"/>
    <sheet name="Pakiet 54" sheetId="78" r:id="rId55"/>
    <sheet name="Pakiet 55" sheetId="79" r:id="rId56"/>
    <sheet name="Pakiet 56" sheetId="80" r:id="rId57"/>
    <sheet name="Pakiet 57" sheetId="81" r:id="rId58"/>
    <sheet name="Pakiet 58" sheetId="82" r:id="rId59"/>
    <sheet name="Pakiet 59" sheetId="83" r:id="rId60"/>
    <sheet name="Pakiet 60" sheetId="84" r:id="rId61"/>
    <sheet name="Pakiet 61" sheetId="85" r:id="rId62"/>
    <sheet name="Pakiet 62" sheetId="86" r:id="rId63"/>
    <sheet name="Pakiet 63" sheetId="87" r:id="rId64"/>
    <sheet name="Pakiet 64" sheetId="88" r:id="rId65"/>
    <sheet name="Pakiet 65" sheetId="89" r:id="rId66"/>
    <sheet name="Pakiet 66" sheetId="90" r:id="rId67"/>
    <sheet name="Pakiet 67" sheetId="91" r:id="rId68"/>
    <sheet name="Pakiet 68" sheetId="92" r:id="rId69"/>
    <sheet name="Pakiet 69" sheetId="93" r:id="rId70"/>
    <sheet name="Pakiet 70" sheetId="94" r:id="rId71"/>
    <sheet name="Pakiet 71" sheetId="95" r:id="rId72"/>
    <sheet name="Pakiet 72" sheetId="96" r:id="rId73"/>
    <sheet name="Pakiet 73" sheetId="97" r:id="rId74"/>
    <sheet name="Pakiet 74" sheetId="98" r:id="rId75"/>
    <sheet name="Pakiet 75" sheetId="99" r:id="rId76"/>
    <sheet name="Pakiet 76" sheetId="100" r:id="rId77"/>
    <sheet name="Pakiet 77" sheetId="101" r:id="rId78"/>
    <sheet name="Pakiet 78" sheetId="102" r:id="rId79"/>
    <sheet name="Pakiet 79" sheetId="103" r:id="rId80"/>
    <sheet name="Pakiet 80" sheetId="104" r:id="rId81"/>
    <sheet name="Pakiet 81" sheetId="105" r:id="rId82"/>
    <sheet name="Pakiet 82" sheetId="106" r:id="rId83"/>
    <sheet name="Pakiet 83" sheetId="107" r:id="rId84"/>
    <sheet name="Pakiet 84" sheetId="108" r:id="rId85"/>
    <sheet name="Pakiet 85" sheetId="109" r:id="rId86"/>
    <sheet name="Pakiet 86" sheetId="110" r:id="rId87"/>
    <sheet name="Pakiet 87" sheetId="111" r:id="rId88"/>
    <sheet name="Pakiet 88" sheetId="112" r:id="rId89"/>
    <sheet name="Pakiet 89" sheetId="113" r:id="rId90"/>
    <sheet name="Pakiet 90" sheetId="114" r:id="rId91"/>
    <sheet name="Pakiet 91" sheetId="115" r:id="rId92"/>
    <sheet name="Pakiet 92" sheetId="116" r:id="rId93"/>
    <sheet name="Pakiet 93" sheetId="117" r:id="rId94"/>
    <sheet name="Pakiet 94" sheetId="118" r:id="rId95"/>
    <sheet name="Pakiet 95" sheetId="119" r:id="rId96"/>
    <sheet name="Pakiet 96" sheetId="120" r:id="rId97"/>
    <sheet name="Pakiet 97" sheetId="121" r:id="rId98"/>
    <sheet name="Pakiet 98" sheetId="122" r:id="rId99"/>
    <sheet name="Pakiet 99" sheetId="123" r:id="rId100"/>
    <sheet name="Pakiet 100" sheetId="124" r:id="rId101"/>
    <sheet name="Pakiet 101" sheetId="125" r:id="rId102"/>
    <sheet name="Pakiet 102" sheetId="126" r:id="rId103"/>
    <sheet name="Pakiet 103" sheetId="127" r:id="rId104"/>
    <sheet name="Pakiet 104" sheetId="128" r:id="rId105"/>
    <sheet name="Pakiet 105" sheetId="129" r:id="rId106"/>
    <sheet name="Pakiet 106" sheetId="130" r:id="rId107"/>
    <sheet name="Pakiet 107" sheetId="131" r:id="rId108"/>
    <sheet name="Pakiet 108" sheetId="132" r:id="rId109"/>
    <sheet name="Pakiet 109" sheetId="133" r:id="rId110"/>
    <sheet name="Pakiet 110" sheetId="134" r:id="rId111"/>
    <sheet name="Pakiet 111" sheetId="135" r:id="rId112"/>
    <sheet name="Pakiet 112" sheetId="136" r:id="rId113"/>
    <sheet name="Pakiet 113" sheetId="137" r:id="rId114"/>
    <sheet name="Pakiet 114" sheetId="138" r:id="rId115"/>
    <sheet name="Pakiet 115" sheetId="139" r:id="rId116"/>
    <sheet name="Pakiet 116" sheetId="140" r:id="rId117"/>
    <sheet name="Pakiet 117" sheetId="141" r:id="rId118"/>
    <sheet name="Pakiet 118" sheetId="142" r:id="rId119"/>
    <sheet name="Pakiet 119" sheetId="143" r:id="rId120"/>
    <sheet name="Pakiet 120" sheetId="144" r:id="rId121"/>
    <sheet name="Pakiet 121" sheetId="145" r:id="rId122"/>
    <sheet name="Pakiet 122" sheetId="146" r:id="rId123"/>
    <sheet name="Pakiet 123" sheetId="147" r:id="rId124"/>
    <sheet name="Pakiet 124" sheetId="148" r:id="rId125"/>
    <sheet name="Pakiet 125" sheetId="149" r:id="rId126"/>
    <sheet name="Pakiet 126" sheetId="150" r:id="rId127"/>
    <sheet name="Pakiet 127" sheetId="151" r:id="rId128"/>
    <sheet name="Pakiet 128" sheetId="152" r:id="rId129"/>
    <sheet name="Pakiet 129" sheetId="153" r:id="rId130"/>
    <sheet name="Pakiet 130" sheetId="154" r:id="rId131"/>
    <sheet name="Pakiet 131" sheetId="155" r:id="rId132"/>
    <sheet name="Pakiet 132" sheetId="156" r:id="rId133"/>
    <sheet name="Pakiet 133" sheetId="157" r:id="rId134"/>
    <sheet name="Pakiet 134" sheetId="158" r:id="rId135"/>
    <sheet name="Pakiet 135" sheetId="159" r:id="rId136"/>
    <sheet name="Pakiet 136" sheetId="160" r:id="rId137"/>
    <sheet name="Pakiet 137" sheetId="161" r:id="rId138"/>
    <sheet name="Pakiet 138" sheetId="162" r:id="rId139"/>
    <sheet name="Pakiet 139" sheetId="163" r:id="rId140"/>
    <sheet name="Pakiet 140" sheetId="164" r:id="rId141"/>
    <sheet name="Pakiet 141" sheetId="165" r:id="rId142"/>
    <sheet name="Pakiet 142" sheetId="166" r:id="rId143"/>
    <sheet name="Pakiet 143" sheetId="167" r:id="rId144"/>
    <sheet name="Pakiet 144" sheetId="168" r:id="rId145"/>
    <sheet name="Pakiet 145" sheetId="169" r:id="rId146"/>
    <sheet name="Pakiet 146" sheetId="170" r:id="rId147"/>
    <sheet name="Pakiet 147" sheetId="171" r:id="rId148"/>
    <sheet name="Pakiet 148" sheetId="172" r:id="rId149"/>
    <sheet name="Pakiet 149" sheetId="173" r:id="rId150"/>
    <sheet name="Pakiet 150" sheetId="174" r:id="rId151"/>
    <sheet name="Pakiet 151" sheetId="175" r:id="rId152"/>
    <sheet name="Pakiet 152" sheetId="176" r:id="rId153"/>
    <sheet name="Pakiet 153" sheetId="177" r:id="rId154"/>
    <sheet name="Pakiet 154" sheetId="178" r:id="rId155"/>
    <sheet name="Pakiet 155" sheetId="179" r:id="rId156"/>
    <sheet name="Pakiet 156" sheetId="180" r:id="rId157"/>
    <sheet name="Pakiet 157" sheetId="181" r:id="rId158"/>
    <sheet name="Pakiet 158" sheetId="182" r:id="rId159"/>
    <sheet name="Pakiet 159" sheetId="183" r:id="rId160"/>
    <sheet name="Pakiet 160" sheetId="184" r:id="rId161"/>
    <sheet name="Pakiet 161" sheetId="185" r:id="rId162"/>
    <sheet name="Pakiet 162" sheetId="186" r:id="rId163"/>
    <sheet name="Pakiet 163" sheetId="187" r:id="rId164"/>
    <sheet name="Pakiet 164" sheetId="188" r:id="rId165"/>
    <sheet name="Pakiet 165" sheetId="189" r:id="rId166"/>
    <sheet name="Pakiet 166" sheetId="190" r:id="rId167"/>
    <sheet name="Pakiet 167" sheetId="191" r:id="rId168"/>
    <sheet name="Pakiet 168" sheetId="192" r:id="rId169"/>
    <sheet name="Pakiet 169" sheetId="193" r:id="rId170"/>
    <sheet name="Pakiet 170" sheetId="194" r:id="rId171"/>
    <sheet name="Pakiet 171" sheetId="195" r:id="rId172"/>
    <sheet name="Pakiet 172" sheetId="196" r:id="rId173"/>
    <sheet name="Pakiet 173" sheetId="197" r:id="rId174"/>
    <sheet name="Pakiet 174" sheetId="198" r:id="rId175"/>
    <sheet name="Pakiet 175" sheetId="199" r:id="rId176"/>
    <sheet name="Pakiet 176" sheetId="200" r:id="rId177"/>
    <sheet name="Pakiet 177" sheetId="201" r:id="rId178"/>
    <sheet name="Pakiet 178" sheetId="202" r:id="rId179"/>
    <sheet name="Pakiet 179" sheetId="203" r:id="rId180"/>
    <sheet name="Pakiet 180" sheetId="204" r:id="rId181"/>
    <sheet name="Pakiet 181" sheetId="205" r:id="rId182"/>
    <sheet name="Pakiet 182" sheetId="206" r:id="rId183"/>
    <sheet name="Pakiet 183" sheetId="207" r:id="rId184"/>
    <sheet name="Pakiet 184" sheetId="208" r:id="rId185"/>
    <sheet name="Pakiet 185" sheetId="209" r:id="rId186"/>
    <sheet name="Pakiet 186" sheetId="210" r:id="rId187"/>
    <sheet name="Pakiet 187" sheetId="211" r:id="rId188"/>
    <sheet name="Pakiet 188" sheetId="212" r:id="rId189"/>
    <sheet name="Pakiet 189" sheetId="213" r:id="rId190"/>
    <sheet name="Pakiet 190" sheetId="214" r:id="rId191"/>
    <sheet name="Pakiet 191" sheetId="215" r:id="rId192"/>
    <sheet name="Pakiet 192" sheetId="216" r:id="rId193"/>
    <sheet name="Pakiet 193" sheetId="217" r:id="rId194"/>
    <sheet name="Pakiet 194" sheetId="218" r:id="rId195"/>
    <sheet name="Pakiet 195" sheetId="219" r:id="rId196"/>
    <sheet name="Pakiet 196" sheetId="220" r:id="rId197"/>
    <sheet name="Pakiet 197" sheetId="221" r:id="rId198"/>
    <sheet name="Pakiet 198" sheetId="222" r:id="rId199"/>
    <sheet name="Pakiet 199" sheetId="223" r:id="rId200"/>
    <sheet name="Pakiet 200" sheetId="224" r:id="rId201"/>
    <sheet name="Pakiet 201" sheetId="225" r:id="rId202"/>
    <sheet name="Pakiet 202" sheetId="226" r:id="rId203"/>
    <sheet name="Pakiet 203" sheetId="227" r:id="rId204"/>
    <sheet name="Pakiet 204" sheetId="228" r:id="rId205"/>
    <sheet name="Pakiet 205" sheetId="229" r:id="rId206"/>
    <sheet name="Pakiet 206" sheetId="230" r:id="rId207"/>
    <sheet name="Pakiet 207" sheetId="231" r:id="rId208"/>
    <sheet name="Pakiet 208" sheetId="232" r:id="rId209"/>
    <sheet name="Pakiet 209" sheetId="233" r:id="rId210"/>
    <sheet name="Pakiet 210" sheetId="234" r:id="rId211"/>
    <sheet name="Pakiet 211" sheetId="235" r:id="rId212"/>
    <sheet name="Pakiet 212" sheetId="236" r:id="rId213"/>
    <sheet name="Pakiet 213" sheetId="237" r:id="rId214"/>
    <sheet name="Pakiet 214" sheetId="238" r:id="rId215"/>
    <sheet name="Pakiet 215" sheetId="239" r:id="rId216"/>
    <sheet name="Pakiet 216" sheetId="240" r:id="rId217"/>
    <sheet name="Pakiet 217" sheetId="241" r:id="rId218"/>
    <sheet name="Pakiet 218" sheetId="242" r:id="rId219"/>
    <sheet name="Pakiet 219" sheetId="243" r:id="rId220"/>
    <sheet name="Pakiet 220" sheetId="244" r:id="rId221"/>
    <sheet name="Pakiet 221" sheetId="245" r:id="rId222"/>
    <sheet name="Pakiet 222" sheetId="246" r:id="rId223"/>
    <sheet name="Pakiet 223" sheetId="247" r:id="rId224"/>
    <sheet name="Pakiet 224" sheetId="248" r:id="rId225"/>
    <sheet name="Pakiet 225" sheetId="249" r:id="rId226"/>
    <sheet name="Pakiet 226" sheetId="250" r:id="rId227"/>
    <sheet name="Pakiet 227" sheetId="251" r:id="rId228"/>
    <sheet name="Pakiet 228" sheetId="252" r:id="rId229"/>
    <sheet name="Pakiet 229" sheetId="253" r:id="rId230"/>
    <sheet name="Pakiet 230" sheetId="254" r:id="rId231"/>
    <sheet name="Pakiet 231" sheetId="255" r:id="rId232"/>
    <sheet name="Pakiet 232" sheetId="256" r:id="rId233"/>
    <sheet name="Pakiet 233" sheetId="257" r:id="rId234"/>
    <sheet name="Pakiet 234" sheetId="258" r:id="rId235"/>
    <sheet name="Pakiet 235" sheetId="259" r:id="rId236"/>
    <sheet name="Pakiet 236" sheetId="260" r:id="rId237"/>
    <sheet name="Pakiet 237" sheetId="261" r:id="rId238"/>
    <sheet name="Pakiet 238" sheetId="262" r:id="rId239"/>
    <sheet name="Pakiet 239" sheetId="263" r:id="rId240"/>
    <sheet name="Pakiet 240" sheetId="264" r:id="rId241"/>
    <sheet name="Pakiet 241" sheetId="265" r:id="rId242"/>
    <sheet name="Pakiet 242" sheetId="266" r:id="rId243"/>
    <sheet name="Pakiet 243" sheetId="267" r:id="rId244"/>
    <sheet name="Pakiet 244" sheetId="268" r:id="rId245"/>
    <sheet name="Pakiet 245" sheetId="269" r:id="rId246"/>
    <sheet name="Pakiet 246" sheetId="270" r:id="rId247"/>
    <sheet name="Pakiet 247" sheetId="271" r:id="rId248"/>
    <sheet name="Pakiet 248" sheetId="272" r:id="rId249"/>
    <sheet name="Pakiet 249" sheetId="273" r:id="rId250"/>
    <sheet name="Pakiet 250" sheetId="274" r:id="rId251"/>
    <sheet name="Pakiet 251" sheetId="275" r:id="rId252"/>
    <sheet name="Pakiet 252" sheetId="276" r:id="rId253"/>
    <sheet name="Pakiet 253" sheetId="277" r:id="rId254"/>
    <sheet name="Pakiet 254" sheetId="278" r:id="rId255"/>
    <sheet name="Pakiet 255" sheetId="279" r:id="rId256"/>
    <sheet name="Pakiet 256" sheetId="280" r:id="rId257"/>
    <sheet name="Pakiet 257" sheetId="281" r:id="rId258"/>
    <sheet name="Pakiet 258" sheetId="282" r:id="rId259"/>
    <sheet name="Pakiet 259" sheetId="283" r:id="rId260"/>
    <sheet name="Pakiet 260" sheetId="284" r:id="rId261"/>
    <sheet name="Pakiet 261" sheetId="285" r:id="rId262"/>
    <sheet name="Pakiet 262" sheetId="286" r:id="rId263"/>
    <sheet name="Pakiet 263" sheetId="287" r:id="rId264"/>
    <sheet name="Pakiet 264" sheetId="288" r:id="rId265"/>
    <sheet name="Pakiet 265" sheetId="289" r:id="rId266"/>
    <sheet name="Pakiet 266" sheetId="290" r:id="rId267"/>
    <sheet name="Pakiet 267" sheetId="291" r:id="rId268"/>
    <sheet name="Pakiet 268" sheetId="292" r:id="rId269"/>
    <sheet name="Pakiet 269" sheetId="293" r:id="rId270"/>
    <sheet name="Pakiet 270" sheetId="294" r:id="rId271"/>
    <sheet name="Pakiet 271" sheetId="295" r:id="rId272"/>
    <sheet name="Pakiet 272" sheetId="296" r:id="rId273"/>
    <sheet name="Pakiet 273" sheetId="297" r:id="rId274"/>
    <sheet name="Pakiet 274" sheetId="298" r:id="rId275"/>
    <sheet name="Pakiet 275" sheetId="299" r:id="rId276"/>
    <sheet name="Pakiet 276" sheetId="300" r:id="rId277"/>
    <sheet name="Pakiet 277" sheetId="301" r:id="rId278"/>
    <sheet name="Pakiet 278" sheetId="302" r:id="rId279"/>
    <sheet name="Pakiet 279" sheetId="303" r:id="rId280"/>
    <sheet name="Pakiet 280" sheetId="304" r:id="rId281"/>
    <sheet name="Pakiet 281" sheetId="305" r:id="rId282"/>
    <sheet name="Pakiet 282" sheetId="306" r:id="rId283"/>
    <sheet name="Pakiet 283" sheetId="307" r:id="rId284"/>
    <sheet name="Pakiet 284" sheetId="308" r:id="rId285"/>
    <sheet name="Pakiet 285" sheetId="309" r:id="rId286"/>
    <sheet name="Pakiet 286" sheetId="310" r:id="rId287"/>
    <sheet name="Pakiet 287" sheetId="311" r:id="rId288"/>
    <sheet name="Pakiet 288" sheetId="312" r:id="rId289"/>
    <sheet name="Pakiet 289" sheetId="313" r:id="rId290"/>
    <sheet name="Pakiet 290" sheetId="314" r:id="rId291"/>
    <sheet name="Pakiet 291" sheetId="315" r:id="rId292"/>
    <sheet name="Pakiet 292" sheetId="316" r:id="rId293"/>
    <sheet name="Pakiet 293" sheetId="317" r:id="rId294"/>
    <sheet name="Pakiet 294" sheetId="318" r:id="rId295"/>
    <sheet name="Pakiet 295" sheetId="319" r:id="rId296"/>
    <sheet name="Pakiet 296" sheetId="320" r:id="rId297"/>
    <sheet name="Pakiet 297" sheetId="321" r:id="rId298"/>
    <sheet name="Pakiet 298" sheetId="322" r:id="rId299"/>
    <sheet name="Pakiet 299" sheetId="323" r:id="rId300"/>
    <sheet name="Pakiet 300" sheetId="324" r:id="rId301"/>
    <sheet name="Pakiet 301" sheetId="325" r:id="rId302"/>
    <sheet name="Pakiet 302" sheetId="326" r:id="rId303"/>
    <sheet name="Pakiet 303" sheetId="327" r:id="rId304"/>
    <sheet name="Pakiet 304" sheetId="328" r:id="rId305"/>
    <sheet name="Pakiet 305" sheetId="329" r:id="rId306"/>
    <sheet name="Pakiet 306" sheetId="330" r:id="rId307"/>
    <sheet name="Pakiet 307" sheetId="331" r:id="rId308"/>
    <sheet name="Pakiet 308" sheetId="332" r:id="rId309"/>
    <sheet name="Pakiet 309" sheetId="333" r:id="rId310"/>
    <sheet name="Pakiet 310" sheetId="334" r:id="rId311"/>
    <sheet name="Pakiet 311" sheetId="335" r:id="rId312"/>
    <sheet name="Pakiet 312" sheetId="336" r:id="rId313"/>
    <sheet name="Pakiet 313" sheetId="337" r:id="rId314"/>
    <sheet name="Pakiet 314" sheetId="338" r:id="rId315"/>
    <sheet name="Pakiet 315" sheetId="339" r:id="rId316"/>
    <sheet name="Pakiet 316" sheetId="340" r:id="rId317"/>
    <sheet name="Pakiet 317" sheetId="341" r:id="rId318"/>
    <sheet name="Pakiet 318" sheetId="342" r:id="rId319"/>
    <sheet name="Pakiet 319" sheetId="343" r:id="rId320"/>
    <sheet name="Pakiet 320" sheetId="344" r:id="rId321"/>
    <sheet name="Pakiet 321" sheetId="345" r:id="rId322"/>
    <sheet name="Pakiet 322" sheetId="346" r:id="rId323"/>
    <sheet name="Pakiet 323" sheetId="347" r:id="rId324"/>
    <sheet name="Pakiet 324" sheetId="348" r:id="rId325"/>
    <sheet name="Pakiet 325" sheetId="349" r:id="rId326"/>
    <sheet name="Pakiet 326" sheetId="350" r:id="rId327"/>
    <sheet name="Pakiet 327" sheetId="351" r:id="rId328"/>
    <sheet name="Pakiet 328" sheetId="352" r:id="rId329"/>
    <sheet name="Pakiet 329" sheetId="353" r:id="rId330"/>
    <sheet name="Pakiet 330" sheetId="354" r:id="rId331"/>
    <sheet name="Pakiet 331" sheetId="355" r:id="rId332"/>
    <sheet name="Pakiet 332" sheetId="356" r:id="rId333"/>
    <sheet name="Pakiet 333" sheetId="357" r:id="rId334"/>
    <sheet name="Pakiet 334" sheetId="358" r:id="rId335"/>
    <sheet name="Pakiet 335" sheetId="359" r:id="rId336"/>
    <sheet name="Pakiet 336" sheetId="360" r:id="rId337"/>
    <sheet name="Pakiet 337" sheetId="361" r:id="rId338"/>
    <sheet name="Pakiet 338" sheetId="362" r:id="rId339"/>
    <sheet name="Pakiet 339" sheetId="363" r:id="rId340"/>
    <sheet name="Pakiet 340" sheetId="364" r:id="rId341"/>
    <sheet name="Pakiet 341" sheetId="365" r:id="rId342"/>
    <sheet name="Pakiet 342" sheetId="366" r:id="rId343"/>
    <sheet name="Pakiet 343" sheetId="367" r:id="rId344"/>
    <sheet name="Pakiet 344" sheetId="368" r:id="rId345"/>
    <sheet name="Pakiet 345" sheetId="369" r:id="rId346"/>
    <sheet name="Pakiet 346" sheetId="370" r:id="rId347"/>
    <sheet name="Pakiet 347" sheetId="371" r:id="rId348"/>
    <sheet name="Pakiet 348" sheetId="372" r:id="rId349"/>
    <sheet name="Pakiet 349" sheetId="373" r:id="rId350"/>
    <sheet name="Pakiet 350" sheetId="374" r:id="rId351"/>
    <sheet name="Pakiet 351" sheetId="375" r:id="rId352"/>
    <sheet name="Pakiet 352" sheetId="376" r:id="rId353"/>
    <sheet name="Pakiet 353" sheetId="377" r:id="rId354"/>
    <sheet name="Pakiet 354" sheetId="378" r:id="rId355"/>
    <sheet name="Pakiet 355" sheetId="379" r:id="rId356"/>
    <sheet name="Pakiet 356" sheetId="380" r:id="rId357"/>
    <sheet name="Pakiet 357" sheetId="381" r:id="rId358"/>
    <sheet name="Pakiet 358" sheetId="382" r:id="rId359"/>
    <sheet name="Pakiet 359" sheetId="383" r:id="rId360"/>
    <sheet name="Pakiet 360" sheetId="384" r:id="rId361"/>
    <sheet name="Pakiet 361" sheetId="385" r:id="rId362"/>
    <sheet name="Pakiet 362" sheetId="386" r:id="rId363"/>
    <sheet name="Pakiet 363" sheetId="387" r:id="rId364"/>
    <sheet name="Pakiet 364" sheetId="388" r:id="rId365"/>
    <sheet name="Pakiet 365" sheetId="389" r:id="rId366"/>
    <sheet name="Pakiet 366" sheetId="390" r:id="rId367"/>
    <sheet name="Pakiet 367" sheetId="391" r:id="rId368"/>
    <sheet name="Pakiet 368" sheetId="392" r:id="rId369"/>
    <sheet name="Pakiet 369" sheetId="393" r:id="rId370"/>
    <sheet name="Pakiet 370" sheetId="394" r:id="rId371"/>
    <sheet name="Pakiet 371" sheetId="395" r:id="rId372"/>
    <sheet name="Pakiet 372" sheetId="396" r:id="rId373"/>
    <sheet name="Pakiet 373" sheetId="397" r:id="rId374"/>
    <sheet name="Pakiet 374" sheetId="398" r:id="rId375"/>
    <sheet name="Pakiet 375" sheetId="399" r:id="rId376"/>
    <sheet name="Pakiet 376" sheetId="400" r:id="rId377"/>
    <sheet name="Pakiet 377" sheetId="401" r:id="rId378"/>
    <sheet name="Pakiet 378" sheetId="402" r:id="rId379"/>
    <sheet name="Pakiet 379" sheetId="403" r:id="rId380"/>
    <sheet name="Pakiet 380" sheetId="404" r:id="rId381"/>
    <sheet name="Pakiet 381" sheetId="405" r:id="rId382"/>
    <sheet name="Pakiet 382" sheetId="406" r:id="rId383"/>
    <sheet name="Pakiet 383" sheetId="407" r:id="rId384"/>
    <sheet name="Pakiet 384" sheetId="408" r:id="rId385"/>
    <sheet name="Pakiet 385" sheetId="409" r:id="rId386"/>
    <sheet name="Pakiet 386" sheetId="410" r:id="rId387"/>
    <sheet name="Pakiet 387" sheetId="411" r:id="rId388"/>
    <sheet name="Pakiet 388" sheetId="412" r:id="rId389"/>
    <sheet name="Pakiet 389" sheetId="413" r:id="rId390"/>
    <sheet name="Pakiet 390" sheetId="414" r:id="rId391"/>
    <sheet name="Pakiet 391" sheetId="415" r:id="rId392"/>
    <sheet name="Pakiet 392" sheetId="416" r:id="rId393"/>
    <sheet name="Pakiet 393" sheetId="417" r:id="rId394"/>
    <sheet name="Pakiet 394" sheetId="418" r:id="rId395"/>
    <sheet name="Pakiet 395" sheetId="419" r:id="rId396"/>
    <sheet name="Pakiet 396" sheetId="420" r:id="rId397"/>
    <sheet name="Pakiet 397" sheetId="421" r:id="rId398"/>
    <sheet name="Pakiet 398" sheetId="422" r:id="rId399"/>
    <sheet name="Pakiet 399" sheetId="423" r:id="rId400"/>
    <sheet name="Pakiet 400" sheetId="424" r:id="rId401"/>
    <sheet name="Pakiet 401" sheetId="425" r:id="rId402"/>
    <sheet name="Pakiet 402" sheetId="426" r:id="rId403"/>
    <sheet name="Pakiet 403" sheetId="427" r:id="rId404"/>
    <sheet name="Pakiet 404" sheetId="428" r:id="rId405"/>
    <sheet name="Pakiet 405" sheetId="429" r:id="rId406"/>
    <sheet name="Pakiet 406" sheetId="430" r:id="rId407"/>
    <sheet name="Pakiet 407" sheetId="431" r:id="rId408"/>
    <sheet name="Pakiet 408" sheetId="432" r:id="rId409"/>
    <sheet name="Pakiet 409" sheetId="433" r:id="rId410"/>
    <sheet name="Pakiet 410" sheetId="434" r:id="rId411"/>
    <sheet name="Pakiet 411" sheetId="435" r:id="rId412"/>
    <sheet name="Pakiet 412" sheetId="436" r:id="rId413"/>
    <sheet name="Pakiet 413" sheetId="437" r:id="rId414"/>
    <sheet name="Pakiet 414" sheetId="438" r:id="rId415"/>
    <sheet name="Pakiet 415" sheetId="439" r:id="rId416"/>
    <sheet name="Pakiet 416" sheetId="440" r:id="rId417"/>
    <sheet name="Pakiet 417" sheetId="441" r:id="rId418"/>
    <sheet name="Pakiet 418" sheetId="442" r:id="rId419"/>
    <sheet name="Pakiet 419" sheetId="443" r:id="rId420"/>
    <sheet name="Pakiet 420" sheetId="444" r:id="rId421"/>
    <sheet name="Pakiet 421" sheetId="445" r:id="rId422"/>
    <sheet name="Pakiet 422" sheetId="446" r:id="rId423"/>
    <sheet name="Pakiet 423" sheetId="447" r:id="rId424"/>
    <sheet name="Pakiet 424" sheetId="448" r:id="rId425"/>
    <sheet name="Pakiet 425" sheetId="449" r:id="rId426"/>
    <sheet name="Pakiet 426" sheetId="450" r:id="rId427"/>
    <sheet name="Pakiet 427" sheetId="451" r:id="rId428"/>
    <sheet name="Pakiet 428" sheetId="452" r:id="rId429"/>
    <sheet name="Pakiet 429" sheetId="453" r:id="rId430"/>
    <sheet name="Pakiet 430" sheetId="454" r:id="rId431"/>
    <sheet name="Pakiet 431" sheetId="455" r:id="rId432"/>
    <sheet name="Pakiet 432" sheetId="456" r:id="rId433"/>
    <sheet name="Pakiet 433" sheetId="457" r:id="rId434"/>
    <sheet name="Pakiet 434" sheetId="458" r:id="rId435"/>
    <sheet name="Pakiet 435" sheetId="459" r:id="rId436"/>
    <sheet name="Pakiet 436" sheetId="460" r:id="rId437"/>
    <sheet name="Pakiet 437" sheetId="461" r:id="rId438"/>
    <sheet name="Pakiet 438" sheetId="462" r:id="rId439"/>
    <sheet name="Pakiet 439" sheetId="463" r:id="rId440"/>
    <sheet name="Pakiet 440" sheetId="464" r:id="rId441"/>
    <sheet name="Pakiet 441" sheetId="465" r:id="rId442"/>
    <sheet name="Pakiet 442" sheetId="466" r:id="rId443"/>
    <sheet name="Pakiet 443" sheetId="467" r:id="rId444"/>
    <sheet name="Pakiet 444" sheetId="468" r:id="rId445"/>
    <sheet name="Pakiet 445" sheetId="469" r:id="rId446"/>
    <sheet name="Pakiet 446" sheetId="470" r:id="rId447"/>
    <sheet name="Pakiet 447" sheetId="471" r:id="rId448"/>
    <sheet name="Pakiet 448" sheetId="472" r:id="rId449"/>
    <sheet name="Pakiet 449" sheetId="473" r:id="rId450"/>
    <sheet name="Pakiet 450" sheetId="474" r:id="rId451"/>
    <sheet name="Pakiet 451" sheetId="475" r:id="rId452"/>
    <sheet name="Pakiet 452" sheetId="476" r:id="rId453"/>
    <sheet name="Pakiet 453" sheetId="477" r:id="rId454"/>
    <sheet name="Pakiet 454" sheetId="478" r:id="rId455"/>
    <sheet name="Pakiet 455" sheetId="479" r:id="rId456"/>
    <sheet name="Pakiet 456" sheetId="480" r:id="rId457"/>
    <sheet name="Pakiet 457" sheetId="481" r:id="rId458"/>
    <sheet name="Pakiet 458" sheetId="482" r:id="rId459"/>
    <sheet name="Pakiet 459" sheetId="483" r:id="rId460"/>
    <sheet name="Pakiet 460" sheetId="484" r:id="rId461"/>
    <sheet name="Pakiet 461" sheetId="485" r:id="rId462"/>
    <sheet name="Pakiet 462" sheetId="486" r:id="rId463"/>
    <sheet name="Pakiet 463" sheetId="487" r:id="rId464"/>
    <sheet name="Pakiet 464" sheetId="488" r:id="rId465"/>
    <sheet name="Pakiet 465" sheetId="489" r:id="rId466"/>
    <sheet name="Pakiet 466" sheetId="490" r:id="rId467"/>
    <sheet name="Pakiet 467" sheetId="491" r:id="rId468"/>
    <sheet name="Pakiet 468" sheetId="492" r:id="rId469"/>
    <sheet name="Pakiet 469" sheetId="493" r:id="rId470"/>
    <sheet name="Pakiet 470" sheetId="494" r:id="rId471"/>
    <sheet name="Pakiet 471" sheetId="495" r:id="rId472"/>
    <sheet name="Pakiet 472" sheetId="496" r:id="rId473"/>
    <sheet name="Pakiet 473" sheetId="497" r:id="rId474"/>
    <sheet name="Pakiet 474" sheetId="498" r:id="rId475"/>
    <sheet name="Pakiet 475" sheetId="499" r:id="rId476"/>
    <sheet name="Pakiet 476" sheetId="500" r:id="rId477"/>
    <sheet name="Pakiet 477" sheetId="501" r:id="rId478"/>
    <sheet name="Pakiet 478" sheetId="502" r:id="rId479"/>
    <sheet name="Pakiet 479" sheetId="503" r:id="rId480"/>
    <sheet name="Pakiet 480" sheetId="504" r:id="rId481"/>
    <sheet name="Pakiet 481" sheetId="505" r:id="rId482"/>
    <sheet name="Pakiet 482" sheetId="506" r:id="rId483"/>
    <sheet name="Pakiet 483" sheetId="507" r:id="rId484"/>
    <sheet name="Pakiet 484" sheetId="508" r:id="rId485"/>
    <sheet name="Pakiet 485" sheetId="509" r:id="rId486"/>
    <sheet name="Pakiet 486" sheetId="510" r:id="rId487"/>
    <sheet name="Pakiet 487" sheetId="511" r:id="rId488"/>
    <sheet name="Pakiet 488" sheetId="512" r:id="rId489"/>
    <sheet name="Pakiet 489" sheetId="513" r:id="rId490"/>
    <sheet name="Pakiet 490" sheetId="514" r:id="rId491"/>
    <sheet name="Pakiet 491" sheetId="515" r:id="rId492"/>
    <sheet name="Pakiet 492" sheetId="516" r:id="rId493"/>
    <sheet name="Pakiet 493" sheetId="517" r:id="rId494"/>
    <sheet name="Pakiet 494" sheetId="518" r:id="rId495"/>
    <sheet name="Pakiet 495" sheetId="519" r:id="rId496"/>
    <sheet name="Pakiet 496" sheetId="520" r:id="rId497"/>
    <sheet name="Pakiet 497" sheetId="521" r:id="rId498"/>
    <sheet name="Pakiet 498" sheetId="522" r:id="rId499"/>
    <sheet name="Pakiet 499" sheetId="523" r:id="rId500"/>
    <sheet name="Pakiet 500" sheetId="524" r:id="rId501"/>
    <sheet name="Pakiet 501" sheetId="525" r:id="rId502"/>
    <sheet name="Pakiet 502" sheetId="526" r:id="rId503"/>
    <sheet name="Pakiet 503" sheetId="527" r:id="rId504"/>
    <sheet name="Pakiet 504" sheetId="528" r:id="rId505"/>
    <sheet name="Pakiet 505" sheetId="529" r:id="rId506"/>
    <sheet name="Pakiet 506" sheetId="530" r:id="rId507"/>
    <sheet name="Pakiet 507" sheetId="531" r:id="rId508"/>
    <sheet name="Pakiet 508" sheetId="532" r:id="rId509"/>
    <sheet name="Pakiet 509" sheetId="533" r:id="rId510"/>
    <sheet name="Pakiet 510" sheetId="534" r:id="rId511"/>
    <sheet name="Pakiet 511" sheetId="535" r:id="rId512"/>
    <sheet name="Pakiet 512" sheetId="536" r:id="rId513"/>
    <sheet name="Pakiet 513" sheetId="537" r:id="rId514"/>
    <sheet name="Pakiet 514" sheetId="538" r:id="rId515"/>
    <sheet name="Pakiet 515" sheetId="539" r:id="rId516"/>
    <sheet name="Pakiet 516" sheetId="540" r:id="rId517"/>
    <sheet name="Pakiet 517" sheetId="541" r:id="rId518"/>
    <sheet name="Pakiet 518" sheetId="542" r:id="rId519"/>
  </sheets>
  <calcPr calcId="152511" fullPrecision="0"/>
</workbook>
</file>

<file path=xl/calcChain.xml><?xml version="1.0" encoding="utf-8"?>
<calcChain xmlns="http://schemas.openxmlformats.org/spreadsheetml/2006/main">
  <c r="H7" i="542" l="1"/>
  <c r="H6" i="542"/>
  <c r="H5" i="541"/>
  <c r="H4" i="540"/>
  <c r="H5" i="539"/>
  <c r="H6" i="538"/>
  <c r="H5" i="538"/>
  <c r="H4" i="537"/>
  <c r="H4" i="536"/>
  <c r="H4" i="535"/>
  <c r="H4" i="534"/>
  <c r="H4" i="533"/>
  <c r="H4" i="532"/>
  <c r="H4" i="531"/>
  <c r="H4" i="530"/>
  <c r="H4" i="529"/>
  <c r="H5" i="528"/>
  <c r="H4" i="527"/>
  <c r="H4" i="526"/>
  <c r="H6" i="525"/>
  <c r="H7" i="525"/>
  <c r="H5" i="525"/>
  <c r="H4" i="524"/>
  <c r="H4" i="523"/>
  <c r="H4" i="522"/>
  <c r="H4" i="521"/>
  <c r="H4" i="520"/>
  <c r="H4" i="519"/>
  <c r="H4" i="518"/>
  <c r="H4" i="517"/>
  <c r="H4" i="516"/>
  <c r="H4" i="515"/>
  <c r="H4" i="514"/>
  <c r="H4" i="513"/>
  <c r="H4" i="512"/>
  <c r="H4" i="511"/>
  <c r="H4" i="510"/>
  <c r="H4" i="509"/>
  <c r="H4" i="508"/>
  <c r="H4" i="507"/>
  <c r="H4" i="506"/>
  <c r="H4" i="505"/>
  <c r="H4" i="504"/>
  <c r="H4" i="503"/>
  <c r="H4" i="502"/>
  <c r="H4" i="501"/>
  <c r="H4" i="500"/>
  <c r="H4" i="499"/>
  <c r="H4" i="498"/>
  <c r="H4" i="497"/>
  <c r="H4" i="496"/>
  <c r="H4" i="495"/>
  <c r="H4" i="494"/>
  <c r="H4" i="493"/>
  <c r="H4" i="492"/>
  <c r="H4" i="491"/>
  <c r="H4" i="490"/>
  <c r="H6" i="489"/>
  <c r="H5" i="489"/>
  <c r="H4" i="488"/>
  <c r="H4" i="487"/>
  <c r="H4" i="486"/>
  <c r="H6" i="485"/>
  <c r="H5" i="485"/>
  <c r="H4" i="484"/>
  <c r="H4" i="483"/>
  <c r="H6" i="482"/>
  <c r="H7" i="482"/>
  <c r="H5" i="482"/>
  <c r="H4" i="481"/>
  <c r="H6" i="480"/>
  <c r="H7" i="480"/>
  <c r="H8" i="480"/>
  <c r="H9" i="480"/>
  <c r="H10" i="480"/>
  <c r="H11" i="480"/>
  <c r="H12" i="480"/>
  <c r="H13" i="480"/>
  <c r="H14" i="480"/>
  <c r="H15" i="480"/>
  <c r="H16" i="480"/>
  <c r="H17" i="480"/>
  <c r="H18" i="480"/>
  <c r="H19" i="480"/>
  <c r="H20" i="480"/>
  <c r="H21" i="480"/>
  <c r="H22" i="480"/>
  <c r="H23" i="480"/>
  <c r="H24" i="480"/>
  <c r="H25" i="480"/>
  <c r="H26" i="480"/>
  <c r="H27" i="480"/>
  <c r="H28" i="480"/>
  <c r="H29" i="480"/>
  <c r="H30" i="480"/>
  <c r="H31" i="480"/>
  <c r="H32" i="480"/>
  <c r="H33" i="480"/>
  <c r="H34" i="480"/>
  <c r="H35" i="480"/>
  <c r="H36" i="480"/>
  <c r="H37" i="480"/>
  <c r="H38" i="480"/>
  <c r="H39" i="480"/>
  <c r="H40" i="480"/>
  <c r="H41" i="480"/>
  <c r="H42" i="480"/>
  <c r="H43" i="480"/>
  <c r="H44" i="480"/>
  <c r="H45" i="480"/>
  <c r="H46" i="480"/>
  <c r="H47" i="480"/>
  <c r="H48" i="480"/>
  <c r="H49" i="480"/>
  <c r="H50" i="480"/>
  <c r="H51" i="480"/>
  <c r="H52" i="480"/>
  <c r="H53" i="480"/>
  <c r="H54" i="480"/>
  <c r="H55" i="480"/>
  <c r="H56" i="480"/>
  <c r="H57" i="480"/>
  <c r="H58" i="480"/>
  <c r="H59" i="480"/>
  <c r="H60" i="480"/>
  <c r="H61" i="480"/>
  <c r="H62" i="480"/>
  <c r="H63" i="480"/>
  <c r="H64" i="480"/>
  <c r="H65" i="480"/>
  <c r="H66" i="480"/>
  <c r="H67" i="480"/>
  <c r="H68" i="480"/>
  <c r="H69" i="480"/>
  <c r="H5" i="480"/>
  <c r="H4" i="479"/>
  <c r="H4" i="478"/>
  <c r="H6" i="477"/>
  <c r="H7" i="477"/>
  <c r="H8" i="477"/>
  <c r="H9" i="477"/>
  <c r="H10" i="477"/>
  <c r="H11" i="477"/>
  <c r="H12" i="477"/>
  <c r="H13" i="477"/>
  <c r="H14" i="477"/>
  <c r="H15" i="477"/>
  <c r="H16" i="477"/>
  <c r="H17" i="477"/>
  <c r="H18" i="477"/>
  <c r="H19" i="477"/>
  <c r="H20" i="477"/>
  <c r="H21" i="477"/>
  <c r="H22" i="477"/>
  <c r="H23" i="477"/>
  <c r="H24" i="477"/>
  <c r="H25" i="477"/>
  <c r="H26" i="477"/>
  <c r="H27" i="477"/>
  <c r="H28" i="477"/>
  <c r="H29" i="477"/>
  <c r="H30" i="477"/>
  <c r="H31" i="477"/>
  <c r="H32" i="477"/>
  <c r="H33" i="477"/>
  <c r="H34" i="477"/>
  <c r="H35" i="477"/>
  <c r="H36" i="477"/>
  <c r="H37" i="477"/>
  <c r="H38" i="477"/>
  <c r="H39" i="477"/>
  <c r="H40" i="477"/>
  <c r="H41" i="477"/>
  <c r="H42" i="477"/>
  <c r="H43" i="477"/>
  <c r="H44" i="477"/>
  <c r="H45" i="477"/>
  <c r="H46" i="477"/>
  <c r="H47" i="477"/>
  <c r="H48" i="477"/>
  <c r="H49" i="477"/>
  <c r="H50" i="477"/>
  <c r="H51" i="477"/>
  <c r="H5" i="477"/>
  <c r="H6" i="476"/>
  <c r="H7" i="476"/>
  <c r="H8" i="476"/>
  <c r="H9" i="476"/>
  <c r="H10" i="476"/>
  <c r="H11" i="476"/>
  <c r="H12" i="476"/>
  <c r="H13" i="476"/>
  <c r="H14" i="476"/>
  <c r="H15" i="476"/>
  <c r="H16" i="476"/>
  <c r="H17" i="476"/>
  <c r="H18" i="476"/>
  <c r="H19" i="476"/>
  <c r="H20" i="476"/>
  <c r="H21" i="476"/>
  <c r="H22" i="476"/>
  <c r="H23" i="476"/>
  <c r="H24" i="476"/>
  <c r="H25" i="476"/>
  <c r="H26" i="476"/>
  <c r="H27" i="476"/>
  <c r="H28" i="476"/>
  <c r="H29" i="476"/>
  <c r="H30" i="476"/>
  <c r="H31" i="476"/>
  <c r="H32" i="476"/>
  <c r="H33" i="476"/>
  <c r="H34" i="476"/>
  <c r="H35" i="476"/>
  <c r="H36" i="476"/>
  <c r="H37" i="476"/>
  <c r="H38" i="476"/>
  <c r="H39" i="476"/>
  <c r="H40" i="476"/>
  <c r="H41" i="476"/>
  <c r="H42" i="476"/>
  <c r="H43" i="476"/>
  <c r="H44" i="476"/>
  <c r="H45" i="476"/>
  <c r="H46" i="476"/>
  <c r="H47" i="476"/>
  <c r="H48" i="476"/>
  <c r="H49" i="476"/>
  <c r="H50" i="476"/>
  <c r="H51" i="476"/>
  <c r="H52" i="476"/>
  <c r="H5" i="476"/>
  <c r="H6" i="475"/>
  <c r="H5" i="475"/>
  <c r="H5" i="474"/>
  <c r="H6" i="474"/>
  <c r="H7" i="474"/>
  <c r="H8" i="474"/>
  <c r="H9" i="474"/>
  <c r="H10" i="474"/>
  <c r="H11" i="474"/>
  <c r="H12" i="474"/>
  <c r="H13" i="474"/>
  <c r="H14" i="474"/>
  <c r="H15" i="474"/>
  <c r="H16" i="474"/>
  <c r="H17" i="474"/>
  <c r="H18" i="474"/>
  <c r="H19" i="474"/>
  <c r="H20" i="474"/>
  <c r="H21" i="474"/>
  <c r="H22" i="474"/>
  <c r="H23" i="474"/>
  <c r="H24" i="474"/>
  <c r="H25" i="474"/>
  <c r="H26" i="474"/>
  <c r="H27" i="474"/>
  <c r="H28" i="474"/>
  <c r="H29" i="474"/>
  <c r="H30" i="474"/>
  <c r="H31" i="474"/>
  <c r="H32" i="474"/>
  <c r="H33" i="474"/>
  <c r="H34" i="474"/>
  <c r="H35" i="474"/>
  <c r="H36" i="474"/>
  <c r="H37" i="474"/>
  <c r="H38" i="474"/>
  <c r="H39" i="474"/>
  <c r="H40" i="474"/>
  <c r="H41" i="474"/>
  <c r="H42" i="474"/>
  <c r="H43" i="474"/>
  <c r="H44" i="474"/>
  <c r="H45" i="474"/>
  <c r="H46" i="474"/>
  <c r="H47" i="474"/>
  <c r="H48" i="474"/>
  <c r="H49" i="474"/>
  <c r="H50" i="474"/>
  <c r="H51" i="474"/>
  <c r="H52" i="474"/>
  <c r="H53" i="474"/>
  <c r="H4" i="474"/>
  <c r="H5" i="473"/>
  <c r="H6" i="473"/>
  <c r="H7" i="473"/>
  <c r="H8" i="473"/>
  <c r="H9" i="473"/>
  <c r="H10" i="473"/>
  <c r="H11" i="473"/>
  <c r="H12" i="473"/>
  <c r="H13" i="473"/>
  <c r="H14" i="473"/>
  <c r="H15" i="473"/>
  <c r="H16" i="473"/>
  <c r="H17" i="473"/>
  <c r="H18" i="473"/>
  <c r="H19" i="473"/>
  <c r="H20" i="473"/>
  <c r="H21" i="473"/>
  <c r="H22" i="473"/>
  <c r="H23" i="473"/>
  <c r="H24" i="473"/>
  <c r="H25" i="473"/>
  <c r="H26" i="473"/>
  <c r="H27" i="473"/>
  <c r="H28" i="473"/>
  <c r="H29" i="473"/>
  <c r="H30" i="473"/>
  <c r="H31" i="473"/>
  <c r="H32" i="473"/>
  <c r="H33" i="473"/>
  <c r="H34" i="473"/>
  <c r="H35" i="473"/>
  <c r="H36" i="473"/>
  <c r="H37" i="473"/>
  <c r="H38" i="473"/>
  <c r="H39" i="473"/>
  <c r="H40" i="473"/>
  <c r="H41" i="473"/>
  <c r="H42" i="473"/>
  <c r="H43" i="473"/>
  <c r="H44" i="473"/>
  <c r="H45" i="473"/>
  <c r="H46" i="473"/>
  <c r="H47" i="473"/>
  <c r="H48" i="473"/>
  <c r="H49" i="473"/>
  <c r="H50" i="473"/>
  <c r="H51" i="473"/>
  <c r="H52" i="473"/>
  <c r="H53" i="473"/>
  <c r="H54" i="473"/>
  <c r="H55" i="473"/>
  <c r="H56" i="473"/>
  <c r="H57" i="473"/>
  <c r="H58" i="473"/>
  <c r="H59" i="473"/>
  <c r="H60" i="473"/>
  <c r="H61" i="473"/>
  <c r="H62" i="473"/>
  <c r="H63" i="473"/>
  <c r="H64" i="473"/>
  <c r="H65" i="473"/>
  <c r="H66" i="473"/>
  <c r="H67" i="473"/>
  <c r="H68" i="473"/>
  <c r="H69" i="473"/>
  <c r="H70" i="473"/>
  <c r="H71" i="473"/>
  <c r="H72" i="473"/>
  <c r="H73" i="473"/>
  <c r="H74" i="473"/>
  <c r="H75" i="473"/>
  <c r="H76" i="473"/>
  <c r="H4" i="473"/>
  <c r="H4" i="472"/>
  <c r="H5" i="471"/>
  <c r="H6" i="471"/>
  <c r="H7" i="471"/>
  <c r="H8" i="471"/>
  <c r="H9" i="471"/>
  <c r="H10" i="471"/>
  <c r="H11" i="471"/>
  <c r="H12" i="471"/>
  <c r="H13" i="471"/>
  <c r="H14" i="471"/>
  <c r="H15" i="471"/>
  <c r="H16" i="471"/>
  <c r="H17" i="471"/>
  <c r="H18" i="471"/>
  <c r="H19" i="471"/>
  <c r="H20" i="471"/>
  <c r="H21" i="471"/>
  <c r="H22" i="471"/>
  <c r="H23" i="471"/>
  <c r="H24" i="471"/>
  <c r="H25" i="471"/>
  <c r="H26" i="471"/>
  <c r="H27" i="471"/>
  <c r="H28" i="471"/>
  <c r="H29" i="471"/>
  <c r="H30" i="471"/>
  <c r="H31" i="471"/>
  <c r="H32" i="471"/>
  <c r="H33" i="471"/>
  <c r="H34" i="471"/>
  <c r="H35" i="471"/>
  <c r="H36" i="471"/>
  <c r="H37" i="471"/>
  <c r="H38" i="471"/>
  <c r="H39" i="471"/>
  <c r="H40" i="471"/>
  <c r="H41" i="471"/>
  <c r="H42" i="471"/>
  <c r="H43" i="471"/>
  <c r="H44" i="471"/>
  <c r="H45" i="471"/>
  <c r="H46" i="471"/>
  <c r="H47" i="471"/>
  <c r="H48" i="471"/>
  <c r="H49" i="471"/>
  <c r="H50" i="471"/>
  <c r="H51" i="471"/>
  <c r="H52" i="471"/>
  <c r="H53" i="471"/>
  <c r="H54" i="471"/>
  <c r="H55" i="471"/>
  <c r="H56" i="471"/>
  <c r="H57" i="471"/>
  <c r="H58" i="471"/>
  <c r="H59" i="471"/>
  <c r="H60" i="471"/>
  <c r="H61" i="471"/>
  <c r="H62" i="471"/>
  <c r="H63" i="471"/>
  <c r="H64" i="471"/>
  <c r="H65" i="471"/>
  <c r="H66" i="471"/>
  <c r="H67" i="471"/>
  <c r="H68" i="471"/>
  <c r="H69" i="471"/>
  <c r="H70" i="471"/>
  <c r="H71" i="471"/>
  <c r="H72" i="471"/>
  <c r="H73" i="471"/>
  <c r="H74" i="471"/>
  <c r="H75" i="471"/>
  <c r="H76" i="471"/>
  <c r="H77" i="471"/>
  <c r="H78" i="471"/>
  <c r="H79" i="471"/>
  <c r="H80" i="471"/>
  <c r="H81" i="471"/>
  <c r="H82" i="471"/>
  <c r="H83" i="471"/>
  <c r="H84" i="471"/>
  <c r="H4" i="471"/>
  <c r="H5" i="470"/>
  <c r="H6" i="470"/>
  <c r="H7" i="470"/>
  <c r="H8" i="470"/>
  <c r="H9" i="470"/>
  <c r="H10" i="470"/>
  <c r="H11" i="470"/>
  <c r="H12" i="470"/>
  <c r="H13" i="470"/>
  <c r="H14" i="470"/>
  <c r="H15" i="470"/>
  <c r="H16" i="470"/>
  <c r="H17" i="470"/>
  <c r="H18" i="470"/>
  <c r="H19" i="470"/>
  <c r="H20" i="470"/>
  <c r="H21" i="470"/>
  <c r="H22" i="470"/>
  <c r="H23" i="470"/>
  <c r="H24" i="470"/>
  <c r="H25" i="470"/>
  <c r="H26" i="470"/>
  <c r="H27" i="470"/>
  <c r="H28" i="470"/>
  <c r="H29" i="470"/>
  <c r="H30" i="470"/>
  <c r="H31" i="470"/>
  <c r="H32" i="470"/>
  <c r="H33" i="470"/>
  <c r="H34" i="470"/>
  <c r="H35" i="470"/>
  <c r="H36" i="470"/>
  <c r="H37" i="470"/>
  <c r="H38" i="470"/>
  <c r="H39" i="470"/>
  <c r="H40" i="470"/>
  <c r="H41" i="470"/>
  <c r="H42" i="470"/>
  <c r="H43" i="470"/>
  <c r="H44" i="470"/>
  <c r="H45" i="470"/>
  <c r="H46" i="470"/>
  <c r="H47" i="470"/>
  <c r="H48" i="470"/>
  <c r="H49" i="470"/>
  <c r="H50" i="470"/>
  <c r="H51" i="470"/>
  <c r="H52" i="470"/>
  <c r="H53" i="470"/>
  <c r="H54" i="470"/>
  <c r="H55" i="470"/>
  <c r="H56" i="470"/>
  <c r="H57" i="470"/>
  <c r="H58" i="470"/>
  <c r="H59" i="470"/>
  <c r="H60" i="470"/>
  <c r="H61" i="470"/>
  <c r="H62" i="470"/>
  <c r="H63" i="470"/>
  <c r="H64" i="470"/>
  <c r="H65" i="470"/>
  <c r="H4" i="470"/>
  <c r="H4" i="469"/>
  <c r="H4" i="468"/>
  <c r="H5" i="467"/>
  <c r="H6" i="467"/>
  <c r="H7" i="467"/>
  <c r="H8" i="467"/>
  <c r="H9" i="467"/>
  <c r="H10" i="467"/>
  <c r="H11" i="467"/>
  <c r="H12" i="467"/>
  <c r="H13" i="467"/>
  <c r="H14" i="467"/>
  <c r="H15" i="467"/>
  <c r="H16" i="467"/>
  <c r="H17" i="467"/>
  <c r="H18" i="467"/>
  <c r="H19" i="467"/>
  <c r="H20" i="467"/>
  <c r="H21" i="467"/>
  <c r="H22" i="467"/>
  <c r="H23" i="467"/>
  <c r="H24" i="467"/>
  <c r="H4" i="467"/>
  <c r="H6" i="466"/>
  <c r="H7" i="466"/>
  <c r="H8" i="466"/>
  <c r="H9" i="466"/>
  <c r="H10" i="466"/>
  <c r="H11" i="466"/>
  <c r="H12" i="466"/>
  <c r="H13" i="466"/>
  <c r="H14" i="466"/>
  <c r="H15" i="466"/>
  <c r="H16" i="466"/>
  <c r="H17" i="466"/>
  <c r="H18" i="466"/>
  <c r="H19" i="466"/>
  <c r="H20" i="466"/>
  <c r="H21" i="466"/>
  <c r="H22" i="466"/>
  <c r="H23" i="466"/>
  <c r="H24" i="466"/>
  <c r="H25" i="466"/>
  <c r="H26" i="466"/>
  <c r="H27" i="466"/>
  <c r="H28" i="466"/>
  <c r="H29" i="466"/>
  <c r="H30" i="466"/>
  <c r="H5" i="466"/>
  <c r="H5" i="465"/>
  <c r="H6" i="465"/>
  <c r="H7" i="465"/>
  <c r="H8" i="465"/>
  <c r="H9" i="465"/>
  <c r="H10" i="465"/>
  <c r="H11" i="465"/>
  <c r="H12" i="465"/>
  <c r="H13" i="465"/>
  <c r="H14" i="465"/>
  <c r="H15" i="465"/>
  <c r="H16" i="465"/>
  <c r="H17" i="465"/>
  <c r="H18" i="465"/>
  <c r="H19" i="465"/>
  <c r="H20" i="465"/>
  <c r="H21" i="465"/>
  <c r="H22" i="465"/>
  <c r="H23" i="465"/>
  <c r="H24" i="465"/>
  <c r="H25" i="465"/>
  <c r="H26" i="465"/>
  <c r="H27" i="465"/>
  <c r="H28" i="465"/>
  <c r="H29" i="465"/>
  <c r="H30" i="465"/>
  <c r="H31" i="465"/>
  <c r="H32" i="465"/>
  <c r="H33" i="465"/>
  <c r="H34" i="465"/>
  <c r="H35" i="465"/>
  <c r="H36" i="465"/>
  <c r="H37" i="465"/>
  <c r="H38" i="465"/>
  <c r="H39" i="465"/>
  <c r="H40" i="465"/>
  <c r="H41" i="465"/>
  <c r="H42" i="465"/>
  <c r="H43" i="465"/>
  <c r="H44" i="465"/>
  <c r="H45" i="465"/>
  <c r="H46" i="465"/>
  <c r="H47" i="465"/>
  <c r="H48" i="465"/>
  <c r="H49" i="465"/>
  <c r="H50" i="465"/>
  <c r="H4" i="465"/>
  <c r="H6" i="464"/>
  <c r="H7" i="464"/>
  <c r="H8" i="464"/>
  <c r="H9" i="464"/>
  <c r="H10" i="464"/>
  <c r="H11" i="464"/>
  <c r="H12" i="464"/>
  <c r="H13" i="464"/>
  <c r="H14" i="464"/>
  <c r="H15" i="464"/>
  <c r="H5" i="464"/>
  <c r="H5" i="463"/>
  <c r="H6" i="462"/>
  <c r="H7" i="462"/>
  <c r="H8" i="462"/>
  <c r="H9" i="462"/>
  <c r="H10" i="462"/>
  <c r="H11" i="462"/>
  <c r="H12" i="462"/>
  <c r="H13" i="462"/>
  <c r="H14" i="462"/>
  <c r="H15" i="462"/>
  <c r="H16" i="462"/>
  <c r="H17" i="462"/>
  <c r="H18" i="462"/>
  <c r="H19" i="462"/>
  <c r="H20" i="462"/>
  <c r="H21" i="462"/>
  <c r="H5" i="462"/>
  <c r="H4" i="461"/>
  <c r="H4" i="460"/>
  <c r="H4" i="459"/>
  <c r="H5" i="458"/>
  <c r="H4" i="458"/>
  <c r="H5" i="457"/>
  <c r="H6" i="457"/>
  <c r="H4" i="457"/>
  <c r="H5" i="456"/>
  <c r="H4" i="456"/>
  <c r="H6" i="455"/>
  <c r="H7" i="455"/>
  <c r="H5" i="455"/>
  <c r="H6" i="454"/>
  <c r="H5" i="454"/>
  <c r="H5" i="453"/>
  <c r="H6" i="452"/>
  <c r="H5" i="452"/>
  <c r="H6" i="451"/>
  <c r="H7" i="451"/>
  <c r="H5" i="451"/>
  <c r="H6" i="450"/>
  <c r="H5" i="450"/>
  <c r="H6" i="449"/>
  <c r="H7" i="449"/>
  <c r="H8" i="449"/>
  <c r="H5" i="449"/>
  <c r="H6" i="448"/>
  <c r="H5" i="448"/>
  <c r="H6" i="447"/>
  <c r="H5" i="447"/>
  <c r="H6" i="446"/>
  <c r="H5" i="446"/>
  <c r="H4" i="445"/>
  <c r="H5" i="444"/>
  <c r="H4" i="444"/>
  <c r="H6" i="443"/>
  <c r="H5" i="443"/>
  <c r="H5" i="442"/>
  <c r="H6" i="442"/>
  <c r="H7" i="442"/>
  <c r="H8" i="442"/>
  <c r="H9" i="442"/>
  <c r="H10" i="442"/>
  <c r="H11" i="442"/>
  <c r="H12" i="442"/>
  <c r="H4" i="442"/>
  <c r="H4" i="441"/>
  <c r="H4" i="440"/>
  <c r="H4" i="439"/>
  <c r="H4" i="438"/>
  <c r="H4" i="437"/>
  <c r="H4" i="436"/>
  <c r="H5" i="435"/>
  <c r="H4" i="435"/>
  <c r="H6" i="434"/>
  <c r="H5" i="434"/>
  <c r="H6" i="433"/>
  <c r="H7" i="433"/>
  <c r="H8" i="433"/>
  <c r="H9" i="433"/>
  <c r="H5" i="433"/>
  <c r="H4" i="432"/>
  <c r="H4" i="431"/>
  <c r="H4" i="430"/>
  <c r="H4" i="429"/>
  <c r="H4" i="428"/>
  <c r="H4" i="427"/>
  <c r="H4" i="426"/>
  <c r="H5" i="425"/>
  <c r="H4" i="425"/>
  <c r="H5" i="424"/>
  <c r="H6" i="424"/>
  <c r="H4" i="424"/>
  <c r="H4" i="423"/>
  <c r="H7" i="422"/>
  <c r="H8" i="422"/>
  <c r="H6" i="422"/>
  <c r="H7" i="421"/>
  <c r="H8" i="421"/>
  <c r="H6" i="421"/>
  <c r="H5" i="420"/>
  <c r="H4" i="419"/>
  <c r="H4" i="418"/>
  <c r="H4" i="417"/>
  <c r="H4" i="416"/>
  <c r="H4" i="415"/>
  <c r="H6" i="414"/>
  <c r="H5" i="414"/>
  <c r="H6" i="413"/>
  <c r="H5" i="413"/>
  <c r="H4" i="412"/>
  <c r="H6" i="411"/>
  <c r="H7" i="411"/>
  <c r="H8" i="411"/>
  <c r="H5" i="411"/>
  <c r="H5" i="410"/>
  <c r="H6" i="409"/>
  <c r="H7" i="409"/>
  <c r="H5" i="409"/>
  <c r="H4" i="408"/>
  <c r="H4" i="407"/>
  <c r="H6" i="406"/>
  <c r="H7" i="406"/>
  <c r="H5" i="406"/>
  <c r="H4" i="405"/>
  <c r="H4" i="404"/>
  <c r="H6" i="403"/>
  <c r="H7" i="403"/>
  <c r="H5" i="403"/>
  <c r="H4" i="402"/>
  <c r="H6" i="401"/>
  <c r="H7" i="401"/>
  <c r="H5" i="401"/>
  <c r="H4" i="400"/>
  <c r="H6" i="399"/>
  <c r="H5" i="399"/>
  <c r="H6" i="398"/>
  <c r="H5" i="398"/>
  <c r="H4" i="397"/>
  <c r="H4" i="396"/>
  <c r="H4" i="395"/>
  <c r="H4" i="394"/>
  <c r="H6" i="393"/>
  <c r="H7" i="393"/>
  <c r="H5" i="393"/>
  <c r="H4" i="392"/>
  <c r="H4" i="391"/>
  <c r="H4" i="390"/>
  <c r="H4" i="389"/>
  <c r="H6" i="388"/>
  <c r="H5" i="388"/>
  <c r="H4" i="387"/>
  <c r="H4" i="386"/>
  <c r="H4" i="385"/>
  <c r="H5" i="384"/>
  <c r="H4" i="384"/>
  <c r="H4" i="383"/>
  <c r="H4" i="382"/>
  <c r="H4" i="381"/>
  <c r="H4" i="380"/>
  <c r="H4" i="379"/>
  <c r="H4" i="378"/>
  <c r="H4" i="377"/>
  <c r="H4" i="376"/>
  <c r="H6" i="375"/>
  <c r="H7" i="375"/>
  <c r="H8" i="375"/>
  <c r="H5" i="375"/>
  <c r="H5" i="374"/>
  <c r="H4" i="373"/>
  <c r="H5" i="372"/>
  <c r="H6" i="371"/>
  <c r="H5" i="371"/>
  <c r="H4" i="370"/>
  <c r="H4" i="369"/>
  <c r="H6" i="368"/>
  <c r="H7" i="368"/>
  <c r="H8" i="368"/>
  <c r="H5" i="368"/>
  <c r="H4" i="367"/>
  <c r="H6" i="366"/>
  <c r="H7" i="366"/>
  <c r="H5" i="366"/>
  <c r="H6" i="365"/>
  <c r="H5" i="365"/>
  <c r="H4" i="364"/>
  <c r="H7" i="363"/>
  <c r="H6" i="363"/>
  <c r="H5" i="363"/>
  <c r="H6" i="362"/>
  <c r="H7" i="362"/>
  <c r="H5" i="362"/>
  <c r="H4" i="361"/>
  <c r="H6" i="360"/>
  <c r="H7" i="360"/>
  <c r="H8" i="360"/>
  <c r="H9" i="360"/>
  <c r="H5" i="360"/>
  <c r="H6" i="359"/>
  <c r="H5" i="359"/>
  <c r="H4" i="358"/>
  <c r="H4" i="357"/>
  <c r="H4" i="356"/>
  <c r="H4" i="355"/>
  <c r="H6" i="354"/>
  <c r="H5" i="354"/>
  <c r="H4" i="353"/>
  <c r="H4" i="352"/>
  <c r="H4" i="351"/>
  <c r="H4" i="350"/>
  <c r="H4" i="349"/>
  <c r="H4" i="348"/>
  <c r="H6" i="347"/>
  <c r="H5" i="347"/>
  <c r="H4" i="346"/>
  <c r="H6" i="345"/>
  <c r="H5" i="345"/>
  <c r="H4" i="344"/>
  <c r="H5" i="343"/>
  <c r="H4" i="343"/>
  <c r="H4" i="342"/>
  <c r="H4" i="341"/>
  <c r="H5" i="340"/>
  <c r="H6" i="340"/>
  <c r="H7" i="340"/>
  <c r="H8" i="340"/>
  <c r="H9" i="340"/>
  <c r="H10" i="340"/>
  <c r="H4" i="340"/>
  <c r="H5" i="339"/>
  <c r="H6" i="339"/>
  <c r="H7" i="339"/>
  <c r="H8" i="339"/>
  <c r="H9" i="339"/>
  <c r="H4" i="339"/>
  <c r="H5" i="338"/>
  <c r="H6" i="338"/>
  <c r="H7" i="338"/>
  <c r="H8" i="338"/>
  <c r="H9" i="338"/>
  <c r="H10" i="338"/>
  <c r="H4" i="338"/>
  <c r="H14" i="337"/>
  <c r="H5" i="337"/>
  <c r="H6" i="337"/>
  <c r="H7" i="337"/>
  <c r="H8" i="337"/>
  <c r="H9" i="337"/>
  <c r="H10" i="337"/>
  <c r="H11" i="337"/>
  <c r="H12" i="337"/>
  <c r="H13" i="337"/>
  <c r="H4" i="337"/>
  <c r="H4" i="336"/>
  <c r="H4" i="335"/>
  <c r="H4" i="334"/>
  <c r="H4" i="333"/>
  <c r="H4" i="332"/>
  <c r="H4" i="331"/>
  <c r="H4" i="330"/>
  <c r="H4" i="329"/>
  <c r="H4" i="328"/>
  <c r="H6" i="327"/>
  <c r="H7" i="327"/>
  <c r="H8" i="327"/>
  <c r="H5" i="327"/>
  <c r="H4" i="326"/>
  <c r="H5" i="325"/>
  <c r="H6" i="325"/>
  <c r="H7" i="325"/>
  <c r="H4" i="325"/>
  <c r="H6" i="324"/>
  <c r="H5" i="324"/>
  <c r="H4" i="323"/>
  <c r="H4" i="322"/>
  <c r="H4" i="321"/>
  <c r="H6" i="320"/>
  <c r="H5" i="320"/>
  <c r="H7" i="319"/>
  <c r="H6" i="319"/>
  <c r="H4" i="318"/>
  <c r="H6" i="317"/>
  <c r="H5" i="317"/>
  <c r="H4" i="316"/>
  <c r="H4" i="315"/>
  <c r="H4" i="314"/>
  <c r="H4" i="313"/>
  <c r="H4" i="312"/>
  <c r="H6" i="311"/>
  <c r="H5" i="311"/>
  <c r="H4" i="310"/>
  <c r="H4" i="309"/>
  <c r="H6" i="308"/>
  <c r="H5" i="308"/>
  <c r="H6" i="307"/>
  <c r="H5" i="307"/>
  <c r="H6" i="306"/>
  <c r="H5" i="306"/>
  <c r="H6" i="305"/>
  <c r="H5" i="305"/>
  <c r="H4" i="304"/>
  <c r="H6" i="303"/>
  <c r="H7" i="303"/>
  <c r="H8" i="303"/>
  <c r="H9" i="303"/>
  <c r="H10" i="303"/>
  <c r="H5" i="303"/>
  <c r="H4" i="302"/>
  <c r="H4" i="301"/>
  <c r="H4" i="300"/>
  <c r="H4" i="299"/>
  <c r="H4" i="298"/>
  <c r="H6" i="297"/>
  <c r="H7" i="297"/>
  <c r="H5" i="297"/>
  <c r="H6" i="296"/>
  <c r="H7" i="296"/>
  <c r="H5" i="296"/>
  <c r="H4" i="295"/>
  <c r="H4" i="294"/>
  <c r="H6" i="293"/>
  <c r="H5" i="293"/>
  <c r="H4" i="292"/>
  <c r="H4" i="291"/>
  <c r="H4" i="290"/>
  <c r="H4" i="289"/>
  <c r="H6" i="288"/>
  <c r="H5" i="288"/>
  <c r="H4" i="287"/>
  <c r="H6" i="286"/>
  <c r="H5" i="286"/>
  <c r="H6" i="285"/>
  <c r="H7" i="285"/>
  <c r="H8" i="285"/>
  <c r="H9" i="285"/>
  <c r="H5" i="285"/>
  <c r="H6" i="284"/>
  <c r="H5" i="284"/>
  <c r="H5" i="283"/>
  <c r="H4" i="283"/>
  <c r="H4" i="282"/>
  <c r="H4" i="281"/>
  <c r="H4" i="280"/>
  <c r="H4" i="279"/>
  <c r="H4" i="278"/>
  <c r="H7" i="277"/>
  <c r="H8" i="277"/>
  <c r="H9" i="277"/>
  <c r="H6" i="277"/>
  <c r="H4" i="276"/>
  <c r="H6" i="275"/>
  <c r="H7" i="275"/>
  <c r="H8" i="275"/>
  <c r="H9" i="275"/>
  <c r="H10" i="275"/>
  <c r="H11" i="275"/>
  <c r="H12" i="275"/>
  <c r="H13" i="275"/>
  <c r="H5" i="275"/>
  <c r="H4" i="274"/>
  <c r="H4" i="273"/>
  <c r="H6" i="272"/>
  <c r="H7" i="272"/>
  <c r="H5" i="272"/>
  <c r="H4" i="271"/>
  <c r="H4" i="270"/>
  <c r="H4" i="269"/>
  <c r="H6" i="268"/>
  <c r="H5" i="268"/>
  <c r="H4" i="267"/>
  <c r="H4" i="266"/>
  <c r="H6" i="265"/>
  <c r="H5" i="265"/>
  <c r="H4" i="264"/>
  <c r="H4" i="263"/>
  <c r="H6" i="262"/>
  <c r="H7" i="262"/>
  <c r="H8" i="262"/>
  <c r="H5" i="262"/>
  <c r="H4" i="261"/>
  <c r="H4" i="260"/>
  <c r="H6" i="259"/>
  <c r="H5" i="259"/>
  <c r="H4" i="258"/>
  <c r="H4" i="257"/>
  <c r="H4" i="256"/>
  <c r="H4" i="255"/>
  <c r="H4" i="254"/>
  <c r="H6" i="253"/>
  <c r="H5" i="253"/>
  <c r="H6" i="252"/>
  <c r="H5" i="252"/>
  <c r="H4" i="251"/>
  <c r="H4" i="250"/>
  <c r="H4" i="249"/>
  <c r="H4" i="248"/>
  <c r="H6" i="247"/>
  <c r="H5" i="247"/>
  <c r="H4" i="246"/>
  <c r="H4" i="245"/>
  <c r="H4" i="244"/>
  <c r="H4" i="243"/>
  <c r="H4" i="242"/>
  <c r="H4" i="241"/>
  <c r="H4" i="240"/>
  <c r="H4" i="239"/>
  <c r="H7" i="238"/>
  <c r="H4" i="237"/>
  <c r="H4" i="236"/>
  <c r="H4" i="235"/>
  <c r="H6" i="234"/>
  <c r="H5" i="234"/>
  <c r="H4" i="233"/>
  <c r="H4" i="232"/>
  <c r="H4" i="231"/>
  <c r="H4" i="230"/>
  <c r="H4" i="229"/>
  <c r="H4" i="228"/>
  <c r="H4" i="227"/>
  <c r="H4" i="226"/>
  <c r="H4" i="225"/>
  <c r="H4" i="224"/>
  <c r="H5" i="223"/>
  <c r="H4" i="222"/>
  <c r="H4" i="221"/>
  <c r="H4" i="220"/>
  <c r="H4" i="219"/>
  <c r="H4" i="218"/>
  <c r="H6" i="217"/>
  <c r="H5" i="217"/>
  <c r="H4" i="216"/>
  <c r="H4" i="215"/>
  <c r="H4" i="214"/>
  <c r="H4" i="213"/>
  <c r="H4" i="212"/>
  <c r="H4" i="211"/>
  <c r="H4" i="210"/>
  <c r="H4" i="209"/>
  <c r="H4" i="208"/>
  <c r="H4" i="207"/>
  <c r="H4" i="206"/>
  <c r="H6" i="205"/>
  <c r="H5" i="205"/>
  <c r="H4" i="204"/>
  <c r="H5" i="203"/>
  <c r="H4" i="202"/>
  <c r="H4" i="201"/>
  <c r="H4" i="200"/>
  <c r="H4" i="199"/>
  <c r="H5" i="198"/>
  <c r="H4" i="198"/>
  <c r="H5" i="197"/>
  <c r="H4" i="196"/>
  <c r="H4" i="195"/>
  <c r="H4" i="194"/>
  <c r="H4" i="193"/>
  <c r="H4" i="192"/>
  <c r="H4" i="191"/>
  <c r="H4" i="190"/>
  <c r="H4" i="189"/>
  <c r="H4" i="188"/>
  <c r="H4" i="187"/>
  <c r="H4" i="186"/>
  <c r="H4" i="185"/>
  <c r="H4" i="184"/>
  <c r="H4" i="183"/>
  <c r="H4" i="182"/>
  <c r="H4" i="181"/>
  <c r="H4" i="180"/>
  <c r="H4" i="179"/>
  <c r="H4" i="178"/>
  <c r="H4" i="177"/>
  <c r="H4" i="176"/>
  <c r="H4" i="175"/>
  <c r="H4" i="174"/>
  <c r="H4" i="173"/>
  <c r="H4" i="172"/>
  <c r="H4" i="171"/>
  <c r="H4" i="170"/>
  <c r="H4" i="169"/>
  <c r="H4" i="168"/>
  <c r="H4" i="167"/>
  <c r="H4" i="166"/>
  <c r="H4" i="165"/>
  <c r="H4" i="164"/>
  <c r="H4" i="163"/>
  <c r="H4" i="162"/>
  <c r="H4" i="161"/>
  <c r="H4" i="160"/>
  <c r="H4" i="159"/>
  <c r="H4" i="158"/>
  <c r="H4" i="157"/>
  <c r="H4" i="156"/>
  <c r="H4" i="155"/>
  <c r="H4" i="154"/>
  <c r="H5" i="153"/>
  <c r="H4" i="153"/>
  <c r="H4" i="152"/>
  <c r="H5" i="151"/>
  <c r="H4" i="151"/>
  <c r="H4" i="150"/>
  <c r="H6" i="149"/>
  <c r="H5" i="149"/>
  <c r="H5" i="148"/>
  <c r="H4" i="148"/>
  <c r="H4" i="147"/>
  <c r="H4" i="146"/>
  <c r="H6" i="145"/>
  <c r="H5" i="145"/>
  <c r="H4" i="144"/>
  <c r="H4" i="143"/>
  <c r="H5" i="142"/>
  <c r="H4" i="142"/>
  <c r="H5" i="141"/>
  <c r="H4" i="141"/>
  <c r="H6" i="140"/>
  <c r="H5" i="140"/>
  <c r="H4" i="139"/>
  <c r="H4" i="138"/>
  <c r="H4" i="137"/>
  <c r="H4" i="136"/>
  <c r="H4" i="135"/>
  <c r="H4" i="134"/>
  <c r="H4" i="133"/>
  <c r="H6" i="132"/>
  <c r="H5" i="132"/>
  <c r="H5" i="131"/>
  <c r="H4" i="131"/>
  <c r="H6" i="130"/>
  <c r="H5" i="130"/>
  <c r="H4" i="129"/>
  <c r="H6" i="128"/>
  <c r="H5" i="128"/>
  <c r="H4" i="127"/>
  <c r="H5" i="126"/>
  <c r="H4" i="126"/>
  <c r="H4" i="125"/>
  <c r="H6" i="124"/>
  <c r="H7" i="124"/>
  <c r="H5" i="124"/>
  <c r="H4" i="123"/>
  <c r="H5" i="122"/>
  <c r="H4" i="122"/>
  <c r="H5" i="121"/>
  <c r="H4" i="121"/>
  <c r="H5" i="120"/>
  <c r="H4" i="120"/>
  <c r="H4" i="119"/>
  <c r="H4" i="118"/>
  <c r="H5" i="117"/>
  <c r="H4" i="117"/>
  <c r="H5" i="116"/>
  <c r="H4" i="116"/>
  <c r="H5" i="115"/>
  <c r="H4" i="115"/>
  <c r="H5" i="114"/>
  <c r="H4" i="114"/>
  <c r="H4" i="113"/>
  <c r="H4" i="112"/>
  <c r="H4" i="111"/>
  <c r="H4" i="110"/>
  <c r="H5" i="109"/>
  <c r="H4" i="109"/>
  <c r="H4" i="108"/>
  <c r="H6" i="107"/>
  <c r="H5" i="107"/>
  <c r="H6" i="106"/>
  <c r="H5" i="106"/>
  <c r="H4" i="105"/>
  <c r="H5" i="104"/>
  <c r="H4" i="104"/>
  <c r="H5" i="103"/>
  <c r="H4" i="103"/>
  <c r="H5" i="102"/>
  <c r="H4" i="102"/>
  <c r="H4" i="101"/>
  <c r="H4" i="100"/>
  <c r="H4" i="99"/>
  <c r="H5" i="98"/>
  <c r="H5" i="97"/>
  <c r="H5" i="96"/>
  <c r="H5" i="95"/>
  <c r="H5" i="94"/>
  <c r="H5" i="93"/>
  <c r="H5" i="92"/>
  <c r="H7" i="91"/>
  <c r="H6" i="91"/>
  <c r="H5" i="90"/>
  <c r="H7" i="89"/>
  <c r="H8" i="89"/>
  <c r="H6" i="89"/>
  <c r="H5" i="88"/>
  <c r="H6" i="87"/>
  <c r="H5" i="86"/>
  <c r="H7" i="85"/>
  <c r="H8" i="85"/>
  <c r="H9" i="85"/>
  <c r="H10" i="85"/>
  <c r="H6" i="85"/>
  <c r="H5" i="84"/>
  <c r="H5" i="83"/>
  <c r="H7" i="82"/>
  <c r="H8" i="82"/>
  <c r="H6" i="82"/>
  <c r="H5" i="81"/>
  <c r="H7" i="80"/>
  <c r="H8" i="80"/>
  <c r="H6" i="80"/>
  <c r="H5" i="79"/>
  <c r="H5" i="78"/>
  <c r="H7" i="77"/>
  <c r="H6" i="77"/>
  <c r="H5" i="76"/>
  <c r="H5" i="75"/>
  <c r="H5" i="74"/>
  <c r="H5" i="73"/>
  <c r="H7" i="72"/>
  <c r="H6" i="72"/>
  <c r="H5" i="71"/>
  <c r="H5" i="70"/>
  <c r="H7" i="69"/>
  <c r="H6" i="69"/>
  <c r="H5" i="68"/>
  <c r="H5" i="67"/>
  <c r="H5" i="66"/>
  <c r="H5" i="65"/>
  <c r="H5" i="64"/>
  <c r="H7" i="63"/>
  <c r="H8" i="63"/>
  <c r="H9" i="63"/>
  <c r="H6" i="63"/>
  <c r="H5" i="62"/>
  <c r="H6" i="61"/>
  <c r="H5" i="61"/>
  <c r="H6" i="60"/>
  <c r="H7" i="60"/>
  <c r="H8" i="60"/>
  <c r="H9" i="60"/>
  <c r="H10" i="60"/>
  <c r="H11" i="60"/>
  <c r="H5" i="60"/>
  <c r="H5" i="59"/>
  <c r="H5" i="58"/>
  <c r="H5" i="57"/>
  <c r="H7" i="56"/>
  <c r="H6" i="56"/>
  <c r="H5" i="55"/>
  <c r="H5" i="49"/>
  <c r="H5" i="48"/>
  <c r="H7" i="47"/>
  <c r="H6" i="47"/>
  <c r="H7" i="46"/>
  <c r="H6" i="46"/>
  <c r="H7" i="45"/>
  <c r="H6" i="45"/>
  <c r="H7" i="44"/>
  <c r="H6" i="44"/>
  <c r="H5" i="43"/>
  <c r="H5" i="544"/>
  <c r="H5" i="41"/>
  <c r="H5" i="40"/>
  <c r="H5" i="37"/>
  <c r="H5" i="36"/>
  <c r="H5" i="35"/>
  <c r="H7" i="34"/>
  <c r="H8" i="34"/>
  <c r="H6" i="34"/>
  <c r="H5" i="33"/>
  <c r="H5" i="32"/>
  <c r="H5" i="31"/>
  <c r="H5" i="30"/>
  <c r="H5" i="29"/>
  <c r="H5" i="27"/>
  <c r="H5" i="28"/>
  <c r="H6" i="26"/>
  <c r="H5" i="25"/>
  <c r="H5" i="24"/>
  <c r="H5" i="23"/>
  <c r="H7" i="22"/>
  <c r="H6" i="22"/>
  <c r="H5" i="21"/>
  <c r="H7" i="20"/>
  <c r="H8" i="20"/>
  <c r="H6" i="20"/>
  <c r="H5" i="19"/>
  <c r="H5" i="18"/>
  <c r="H6" i="544"/>
  <c r="F5" i="544"/>
  <c r="F6" i="544" s="1"/>
  <c r="F5" i="36" l="1"/>
  <c r="H8" i="542" l="1"/>
  <c r="F7" i="542"/>
  <c r="H6" i="541"/>
  <c r="H5" i="540"/>
  <c r="H6" i="539"/>
  <c r="H7" i="538"/>
  <c r="F6" i="538"/>
  <c r="H5" i="537"/>
  <c r="H5" i="536"/>
  <c r="H5" i="535"/>
  <c r="H5" i="534"/>
  <c r="H5" i="533"/>
  <c r="H5" i="532"/>
  <c r="F5" i="532"/>
  <c r="H5" i="531"/>
  <c r="H5" i="530"/>
  <c r="F5" i="530"/>
  <c r="H5" i="529"/>
  <c r="H6" i="528"/>
  <c r="H5" i="527"/>
  <c r="H5" i="526"/>
  <c r="H8" i="525"/>
  <c r="F6" i="525"/>
  <c r="F7" i="525"/>
  <c r="F6" i="542"/>
  <c r="F8" i="542" s="1"/>
  <c r="F5" i="541"/>
  <c r="F6" i="541" s="1"/>
  <c r="F4" i="540"/>
  <c r="F5" i="540" s="1"/>
  <c r="F5" i="539"/>
  <c r="F6" i="539" s="1"/>
  <c r="F5" i="538"/>
  <c r="F4" i="537"/>
  <c r="F5" i="537" s="1"/>
  <c r="F4" i="536"/>
  <c r="F5" i="536" s="1"/>
  <c r="F4" i="535"/>
  <c r="F5" i="535" s="1"/>
  <c r="F4" i="534"/>
  <c r="F5" i="534" s="1"/>
  <c r="F4" i="533"/>
  <c r="F5" i="533" s="1"/>
  <c r="F4" i="532"/>
  <c r="F4" i="531"/>
  <c r="F5" i="531" s="1"/>
  <c r="F4" i="530"/>
  <c r="F4" i="529"/>
  <c r="F5" i="529" s="1"/>
  <c r="F5" i="528"/>
  <c r="F6" i="528" s="1"/>
  <c r="F4" i="527"/>
  <c r="F5" i="527" s="1"/>
  <c r="F4" i="526"/>
  <c r="F5" i="526" s="1"/>
  <c r="F5" i="525"/>
  <c r="H5" i="524"/>
  <c r="H5" i="523"/>
  <c r="H5" i="522"/>
  <c r="H5" i="521"/>
  <c r="H5" i="520"/>
  <c r="H5" i="519"/>
  <c r="H5" i="518"/>
  <c r="H5" i="517"/>
  <c r="H5" i="516"/>
  <c r="H5" i="515"/>
  <c r="F5" i="515"/>
  <c r="H5" i="514"/>
  <c r="H5" i="513"/>
  <c r="H5" i="512"/>
  <c r="H5" i="511"/>
  <c r="H5" i="510"/>
  <c r="H5" i="509"/>
  <c r="H5" i="508"/>
  <c r="H5" i="507"/>
  <c r="H5" i="506"/>
  <c r="H5" i="505"/>
  <c r="H5" i="504"/>
  <c r="H5" i="503"/>
  <c r="H5" i="502"/>
  <c r="H5" i="501"/>
  <c r="H5" i="500"/>
  <c r="F4" i="524"/>
  <c r="F5" i="524" s="1"/>
  <c r="F4" i="523"/>
  <c r="F5" i="523" s="1"/>
  <c r="F4" i="522"/>
  <c r="F5" i="522" s="1"/>
  <c r="F4" i="521"/>
  <c r="F5" i="521" s="1"/>
  <c r="F4" i="520"/>
  <c r="F5" i="520" s="1"/>
  <c r="F4" i="519"/>
  <c r="F5" i="519" s="1"/>
  <c r="F4" i="518"/>
  <c r="F5" i="518" s="1"/>
  <c r="F4" i="517"/>
  <c r="F5" i="517" s="1"/>
  <c r="F4" i="516"/>
  <c r="F5" i="516" s="1"/>
  <c r="F4" i="515"/>
  <c r="F4" i="514"/>
  <c r="F5" i="514" s="1"/>
  <c r="F4" i="513"/>
  <c r="F5" i="513" s="1"/>
  <c r="F4" i="512"/>
  <c r="F5" i="512" s="1"/>
  <c r="F4" i="511"/>
  <c r="F5" i="511" s="1"/>
  <c r="F4" i="510"/>
  <c r="F5" i="510" s="1"/>
  <c r="F4" i="509"/>
  <c r="F5" i="509" s="1"/>
  <c r="F4" i="508"/>
  <c r="F5" i="508" s="1"/>
  <c r="F4" i="507"/>
  <c r="F5" i="507" s="1"/>
  <c r="F4" i="506"/>
  <c r="F5" i="506" s="1"/>
  <c r="F4" i="505"/>
  <c r="F5" i="505" s="1"/>
  <c r="F4" i="504"/>
  <c r="F5" i="504" s="1"/>
  <c r="F4" i="503"/>
  <c r="F5" i="503" s="1"/>
  <c r="F4" i="502"/>
  <c r="F5" i="502" s="1"/>
  <c r="F4" i="501"/>
  <c r="F5" i="501" s="1"/>
  <c r="F4" i="500"/>
  <c r="F5" i="500" s="1"/>
  <c r="H5" i="499"/>
  <c r="H5" i="498"/>
  <c r="H5" i="497"/>
  <c r="H5" i="496"/>
  <c r="H5" i="495"/>
  <c r="H5" i="494"/>
  <c r="H5" i="493"/>
  <c r="H5" i="492"/>
  <c r="H5" i="491"/>
  <c r="H5" i="490"/>
  <c r="H7" i="489"/>
  <c r="F6" i="489"/>
  <c r="H5" i="488"/>
  <c r="H5" i="487"/>
  <c r="H5" i="486"/>
  <c r="H7" i="485"/>
  <c r="F6" i="485"/>
  <c r="H5" i="484"/>
  <c r="F5" i="484"/>
  <c r="H5" i="483"/>
  <c r="H8" i="482"/>
  <c r="F6" i="482"/>
  <c r="F7" i="482"/>
  <c r="H5" i="481"/>
  <c r="H70" i="480"/>
  <c r="F6" i="480"/>
  <c r="F7" i="480"/>
  <c r="F8" i="480"/>
  <c r="F9" i="480"/>
  <c r="F10" i="480"/>
  <c r="F11" i="480"/>
  <c r="F12" i="480"/>
  <c r="F13" i="480"/>
  <c r="F14" i="480"/>
  <c r="F15" i="480"/>
  <c r="F16" i="480"/>
  <c r="F17" i="480"/>
  <c r="F18" i="480"/>
  <c r="F19" i="480"/>
  <c r="F20" i="480"/>
  <c r="F21" i="480"/>
  <c r="F22" i="480"/>
  <c r="F23" i="480"/>
  <c r="F24" i="480"/>
  <c r="F25" i="480"/>
  <c r="F26" i="480"/>
  <c r="F27" i="480"/>
  <c r="F28" i="480"/>
  <c r="F29" i="480"/>
  <c r="F30" i="480"/>
  <c r="F31" i="480"/>
  <c r="F32" i="480"/>
  <c r="F33" i="480"/>
  <c r="F34" i="480"/>
  <c r="F35" i="480"/>
  <c r="F36" i="480"/>
  <c r="F37" i="480"/>
  <c r="F38" i="480"/>
  <c r="F39" i="480"/>
  <c r="F40" i="480"/>
  <c r="F41" i="480"/>
  <c r="F42" i="480"/>
  <c r="F43" i="480"/>
  <c r="F44" i="480"/>
  <c r="F45" i="480"/>
  <c r="F46" i="480"/>
  <c r="F47" i="480"/>
  <c r="F48" i="480"/>
  <c r="F49" i="480"/>
  <c r="F50" i="480"/>
  <c r="F51" i="480"/>
  <c r="F52" i="480"/>
  <c r="F53" i="480"/>
  <c r="F54" i="480"/>
  <c r="F55" i="480"/>
  <c r="F56" i="480"/>
  <c r="F57" i="480"/>
  <c r="F58" i="480"/>
  <c r="F59" i="480"/>
  <c r="F60" i="480"/>
  <c r="F61" i="480"/>
  <c r="F62" i="480"/>
  <c r="F63" i="480"/>
  <c r="F64" i="480"/>
  <c r="F65" i="480"/>
  <c r="F66" i="480"/>
  <c r="F67" i="480"/>
  <c r="F68" i="480"/>
  <c r="F69" i="480"/>
  <c r="H5" i="479"/>
  <c r="H5" i="478"/>
  <c r="H52" i="477"/>
  <c r="F6" i="477"/>
  <c r="F7" i="477"/>
  <c r="F8" i="477"/>
  <c r="F9" i="477"/>
  <c r="F10" i="477"/>
  <c r="F11" i="477"/>
  <c r="F12" i="477"/>
  <c r="F13" i="477"/>
  <c r="F14" i="477"/>
  <c r="F15" i="477"/>
  <c r="F16" i="477"/>
  <c r="F17" i="477"/>
  <c r="F18" i="477"/>
  <c r="F19" i="477"/>
  <c r="F20" i="477"/>
  <c r="F21" i="477"/>
  <c r="F22" i="477"/>
  <c r="F23" i="477"/>
  <c r="F24" i="477"/>
  <c r="F25" i="477"/>
  <c r="F26" i="477"/>
  <c r="F27" i="477"/>
  <c r="F28" i="477"/>
  <c r="F29" i="477"/>
  <c r="F30" i="477"/>
  <c r="F31" i="477"/>
  <c r="F32" i="477"/>
  <c r="F33" i="477"/>
  <c r="F34" i="477"/>
  <c r="F35" i="477"/>
  <c r="F36" i="477"/>
  <c r="F37" i="477"/>
  <c r="F38" i="477"/>
  <c r="F39" i="477"/>
  <c r="F40" i="477"/>
  <c r="F41" i="477"/>
  <c r="F42" i="477"/>
  <c r="F43" i="477"/>
  <c r="F44" i="477"/>
  <c r="F45" i="477"/>
  <c r="F46" i="477"/>
  <c r="F47" i="477"/>
  <c r="F48" i="477"/>
  <c r="F49" i="477"/>
  <c r="F50" i="477"/>
  <c r="F51" i="477"/>
  <c r="F6" i="476"/>
  <c r="F7" i="476"/>
  <c r="F8" i="476"/>
  <c r="F9" i="476"/>
  <c r="F10" i="476"/>
  <c r="F11" i="476"/>
  <c r="F12" i="476"/>
  <c r="F13" i="476"/>
  <c r="F14" i="476"/>
  <c r="F15" i="476"/>
  <c r="F16" i="476"/>
  <c r="F17" i="476"/>
  <c r="F18" i="476"/>
  <c r="F19" i="476"/>
  <c r="F20" i="476"/>
  <c r="F21" i="476"/>
  <c r="F22" i="476"/>
  <c r="F23" i="476"/>
  <c r="F24" i="476"/>
  <c r="F25" i="476"/>
  <c r="F26" i="476"/>
  <c r="F27" i="476"/>
  <c r="F28" i="476"/>
  <c r="F29" i="476"/>
  <c r="F30" i="476"/>
  <c r="F31" i="476"/>
  <c r="F32" i="476"/>
  <c r="F33" i="476"/>
  <c r="F34" i="476"/>
  <c r="F35" i="476"/>
  <c r="F36" i="476"/>
  <c r="F37" i="476"/>
  <c r="F38" i="476"/>
  <c r="F39" i="476"/>
  <c r="F40" i="476"/>
  <c r="F41" i="476"/>
  <c r="F42" i="476"/>
  <c r="F43" i="476"/>
  <c r="F44" i="476"/>
  <c r="F45" i="476"/>
  <c r="F46" i="476"/>
  <c r="F47" i="476"/>
  <c r="F48" i="476"/>
  <c r="F49" i="476"/>
  <c r="F50" i="476"/>
  <c r="F51" i="476"/>
  <c r="F52" i="476"/>
  <c r="H7" i="475"/>
  <c r="F6" i="475"/>
  <c r="F4" i="499"/>
  <c r="F5" i="499" s="1"/>
  <c r="F4" i="498"/>
  <c r="F5" i="498" s="1"/>
  <c r="F4" i="497"/>
  <c r="F5" i="497" s="1"/>
  <c r="F4" i="496"/>
  <c r="F5" i="496" s="1"/>
  <c r="F4" i="495"/>
  <c r="F5" i="495" s="1"/>
  <c r="F4" i="494"/>
  <c r="F5" i="494" s="1"/>
  <c r="F4" i="493"/>
  <c r="F5" i="493" s="1"/>
  <c r="F4" i="492"/>
  <c r="F5" i="492" s="1"/>
  <c r="F4" i="491"/>
  <c r="F5" i="491" s="1"/>
  <c r="F4" i="490"/>
  <c r="F5" i="490" s="1"/>
  <c r="F5" i="489"/>
  <c r="F7" i="489" s="1"/>
  <c r="F4" i="488"/>
  <c r="F5" i="488" s="1"/>
  <c r="F4" i="487"/>
  <c r="F5" i="487" s="1"/>
  <c r="F4" i="486"/>
  <c r="F5" i="486" s="1"/>
  <c r="F5" i="485"/>
  <c r="F7" i="485" s="1"/>
  <c r="F4" i="484"/>
  <c r="F4" i="483"/>
  <c r="F5" i="483" s="1"/>
  <c r="F5" i="482"/>
  <c r="F8" i="482" s="1"/>
  <c r="F4" i="481"/>
  <c r="F5" i="481" s="1"/>
  <c r="F5" i="480"/>
  <c r="F4" i="479"/>
  <c r="F5" i="479" s="1"/>
  <c r="F4" i="478"/>
  <c r="F5" i="478" s="1"/>
  <c r="F5" i="477"/>
  <c r="F52" i="477" s="1"/>
  <c r="H53" i="476"/>
  <c r="F5" i="476"/>
  <c r="F5" i="475"/>
  <c r="F7" i="475" s="1"/>
  <c r="H54" i="474"/>
  <c r="F5" i="474"/>
  <c r="F6" i="474"/>
  <c r="F7" i="474"/>
  <c r="F8" i="474"/>
  <c r="F9" i="474"/>
  <c r="F10" i="474"/>
  <c r="F11" i="474"/>
  <c r="F12" i="474"/>
  <c r="F13" i="474"/>
  <c r="F14" i="474"/>
  <c r="F15" i="474"/>
  <c r="F16" i="474"/>
  <c r="F17" i="474"/>
  <c r="F18" i="474"/>
  <c r="F19" i="474"/>
  <c r="F20" i="474"/>
  <c r="F21" i="474"/>
  <c r="F22" i="474"/>
  <c r="F23" i="474"/>
  <c r="F24" i="474"/>
  <c r="F25" i="474"/>
  <c r="F26" i="474"/>
  <c r="F27" i="474"/>
  <c r="F28" i="474"/>
  <c r="F29" i="474"/>
  <c r="F30" i="474"/>
  <c r="F31" i="474"/>
  <c r="F32" i="474"/>
  <c r="F33" i="474"/>
  <c r="F34" i="474"/>
  <c r="F35" i="474"/>
  <c r="F36" i="474"/>
  <c r="F37" i="474"/>
  <c r="F38" i="474"/>
  <c r="F39" i="474"/>
  <c r="F40" i="474"/>
  <c r="F41" i="474"/>
  <c r="F42" i="474"/>
  <c r="F43" i="474"/>
  <c r="F44" i="474"/>
  <c r="F45" i="474"/>
  <c r="F46" i="474"/>
  <c r="F47" i="474"/>
  <c r="F48" i="474"/>
  <c r="F49" i="474"/>
  <c r="F50" i="474"/>
  <c r="F51" i="474"/>
  <c r="F52" i="474"/>
  <c r="F53" i="474"/>
  <c r="H77" i="473"/>
  <c r="F5" i="473"/>
  <c r="F6" i="473"/>
  <c r="F7" i="473"/>
  <c r="F8" i="473"/>
  <c r="F9" i="473"/>
  <c r="F10" i="473"/>
  <c r="F11" i="473"/>
  <c r="F12" i="473"/>
  <c r="F13" i="473"/>
  <c r="F14" i="473"/>
  <c r="F15" i="473"/>
  <c r="F16" i="473"/>
  <c r="F17" i="473"/>
  <c r="F18" i="473"/>
  <c r="F19" i="473"/>
  <c r="F20" i="473"/>
  <c r="F21" i="473"/>
  <c r="F22" i="473"/>
  <c r="F23" i="473"/>
  <c r="F24" i="473"/>
  <c r="F25" i="473"/>
  <c r="F26" i="473"/>
  <c r="F27" i="473"/>
  <c r="F28" i="473"/>
  <c r="F29" i="473"/>
  <c r="F30" i="473"/>
  <c r="F31" i="473"/>
  <c r="F32" i="473"/>
  <c r="F33" i="473"/>
  <c r="F34" i="473"/>
  <c r="F35" i="473"/>
  <c r="F36" i="473"/>
  <c r="F37" i="473"/>
  <c r="F38" i="473"/>
  <c r="F39" i="473"/>
  <c r="F40" i="473"/>
  <c r="F41" i="473"/>
  <c r="F42" i="473"/>
  <c r="F43" i="473"/>
  <c r="F44" i="473"/>
  <c r="F45" i="473"/>
  <c r="F46" i="473"/>
  <c r="F47" i="473"/>
  <c r="F48" i="473"/>
  <c r="F49" i="473"/>
  <c r="F50" i="473"/>
  <c r="F51" i="473"/>
  <c r="F52" i="473"/>
  <c r="F53" i="473"/>
  <c r="F54" i="473"/>
  <c r="F55" i="473"/>
  <c r="F56" i="473"/>
  <c r="F57" i="473"/>
  <c r="F58" i="473"/>
  <c r="F59" i="473"/>
  <c r="F60" i="473"/>
  <c r="F61" i="473"/>
  <c r="F62" i="473"/>
  <c r="F63" i="473"/>
  <c r="F64" i="473"/>
  <c r="F65" i="473"/>
  <c r="F66" i="473"/>
  <c r="F67" i="473"/>
  <c r="F68" i="473"/>
  <c r="F69" i="473"/>
  <c r="F70" i="473"/>
  <c r="F71" i="473"/>
  <c r="F72" i="473"/>
  <c r="F73" i="473"/>
  <c r="F74" i="473"/>
  <c r="F75" i="473"/>
  <c r="F76" i="473"/>
  <c r="H5" i="472"/>
  <c r="H85" i="471"/>
  <c r="F5" i="471"/>
  <c r="F6" i="471"/>
  <c r="F7" i="471"/>
  <c r="F8" i="471"/>
  <c r="F9" i="471"/>
  <c r="F10" i="471"/>
  <c r="F11" i="471"/>
  <c r="F12" i="471"/>
  <c r="F13" i="471"/>
  <c r="F14" i="471"/>
  <c r="F15" i="471"/>
  <c r="F16" i="471"/>
  <c r="F17" i="471"/>
  <c r="F18" i="471"/>
  <c r="F19" i="471"/>
  <c r="F20" i="471"/>
  <c r="F21" i="471"/>
  <c r="F22" i="471"/>
  <c r="F23" i="471"/>
  <c r="F24" i="471"/>
  <c r="F25" i="471"/>
  <c r="F26" i="471"/>
  <c r="F27" i="471"/>
  <c r="F28" i="471"/>
  <c r="F29" i="471"/>
  <c r="F30" i="471"/>
  <c r="F31" i="471"/>
  <c r="F32" i="471"/>
  <c r="F33" i="471"/>
  <c r="F34" i="471"/>
  <c r="F35" i="471"/>
  <c r="F36" i="471"/>
  <c r="F37" i="471"/>
  <c r="F38" i="471"/>
  <c r="F39" i="471"/>
  <c r="F40" i="471"/>
  <c r="F41" i="471"/>
  <c r="F42" i="471"/>
  <c r="F43" i="471"/>
  <c r="F44" i="471"/>
  <c r="F45" i="471"/>
  <c r="F46" i="471"/>
  <c r="F47" i="471"/>
  <c r="F48" i="471"/>
  <c r="F49" i="471"/>
  <c r="F50" i="471"/>
  <c r="F51" i="471"/>
  <c r="F52" i="471"/>
  <c r="F53" i="471"/>
  <c r="F54" i="471"/>
  <c r="F55" i="471"/>
  <c r="F56" i="471"/>
  <c r="F57" i="471"/>
  <c r="F58" i="471"/>
  <c r="F59" i="471"/>
  <c r="F60" i="471"/>
  <c r="F61" i="471"/>
  <c r="F62" i="471"/>
  <c r="F63" i="471"/>
  <c r="F64" i="471"/>
  <c r="F65" i="471"/>
  <c r="F66" i="471"/>
  <c r="F67" i="471"/>
  <c r="F68" i="471"/>
  <c r="F69" i="471"/>
  <c r="F70" i="471"/>
  <c r="F71" i="471"/>
  <c r="F72" i="471"/>
  <c r="F73" i="471"/>
  <c r="F74" i="471"/>
  <c r="F75" i="471"/>
  <c r="F76" i="471"/>
  <c r="F77" i="471"/>
  <c r="F78" i="471"/>
  <c r="F79" i="471"/>
  <c r="F80" i="471"/>
  <c r="F81" i="471"/>
  <c r="F82" i="471"/>
  <c r="F83" i="471"/>
  <c r="F84" i="471"/>
  <c r="H66" i="470"/>
  <c r="F5" i="470"/>
  <c r="F6" i="470"/>
  <c r="F7" i="470"/>
  <c r="F8" i="470"/>
  <c r="F9" i="470"/>
  <c r="F10" i="470"/>
  <c r="F11" i="470"/>
  <c r="F12" i="470"/>
  <c r="F13" i="470"/>
  <c r="F14" i="470"/>
  <c r="F15" i="470"/>
  <c r="F16" i="470"/>
  <c r="F17" i="470"/>
  <c r="F18" i="470"/>
  <c r="F19" i="470"/>
  <c r="F20" i="470"/>
  <c r="F21" i="470"/>
  <c r="F22" i="470"/>
  <c r="F23" i="470"/>
  <c r="F24" i="470"/>
  <c r="F25" i="470"/>
  <c r="F26" i="470"/>
  <c r="F27" i="470"/>
  <c r="F28" i="470"/>
  <c r="F29" i="470"/>
  <c r="F30" i="470"/>
  <c r="F31" i="470"/>
  <c r="F32" i="470"/>
  <c r="F33" i="470"/>
  <c r="F34" i="470"/>
  <c r="F35" i="470"/>
  <c r="F36" i="470"/>
  <c r="F37" i="470"/>
  <c r="F38" i="470"/>
  <c r="F39" i="470"/>
  <c r="F40" i="470"/>
  <c r="F41" i="470"/>
  <c r="F42" i="470"/>
  <c r="F43" i="470"/>
  <c r="F44" i="470"/>
  <c r="F45" i="470"/>
  <c r="F46" i="470"/>
  <c r="F47" i="470"/>
  <c r="F48" i="470"/>
  <c r="F49" i="470"/>
  <c r="F50" i="470"/>
  <c r="F51" i="470"/>
  <c r="F52" i="470"/>
  <c r="F53" i="470"/>
  <c r="F54" i="470"/>
  <c r="F55" i="470"/>
  <c r="F56" i="470"/>
  <c r="F57" i="470"/>
  <c r="F58" i="470"/>
  <c r="F59" i="470"/>
  <c r="F60" i="470"/>
  <c r="F61" i="470"/>
  <c r="F62" i="470"/>
  <c r="F63" i="470"/>
  <c r="F64" i="470"/>
  <c r="F65" i="470"/>
  <c r="H5" i="469"/>
  <c r="H5" i="468"/>
  <c r="H25" i="467"/>
  <c r="F5" i="467"/>
  <c r="F6" i="467"/>
  <c r="F7" i="467"/>
  <c r="F8" i="467"/>
  <c r="F9" i="467"/>
  <c r="F10" i="467"/>
  <c r="F11" i="467"/>
  <c r="F12" i="467"/>
  <c r="F13" i="467"/>
  <c r="F14" i="467"/>
  <c r="F15" i="467"/>
  <c r="F16" i="467"/>
  <c r="F17" i="467"/>
  <c r="F18" i="467"/>
  <c r="F19" i="467"/>
  <c r="F20" i="467"/>
  <c r="F21" i="467"/>
  <c r="F22" i="467"/>
  <c r="F23" i="467"/>
  <c r="F24" i="467"/>
  <c r="H31" i="466"/>
  <c r="F6" i="466"/>
  <c r="F7" i="466"/>
  <c r="F8" i="466"/>
  <c r="F9" i="466"/>
  <c r="F10" i="466"/>
  <c r="F11" i="466"/>
  <c r="F12" i="466"/>
  <c r="F13" i="466"/>
  <c r="F14" i="466"/>
  <c r="F15" i="466"/>
  <c r="F16" i="466"/>
  <c r="F17" i="466"/>
  <c r="F18" i="466"/>
  <c r="F19" i="466"/>
  <c r="F20" i="466"/>
  <c r="F21" i="466"/>
  <c r="F22" i="466"/>
  <c r="F23" i="466"/>
  <c r="F24" i="466"/>
  <c r="F25" i="466"/>
  <c r="F26" i="466"/>
  <c r="F27" i="466"/>
  <c r="F28" i="466"/>
  <c r="F29" i="466"/>
  <c r="F30" i="466"/>
  <c r="H51" i="465"/>
  <c r="F50" i="465"/>
  <c r="F5" i="465"/>
  <c r="F6" i="465"/>
  <c r="F7" i="465"/>
  <c r="F8" i="465"/>
  <c r="F9" i="465"/>
  <c r="F10" i="465"/>
  <c r="F11" i="465"/>
  <c r="F12" i="465"/>
  <c r="F13" i="465"/>
  <c r="F14" i="465"/>
  <c r="F15" i="465"/>
  <c r="F16" i="465"/>
  <c r="F17" i="465"/>
  <c r="F18" i="465"/>
  <c r="F19" i="465"/>
  <c r="F20" i="465"/>
  <c r="F21" i="465"/>
  <c r="F22" i="465"/>
  <c r="F23" i="465"/>
  <c r="F24" i="465"/>
  <c r="F25" i="465"/>
  <c r="F26" i="465"/>
  <c r="F27" i="465"/>
  <c r="F28" i="465"/>
  <c r="F29" i="465"/>
  <c r="F30" i="465"/>
  <c r="F31" i="465"/>
  <c r="F32" i="465"/>
  <c r="F33" i="465"/>
  <c r="F34" i="465"/>
  <c r="F35" i="465"/>
  <c r="F36" i="465"/>
  <c r="F37" i="465"/>
  <c r="F38" i="465"/>
  <c r="F39" i="465"/>
  <c r="F40" i="465"/>
  <c r="F41" i="465"/>
  <c r="F42" i="465"/>
  <c r="F43" i="465"/>
  <c r="F44" i="465"/>
  <c r="F45" i="465"/>
  <c r="F46" i="465"/>
  <c r="F47" i="465"/>
  <c r="F48" i="465"/>
  <c r="F49" i="465"/>
  <c r="H16" i="464"/>
  <c r="F6" i="464"/>
  <c r="F7" i="464"/>
  <c r="F8" i="464"/>
  <c r="F9" i="464"/>
  <c r="F10" i="464"/>
  <c r="F11" i="464"/>
  <c r="F12" i="464"/>
  <c r="F13" i="464"/>
  <c r="F14" i="464"/>
  <c r="F15" i="464"/>
  <c r="H6" i="463"/>
  <c r="F6" i="462"/>
  <c r="F7" i="462"/>
  <c r="F8" i="462"/>
  <c r="F9" i="462"/>
  <c r="F10" i="462"/>
  <c r="F11" i="462"/>
  <c r="F12" i="462"/>
  <c r="F13" i="462"/>
  <c r="F14" i="462"/>
  <c r="F15" i="462"/>
  <c r="F16" i="462"/>
  <c r="F17" i="462"/>
  <c r="F18" i="462"/>
  <c r="F19" i="462"/>
  <c r="F20" i="462"/>
  <c r="F21" i="462"/>
  <c r="H22" i="462"/>
  <c r="H5" i="461"/>
  <c r="H5" i="460"/>
  <c r="H5" i="459"/>
  <c r="H6" i="458"/>
  <c r="F5" i="458"/>
  <c r="H7" i="457"/>
  <c r="F5" i="457"/>
  <c r="F6" i="457"/>
  <c r="H6" i="456"/>
  <c r="F5" i="456"/>
  <c r="H8" i="455"/>
  <c r="F7" i="455"/>
  <c r="F6" i="455"/>
  <c r="F4" i="474"/>
  <c r="F4" i="473"/>
  <c r="F4" i="472"/>
  <c r="F5" i="472" s="1"/>
  <c r="F4" i="471"/>
  <c r="F4" i="470"/>
  <c r="F4" i="469"/>
  <c r="F5" i="469" s="1"/>
  <c r="F4" i="468"/>
  <c r="F5" i="468" s="1"/>
  <c r="F4" i="467"/>
  <c r="F5" i="466"/>
  <c r="F4" i="465"/>
  <c r="F5" i="464"/>
  <c r="F5" i="463"/>
  <c r="F6" i="463" s="1"/>
  <c r="F5" i="462"/>
  <c r="F4" i="461"/>
  <c r="F5" i="461" s="1"/>
  <c r="F4" i="460"/>
  <c r="F5" i="460" s="1"/>
  <c r="F4" i="459"/>
  <c r="F5" i="459" s="1"/>
  <c r="F4" i="458"/>
  <c r="F6" i="458" s="1"/>
  <c r="F4" i="457"/>
  <c r="F4" i="456"/>
  <c r="F5" i="455"/>
  <c r="H7" i="454"/>
  <c r="F6" i="454"/>
  <c r="H6" i="453"/>
  <c r="H7" i="452"/>
  <c r="F6" i="452"/>
  <c r="H8" i="451"/>
  <c r="F7" i="451"/>
  <c r="F6" i="451"/>
  <c r="H7" i="450"/>
  <c r="F6" i="450"/>
  <c r="H9" i="449"/>
  <c r="F6" i="449"/>
  <c r="F7" i="449"/>
  <c r="F8" i="449"/>
  <c r="F6" i="448"/>
  <c r="H7" i="447"/>
  <c r="F6" i="447"/>
  <c r="H7" i="446"/>
  <c r="F6" i="446"/>
  <c r="H5" i="445"/>
  <c r="F5" i="445"/>
  <c r="H6" i="444"/>
  <c r="F5" i="444"/>
  <c r="H7" i="443"/>
  <c r="F6" i="443"/>
  <c r="H13" i="442"/>
  <c r="F5" i="442"/>
  <c r="F6" i="442"/>
  <c r="F7" i="442"/>
  <c r="F8" i="442"/>
  <c r="F9" i="442"/>
  <c r="F10" i="442"/>
  <c r="F11" i="442"/>
  <c r="F12" i="442"/>
  <c r="H5" i="441"/>
  <c r="H5" i="440"/>
  <c r="H5" i="439"/>
  <c r="H5" i="438"/>
  <c r="H5" i="437"/>
  <c r="H5" i="436"/>
  <c r="H6" i="435"/>
  <c r="F5" i="435"/>
  <c r="F5" i="454"/>
  <c r="F7" i="454" s="1"/>
  <c r="F5" i="453"/>
  <c r="F6" i="453" s="1"/>
  <c r="F5" i="452"/>
  <c r="F7" i="452" s="1"/>
  <c r="F5" i="451"/>
  <c r="F5" i="450"/>
  <c r="F7" i="450" s="1"/>
  <c r="F5" i="449"/>
  <c r="F9" i="449" s="1"/>
  <c r="H7" i="448"/>
  <c r="F5" i="448"/>
  <c r="F5" i="447"/>
  <c r="F7" i="447" s="1"/>
  <c r="F5" i="446"/>
  <c r="F7" i="446" s="1"/>
  <c r="F4" i="445"/>
  <c r="F4" i="444"/>
  <c r="F6" i="444" s="1"/>
  <c r="F5" i="443"/>
  <c r="F7" i="443" s="1"/>
  <c r="F4" i="442"/>
  <c r="F4" i="441"/>
  <c r="F5" i="441" s="1"/>
  <c r="F4" i="440"/>
  <c r="F5" i="440" s="1"/>
  <c r="F4" i="439"/>
  <c r="F5" i="439" s="1"/>
  <c r="F4" i="438"/>
  <c r="F5" i="438" s="1"/>
  <c r="F4" i="437"/>
  <c r="F5" i="437" s="1"/>
  <c r="F4" i="436"/>
  <c r="F5" i="436" s="1"/>
  <c r="F4" i="435"/>
  <c r="F6" i="435" s="1"/>
  <c r="H7" i="434"/>
  <c r="F6" i="434"/>
  <c r="H10" i="433"/>
  <c r="F6" i="433"/>
  <c r="F7" i="433"/>
  <c r="F8" i="433"/>
  <c r="F9" i="433"/>
  <c r="H5" i="432"/>
  <c r="H5" i="431"/>
  <c r="H5" i="430"/>
  <c r="H5" i="429"/>
  <c r="H5" i="428"/>
  <c r="H5" i="426"/>
  <c r="H6" i="425"/>
  <c r="F5" i="425"/>
  <c r="H7" i="424"/>
  <c r="F5" i="424"/>
  <c r="F6" i="424"/>
  <c r="H5" i="423"/>
  <c r="H9" i="422"/>
  <c r="F7" i="422"/>
  <c r="F8" i="422"/>
  <c r="H9" i="421"/>
  <c r="F7" i="421"/>
  <c r="F8" i="421"/>
  <c r="H6" i="420"/>
  <c r="H5" i="418"/>
  <c r="H5" i="417"/>
  <c r="H5" i="416"/>
  <c r="H5" i="415"/>
  <c r="F5" i="434"/>
  <c r="F5" i="433"/>
  <c r="F4" i="432"/>
  <c r="F5" i="432" s="1"/>
  <c r="F4" i="431"/>
  <c r="F5" i="431" s="1"/>
  <c r="F4" i="430"/>
  <c r="F5" i="430" s="1"/>
  <c r="F4" i="429"/>
  <c r="F5" i="429" s="1"/>
  <c r="F4" i="428"/>
  <c r="F5" i="428" s="1"/>
  <c r="H5" i="427"/>
  <c r="F4" i="427"/>
  <c r="F5" i="427" s="1"/>
  <c r="F4" i="426"/>
  <c r="F5" i="426" s="1"/>
  <c r="F4" i="425"/>
  <c r="F6" i="425" s="1"/>
  <c r="F4" i="424"/>
  <c r="F4" i="423"/>
  <c r="F5" i="423" s="1"/>
  <c r="F6" i="422"/>
  <c r="F9" i="422" s="1"/>
  <c r="F6" i="421"/>
  <c r="F5" i="420"/>
  <c r="F6" i="420" s="1"/>
  <c r="H5" i="419"/>
  <c r="F4" i="419"/>
  <c r="F5" i="419" s="1"/>
  <c r="F4" i="418"/>
  <c r="F5" i="418" s="1"/>
  <c r="F4" i="417"/>
  <c r="F5" i="417" s="1"/>
  <c r="F4" i="416"/>
  <c r="F5" i="416" s="1"/>
  <c r="F4" i="415"/>
  <c r="F5" i="415" s="1"/>
  <c r="H7" i="414"/>
  <c r="F6" i="414"/>
  <c r="H7" i="413"/>
  <c r="F6" i="413"/>
  <c r="H5" i="412"/>
  <c r="H9" i="411"/>
  <c r="F9" i="411"/>
  <c r="F6" i="411"/>
  <c r="F7" i="411"/>
  <c r="F8" i="411"/>
  <c r="H6" i="410"/>
  <c r="H8" i="409"/>
  <c r="F6" i="409"/>
  <c r="F7" i="409"/>
  <c r="H5" i="408"/>
  <c r="H5" i="407"/>
  <c r="H8" i="406"/>
  <c r="F6" i="406"/>
  <c r="F7" i="406"/>
  <c r="F8" i="406" s="1"/>
  <c r="H5" i="405"/>
  <c r="F5" i="414"/>
  <c r="F7" i="414" s="1"/>
  <c r="F5" i="413"/>
  <c r="F7" i="413" s="1"/>
  <c r="F4" i="412"/>
  <c r="F5" i="412" s="1"/>
  <c r="F5" i="411"/>
  <c r="F5" i="410"/>
  <c r="F6" i="410" s="1"/>
  <c r="F5" i="409"/>
  <c r="F8" i="409" s="1"/>
  <c r="F4" i="408"/>
  <c r="F5" i="408" s="1"/>
  <c r="F4" i="407"/>
  <c r="F5" i="407" s="1"/>
  <c r="F5" i="406"/>
  <c r="F4" i="405"/>
  <c r="F5" i="405" s="1"/>
  <c r="H5" i="404"/>
  <c r="H8" i="403"/>
  <c r="F6" i="403"/>
  <c r="F7" i="403"/>
  <c r="H5" i="402"/>
  <c r="H8" i="401"/>
  <c r="F6" i="401"/>
  <c r="F7" i="401"/>
  <c r="H5" i="400"/>
  <c r="H7" i="399"/>
  <c r="F6" i="399"/>
  <c r="H7" i="398"/>
  <c r="F6" i="398"/>
  <c r="H5" i="397"/>
  <c r="F5" i="397"/>
  <c r="H5" i="396"/>
  <c r="H5" i="395"/>
  <c r="F4" i="404"/>
  <c r="F5" i="404" s="1"/>
  <c r="F5" i="403"/>
  <c r="F8" i="403" s="1"/>
  <c r="F4" i="402"/>
  <c r="F5" i="402" s="1"/>
  <c r="F5" i="401"/>
  <c r="F4" i="400"/>
  <c r="F5" i="400" s="1"/>
  <c r="F5" i="399"/>
  <c r="F7" i="399" s="1"/>
  <c r="F5" i="398"/>
  <c r="F4" i="397"/>
  <c r="F4" i="396"/>
  <c r="F5" i="396" s="1"/>
  <c r="F4" i="395"/>
  <c r="F5" i="395" s="1"/>
  <c r="H5" i="394"/>
  <c r="F6" i="393"/>
  <c r="F7" i="393"/>
  <c r="H5" i="392"/>
  <c r="H5" i="391"/>
  <c r="H5" i="390"/>
  <c r="H5" i="389"/>
  <c r="H7" i="388"/>
  <c r="F6" i="388"/>
  <c r="H5" i="387"/>
  <c r="H5" i="386"/>
  <c r="H5" i="385"/>
  <c r="F4" i="394"/>
  <c r="F5" i="394" s="1"/>
  <c r="H8" i="393"/>
  <c r="F5" i="393"/>
  <c r="F4" i="392"/>
  <c r="F5" i="392" s="1"/>
  <c r="F4" i="391"/>
  <c r="F5" i="391" s="1"/>
  <c r="F4" i="390"/>
  <c r="F5" i="390" s="1"/>
  <c r="F4" i="389"/>
  <c r="F5" i="389" s="1"/>
  <c r="F5" i="388"/>
  <c r="F4" i="387"/>
  <c r="F5" i="387" s="1"/>
  <c r="F4" i="386"/>
  <c r="F5" i="386" s="1"/>
  <c r="F4" i="385"/>
  <c r="F5" i="385" s="1"/>
  <c r="H6" i="384"/>
  <c r="F5" i="384"/>
  <c r="H5" i="383"/>
  <c r="H5" i="382"/>
  <c r="H5" i="381"/>
  <c r="H5" i="380"/>
  <c r="H5" i="379"/>
  <c r="H5" i="378"/>
  <c r="H5" i="377"/>
  <c r="H5" i="376"/>
  <c r="H9" i="375"/>
  <c r="F6" i="375"/>
  <c r="F7" i="375"/>
  <c r="F8" i="375"/>
  <c r="F4" i="384"/>
  <c r="F4" i="383"/>
  <c r="F5" i="383" s="1"/>
  <c r="F4" i="382"/>
  <c r="F5" i="382" s="1"/>
  <c r="F4" i="381"/>
  <c r="F5" i="381" s="1"/>
  <c r="F4" i="380"/>
  <c r="F5" i="380" s="1"/>
  <c r="F4" i="379"/>
  <c r="F5" i="379" s="1"/>
  <c r="F4" i="378"/>
  <c r="F5" i="378" s="1"/>
  <c r="F4" i="377"/>
  <c r="F5" i="377" s="1"/>
  <c r="F4" i="376"/>
  <c r="F5" i="376" s="1"/>
  <c r="F5" i="375"/>
  <c r="H6" i="374"/>
  <c r="H6" i="372"/>
  <c r="H7" i="371"/>
  <c r="F6" i="371"/>
  <c r="H5" i="370"/>
  <c r="H5" i="369"/>
  <c r="H9" i="368"/>
  <c r="F6" i="368"/>
  <c r="F7" i="368"/>
  <c r="F8" i="368"/>
  <c r="H5" i="367"/>
  <c r="H8" i="366"/>
  <c r="F6" i="366"/>
  <c r="F7" i="366"/>
  <c r="H7" i="365"/>
  <c r="F6" i="365"/>
  <c r="F5" i="374"/>
  <c r="F6" i="374" s="1"/>
  <c r="H5" i="373"/>
  <c r="F4" i="373"/>
  <c r="F5" i="373" s="1"/>
  <c r="F5" i="372"/>
  <c r="F6" i="372" s="1"/>
  <c r="F5" i="371"/>
  <c r="F7" i="371" s="1"/>
  <c r="F4" i="370"/>
  <c r="F5" i="370" s="1"/>
  <c r="F4" i="369"/>
  <c r="F5" i="369" s="1"/>
  <c r="F5" i="368"/>
  <c r="F4" i="367"/>
  <c r="F5" i="367" s="1"/>
  <c r="F5" i="366"/>
  <c r="F5" i="365"/>
  <c r="H5" i="364"/>
  <c r="H8" i="363"/>
  <c r="F6" i="363"/>
  <c r="F7" i="363"/>
  <c r="H8" i="362"/>
  <c r="F8" i="362"/>
  <c r="F6" i="362"/>
  <c r="F7" i="362"/>
  <c r="H5" i="361"/>
  <c r="H10" i="360"/>
  <c r="F6" i="360"/>
  <c r="F7" i="360"/>
  <c r="F8" i="360"/>
  <c r="F9" i="360"/>
  <c r="H7" i="359"/>
  <c r="F6" i="359"/>
  <c r="H5" i="358"/>
  <c r="H5" i="357"/>
  <c r="H5" i="356"/>
  <c r="H5" i="355"/>
  <c r="F4" i="364"/>
  <c r="F5" i="364" s="1"/>
  <c r="F5" i="363"/>
  <c r="F8" i="363" s="1"/>
  <c r="F5" i="362"/>
  <c r="F4" i="361"/>
  <c r="F5" i="361" s="1"/>
  <c r="F5" i="360"/>
  <c r="F5" i="359"/>
  <c r="F4" i="358"/>
  <c r="F5" i="358" s="1"/>
  <c r="F4" i="357"/>
  <c r="F5" i="357" s="1"/>
  <c r="F4" i="356"/>
  <c r="F5" i="356" s="1"/>
  <c r="F4" i="355"/>
  <c r="F5" i="355" s="1"/>
  <c r="F13" i="442" l="1"/>
  <c r="F7" i="388"/>
  <c r="F10" i="433"/>
  <c r="F7" i="365"/>
  <c r="F9" i="375"/>
  <c r="F7" i="424"/>
  <c r="F31" i="466"/>
  <c r="F66" i="470"/>
  <c r="F54" i="474"/>
  <c r="F53" i="476"/>
  <c r="F8" i="525"/>
  <c r="F8" i="451"/>
  <c r="F51" i="465"/>
  <c r="F77" i="473"/>
  <c r="F8" i="401"/>
  <c r="F9" i="421"/>
  <c r="F8" i="455"/>
  <c r="F25" i="467"/>
  <c r="F85" i="471"/>
  <c r="F70" i="480"/>
  <c r="F7" i="538"/>
  <c r="F10" i="360"/>
  <c r="F8" i="366"/>
  <c r="F9" i="368"/>
  <c r="F7" i="448"/>
  <c r="F6" i="456"/>
  <c r="F7" i="359"/>
  <c r="F6" i="384"/>
  <c r="F8" i="393"/>
  <c r="F7" i="398"/>
  <c r="F7" i="434"/>
  <c r="F7" i="457"/>
  <c r="F16" i="464"/>
  <c r="F22" i="462"/>
  <c r="H7" i="354"/>
  <c r="F6" i="354"/>
  <c r="H5" i="353"/>
  <c r="H5" i="352"/>
  <c r="H5" i="351"/>
  <c r="H5" i="350"/>
  <c r="H5" i="349"/>
  <c r="H5" i="348"/>
  <c r="H7" i="347"/>
  <c r="F6" i="347"/>
  <c r="H5" i="346"/>
  <c r="H7" i="345"/>
  <c r="F6" i="345"/>
  <c r="F5" i="354"/>
  <c r="F4" i="353"/>
  <c r="F5" i="353" s="1"/>
  <c r="F4" i="352"/>
  <c r="F5" i="352" s="1"/>
  <c r="F4" i="351"/>
  <c r="F5" i="351" s="1"/>
  <c r="F4" i="350"/>
  <c r="F5" i="350" s="1"/>
  <c r="F4" i="349"/>
  <c r="F5" i="349" s="1"/>
  <c r="F4" i="348"/>
  <c r="F5" i="348" s="1"/>
  <c r="F5" i="347"/>
  <c r="F7" i="347" s="1"/>
  <c r="F4" i="346"/>
  <c r="F5" i="346" s="1"/>
  <c r="F5" i="345"/>
  <c r="H5" i="344"/>
  <c r="H6" i="343"/>
  <c r="F5" i="343"/>
  <c r="H5" i="342"/>
  <c r="H5" i="341"/>
  <c r="H11" i="340"/>
  <c r="F5" i="340"/>
  <c r="F6" i="340"/>
  <c r="F7" i="340"/>
  <c r="F8" i="340"/>
  <c r="F9" i="340"/>
  <c r="F10" i="340"/>
  <c r="H10" i="339"/>
  <c r="F5" i="339"/>
  <c r="F6" i="339"/>
  <c r="F7" i="339"/>
  <c r="F8" i="339"/>
  <c r="F9" i="339"/>
  <c r="H11" i="338"/>
  <c r="F5" i="338"/>
  <c r="F6" i="338"/>
  <c r="F7" i="338"/>
  <c r="F8" i="338"/>
  <c r="F9" i="338"/>
  <c r="F10" i="338"/>
  <c r="H15" i="337"/>
  <c r="F5" i="337"/>
  <c r="F6" i="337"/>
  <c r="F7" i="337"/>
  <c r="F8" i="337"/>
  <c r="F9" i="337"/>
  <c r="F10" i="337"/>
  <c r="F11" i="337"/>
  <c r="F12" i="337"/>
  <c r="F13" i="337"/>
  <c r="F14" i="337"/>
  <c r="H5" i="336"/>
  <c r="H5" i="335"/>
  <c r="F4" i="344"/>
  <c r="F5" i="344" s="1"/>
  <c r="F4" i="343"/>
  <c r="F4" i="342"/>
  <c r="F5" i="342" s="1"/>
  <c r="F4" i="341"/>
  <c r="F5" i="341" s="1"/>
  <c r="F4" i="340"/>
  <c r="F4" i="339"/>
  <c r="F10" i="339" s="1"/>
  <c r="F4" i="338"/>
  <c r="F4" i="337"/>
  <c r="F4" i="336"/>
  <c r="F5" i="336" s="1"/>
  <c r="F4" i="335"/>
  <c r="F5" i="335" s="1"/>
  <c r="H5" i="334"/>
  <c r="H5" i="333"/>
  <c r="H5" i="332"/>
  <c r="H5" i="331"/>
  <c r="H5" i="330"/>
  <c r="H5" i="329"/>
  <c r="H5" i="328"/>
  <c r="F5" i="328"/>
  <c r="H9" i="327"/>
  <c r="F6" i="327"/>
  <c r="F7" i="327"/>
  <c r="F8" i="327"/>
  <c r="H5" i="326"/>
  <c r="H8" i="325"/>
  <c r="F5" i="325"/>
  <c r="F6" i="325"/>
  <c r="F7" i="325"/>
  <c r="F4" i="334"/>
  <c r="F5" i="334" s="1"/>
  <c r="F4" i="333"/>
  <c r="F5" i="333" s="1"/>
  <c r="F4" i="332"/>
  <c r="F5" i="332" s="1"/>
  <c r="F4" i="331"/>
  <c r="F5" i="331" s="1"/>
  <c r="F4" i="330"/>
  <c r="F5" i="330" s="1"/>
  <c r="F4" i="329"/>
  <c r="F5" i="329" s="1"/>
  <c r="F4" i="328"/>
  <c r="F5" i="327"/>
  <c r="F4" i="326"/>
  <c r="F5" i="326" s="1"/>
  <c r="F4" i="325"/>
  <c r="F8" i="325" s="1"/>
  <c r="H7" i="324"/>
  <c r="F6" i="324"/>
  <c r="H5" i="323"/>
  <c r="H5" i="322"/>
  <c r="H5" i="321"/>
  <c r="H7" i="320"/>
  <c r="F6" i="320"/>
  <c r="H8" i="319"/>
  <c r="F7" i="319"/>
  <c r="H5" i="318"/>
  <c r="H7" i="317"/>
  <c r="F6" i="317"/>
  <c r="H5" i="316"/>
  <c r="H5" i="315"/>
  <c r="H5" i="314"/>
  <c r="H5" i="313"/>
  <c r="H5" i="312"/>
  <c r="H7" i="311"/>
  <c r="F6" i="311"/>
  <c r="H5" i="310"/>
  <c r="F5" i="324"/>
  <c r="F7" i="324" s="1"/>
  <c r="F4" i="323"/>
  <c r="F5" i="323" s="1"/>
  <c r="F4" i="322"/>
  <c r="F5" i="322" s="1"/>
  <c r="F4" i="321"/>
  <c r="F5" i="321" s="1"/>
  <c r="F5" i="320"/>
  <c r="F6" i="319"/>
  <c r="F8" i="319" s="1"/>
  <c r="F4" i="318"/>
  <c r="F5" i="318" s="1"/>
  <c r="F5" i="317"/>
  <c r="F7" i="317" s="1"/>
  <c r="F4" i="316"/>
  <c r="F5" i="316" s="1"/>
  <c r="F4" i="315"/>
  <c r="F5" i="315" s="1"/>
  <c r="F4" i="314"/>
  <c r="F5" i="314" s="1"/>
  <c r="F4" i="313"/>
  <c r="F5" i="313" s="1"/>
  <c r="F4" i="312"/>
  <c r="F5" i="312" s="1"/>
  <c r="F5" i="311"/>
  <c r="F4" i="310"/>
  <c r="F5" i="310" s="1"/>
  <c r="H7" i="308"/>
  <c r="F6" i="308"/>
  <c r="H5" i="309"/>
  <c r="F4" i="309"/>
  <c r="F5" i="309" s="1"/>
  <c r="F5" i="308"/>
  <c r="F7" i="308" s="1"/>
  <c r="H7" i="307"/>
  <c r="F6" i="307"/>
  <c r="F5" i="307"/>
  <c r="F7" i="307" s="1"/>
  <c r="H7" i="306"/>
  <c r="F6" i="306"/>
  <c r="F5" i="306"/>
  <c r="F7" i="306" s="1"/>
  <c r="F6" i="305"/>
  <c r="F5" i="305"/>
  <c r="H5" i="304"/>
  <c r="F4" i="304"/>
  <c r="F5" i="304" s="1"/>
  <c r="H11" i="303"/>
  <c r="F6" i="303"/>
  <c r="F7" i="303"/>
  <c r="F8" i="303"/>
  <c r="F9" i="303"/>
  <c r="F10" i="303"/>
  <c r="F5" i="303"/>
  <c r="H5" i="302"/>
  <c r="F4" i="302"/>
  <c r="F5" i="302" s="1"/>
  <c r="H5" i="301"/>
  <c r="F4" i="301"/>
  <c r="F5" i="301" s="1"/>
  <c r="H5" i="300"/>
  <c r="F4" i="300"/>
  <c r="F5" i="300" s="1"/>
  <c r="H5" i="299"/>
  <c r="F4" i="299"/>
  <c r="F5" i="299" s="1"/>
  <c r="H5" i="298"/>
  <c r="F4" i="298"/>
  <c r="F5" i="298" s="1"/>
  <c r="H8" i="297"/>
  <c r="F6" i="297"/>
  <c r="F7" i="297"/>
  <c r="F5" i="297"/>
  <c r="H8" i="296"/>
  <c r="F6" i="296"/>
  <c r="F7" i="296"/>
  <c r="F5" i="296"/>
  <c r="H5" i="295"/>
  <c r="F4" i="295"/>
  <c r="F5" i="295" s="1"/>
  <c r="H5" i="294"/>
  <c r="F4" i="294"/>
  <c r="F5" i="294" s="1"/>
  <c r="H7" i="293"/>
  <c r="F7" i="293"/>
  <c r="F6" i="293"/>
  <c r="F5" i="293"/>
  <c r="H5" i="292"/>
  <c r="F5" i="292"/>
  <c r="F4" i="292"/>
  <c r="H5" i="291"/>
  <c r="F4" i="291"/>
  <c r="F5" i="291" s="1"/>
  <c r="H5" i="290"/>
  <c r="F4" i="290"/>
  <c r="F5" i="290" s="1"/>
  <c r="H5" i="289"/>
  <c r="F4" i="289"/>
  <c r="F5" i="289" s="1"/>
  <c r="H7" i="288"/>
  <c r="F6" i="288"/>
  <c r="F5" i="288"/>
  <c r="F7" i="288" s="1"/>
  <c r="H5" i="287"/>
  <c r="F4" i="287"/>
  <c r="F5" i="287" s="1"/>
  <c r="H7" i="286"/>
  <c r="F6" i="286"/>
  <c r="F5" i="286"/>
  <c r="F7" i="286" s="1"/>
  <c r="H10" i="285"/>
  <c r="F6" i="285"/>
  <c r="F7" i="285"/>
  <c r="F8" i="285"/>
  <c r="F9" i="285"/>
  <c r="F5" i="285"/>
  <c r="H7" i="284"/>
  <c r="F6" i="284"/>
  <c r="F5" i="284"/>
  <c r="H6" i="283"/>
  <c r="F5" i="283"/>
  <c r="F4" i="283"/>
  <c r="F6" i="283" s="1"/>
  <c r="H5" i="282"/>
  <c r="F4" i="282"/>
  <c r="F5" i="282" s="1"/>
  <c r="H5" i="281"/>
  <c r="F4" i="281"/>
  <c r="F5" i="281" s="1"/>
  <c r="H5" i="280"/>
  <c r="F4" i="280"/>
  <c r="F5" i="280" s="1"/>
  <c r="H5" i="279"/>
  <c r="F4" i="279"/>
  <c r="F5" i="279" s="1"/>
  <c r="H5" i="278"/>
  <c r="F4" i="278"/>
  <c r="F5" i="278" s="1"/>
  <c r="H10" i="277"/>
  <c r="F7" i="277"/>
  <c r="F8" i="277"/>
  <c r="F9" i="277"/>
  <c r="F6" i="277"/>
  <c r="F5" i="276"/>
  <c r="H5" i="276"/>
  <c r="F4" i="276"/>
  <c r="H14" i="275"/>
  <c r="F6" i="275"/>
  <c r="F7" i="275"/>
  <c r="F8" i="275"/>
  <c r="F9" i="275"/>
  <c r="F10" i="275"/>
  <c r="F11" i="275"/>
  <c r="F12" i="275"/>
  <c r="F13" i="275"/>
  <c r="F5" i="275"/>
  <c r="H5" i="274"/>
  <c r="F4" i="274"/>
  <c r="F5" i="274" s="1"/>
  <c r="H5" i="273"/>
  <c r="F4" i="273"/>
  <c r="F5" i="273" s="1"/>
  <c r="H8" i="272"/>
  <c r="F6" i="272"/>
  <c r="F7" i="272"/>
  <c r="F5" i="272"/>
  <c r="H5" i="271"/>
  <c r="F4" i="271"/>
  <c r="F5" i="271" s="1"/>
  <c r="H5" i="270"/>
  <c r="F4" i="270"/>
  <c r="F5" i="270" s="1"/>
  <c r="H5" i="269"/>
  <c r="F4" i="269"/>
  <c r="F5" i="269" s="1"/>
  <c r="H7" i="268"/>
  <c r="F6" i="268"/>
  <c r="F7" i="268" s="1"/>
  <c r="F5" i="268"/>
  <c r="H5" i="267"/>
  <c r="F4" i="267"/>
  <c r="F5" i="267" s="1"/>
  <c r="H5" i="266"/>
  <c r="F4" i="266"/>
  <c r="F5" i="266" s="1"/>
  <c r="H7" i="265"/>
  <c r="F6" i="265"/>
  <c r="F7" i="265" s="1"/>
  <c r="F5" i="265"/>
  <c r="H5" i="264"/>
  <c r="F4" i="264"/>
  <c r="F5" i="264" s="1"/>
  <c r="H5" i="263"/>
  <c r="F4" i="263"/>
  <c r="F5" i="263" s="1"/>
  <c r="H9" i="262"/>
  <c r="F6" i="262"/>
  <c r="F7" i="262"/>
  <c r="F8" i="262"/>
  <c r="F5" i="262"/>
  <c r="H5" i="261"/>
  <c r="F4" i="261"/>
  <c r="F5" i="261" s="1"/>
  <c r="H5" i="260"/>
  <c r="F4" i="260"/>
  <c r="F5" i="260" s="1"/>
  <c r="H7" i="259"/>
  <c r="F6" i="259"/>
  <c r="F5" i="259"/>
  <c r="H5" i="258"/>
  <c r="F4" i="258"/>
  <c r="F5" i="258" s="1"/>
  <c r="H5" i="257"/>
  <c r="F4" i="257"/>
  <c r="F5" i="257" s="1"/>
  <c r="H5" i="256"/>
  <c r="F4" i="256"/>
  <c r="F5" i="256" s="1"/>
  <c r="H5" i="255"/>
  <c r="F4" i="255"/>
  <c r="F5" i="255" s="1"/>
  <c r="H5" i="254"/>
  <c r="F4" i="254"/>
  <c r="F5" i="254" s="1"/>
  <c r="H7" i="253"/>
  <c r="F6" i="253"/>
  <c r="F5" i="253"/>
  <c r="F7" i="253" s="1"/>
  <c r="H7" i="252"/>
  <c r="F6" i="252"/>
  <c r="F5" i="252"/>
  <c r="H5" i="251"/>
  <c r="F4" i="251"/>
  <c r="F5" i="251" s="1"/>
  <c r="H5" i="250"/>
  <c r="F4" i="250"/>
  <c r="F5" i="250" s="1"/>
  <c r="H5" i="249"/>
  <c r="F4" i="249"/>
  <c r="F5" i="249" s="1"/>
  <c r="H5" i="248"/>
  <c r="F4" i="248"/>
  <c r="F5" i="248" s="1"/>
  <c r="H7" i="247"/>
  <c r="F7" i="247"/>
  <c r="F6" i="247"/>
  <c r="F5" i="247"/>
  <c r="H5" i="246"/>
  <c r="F5" i="246"/>
  <c r="F4" i="246"/>
  <c r="H5" i="245"/>
  <c r="F4" i="245"/>
  <c r="F5" i="245" s="1"/>
  <c r="H5" i="244"/>
  <c r="F4" i="244"/>
  <c r="F5" i="244" s="1"/>
  <c r="H5" i="243"/>
  <c r="F4" i="243"/>
  <c r="F5" i="243" s="1"/>
  <c r="H5" i="242"/>
  <c r="F4" i="242"/>
  <c r="F5" i="242" s="1"/>
  <c r="H5" i="241"/>
  <c r="F4" i="241"/>
  <c r="F5" i="241" s="1"/>
  <c r="H5" i="240"/>
  <c r="F4" i="240"/>
  <c r="F5" i="240" s="1"/>
  <c r="H5" i="239"/>
  <c r="F4" i="239"/>
  <c r="F5" i="239" s="1"/>
  <c r="H8" i="238"/>
  <c r="F7" i="238"/>
  <c r="F8" i="238" s="1"/>
  <c r="H5" i="237"/>
  <c r="F4" i="237"/>
  <c r="F5" i="237" s="1"/>
  <c r="H5" i="236"/>
  <c r="F4" i="236"/>
  <c r="F5" i="236" s="1"/>
  <c r="H5" i="235"/>
  <c r="F4" i="235"/>
  <c r="F5" i="235" s="1"/>
  <c r="H7" i="234"/>
  <c r="F6" i="234"/>
  <c r="F5" i="234"/>
  <c r="H5" i="233"/>
  <c r="F4" i="233"/>
  <c r="F5" i="233" s="1"/>
  <c r="H5" i="232"/>
  <c r="F4" i="232"/>
  <c r="F5" i="232" s="1"/>
  <c r="H5" i="231"/>
  <c r="F4" i="231"/>
  <c r="F5" i="231" s="1"/>
  <c r="H5" i="230"/>
  <c r="F4" i="230"/>
  <c r="F5" i="230" s="1"/>
  <c r="H5" i="229"/>
  <c r="F4" i="229"/>
  <c r="F5" i="229" s="1"/>
  <c r="H5" i="228"/>
  <c r="F4" i="228"/>
  <c r="F5" i="228" s="1"/>
  <c r="H5" i="227"/>
  <c r="F4" i="227"/>
  <c r="F5" i="227" s="1"/>
  <c r="H5" i="226"/>
  <c r="F4" i="226"/>
  <c r="F5" i="226" s="1"/>
  <c r="H5" i="225"/>
  <c r="F4" i="225"/>
  <c r="F5" i="225" s="1"/>
  <c r="H5" i="224"/>
  <c r="F4" i="224"/>
  <c r="F5" i="224" s="1"/>
  <c r="H6" i="223"/>
  <c r="F5" i="223"/>
  <c r="F6" i="223" s="1"/>
  <c r="H5" i="222"/>
  <c r="F4" i="222"/>
  <c r="F5" i="222" s="1"/>
  <c r="H5" i="221"/>
  <c r="F4" i="221"/>
  <c r="F5" i="221" s="1"/>
  <c r="H5" i="220"/>
  <c r="F4" i="220"/>
  <c r="F5" i="220" s="1"/>
  <c r="H5" i="219"/>
  <c r="F4" i="219"/>
  <c r="F5" i="219" s="1"/>
  <c r="H5" i="218"/>
  <c r="F4" i="218"/>
  <c r="F5" i="218" s="1"/>
  <c r="H7" i="217"/>
  <c r="F6" i="217"/>
  <c r="F5" i="217"/>
  <c r="H5" i="216"/>
  <c r="F4" i="216"/>
  <c r="F5" i="216" s="1"/>
  <c r="H5" i="215"/>
  <c r="F4" i="215"/>
  <c r="F5" i="215" s="1"/>
  <c r="H5" i="214"/>
  <c r="F4" i="214"/>
  <c r="F5" i="214" s="1"/>
  <c r="H5" i="213"/>
  <c r="F5" i="213"/>
  <c r="F4" i="213"/>
  <c r="H5" i="212"/>
  <c r="F4" i="212"/>
  <c r="F5" i="212" s="1"/>
  <c r="H5" i="211"/>
  <c r="F4" i="211"/>
  <c r="F5" i="211" s="1"/>
  <c r="H5" i="210"/>
  <c r="F5" i="210"/>
  <c r="F4" i="210"/>
  <c r="H5" i="209"/>
  <c r="F4" i="209"/>
  <c r="F5" i="209" s="1"/>
  <c r="H5" i="208"/>
  <c r="F4" i="208"/>
  <c r="F5" i="208" s="1"/>
  <c r="H5" i="207"/>
  <c r="F4" i="207"/>
  <c r="F5" i="207" s="1"/>
  <c r="H5" i="206"/>
  <c r="F4" i="206"/>
  <c r="F5" i="206" s="1"/>
  <c r="H7" i="205"/>
  <c r="F6" i="205"/>
  <c r="F5" i="205"/>
  <c r="F7" i="205" s="1"/>
  <c r="H5" i="204"/>
  <c r="F4" i="204"/>
  <c r="F5" i="204" s="1"/>
  <c r="H6" i="203"/>
  <c r="F5" i="203"/>
  <c r="F6" i="203" s="1"/>
  <c r="H5" i="202"/>
  <c r="F4" i="202"/>
  <c r="F5" i="202" s="1"/>
  <c r="H5" i="201"/>
  <c r="F4" i="201"/>
  <c r="F5" i="201" s="1"/>
  <c r="H5" i="200"/>
  <c r="F4" i="200"/>
  <c r="F5" i="200" s="1"/>
  <c r="F7" i="234" l="1"/>
  <c r="F7" i="311"/>
  <c r="F11" i="340"/>
  <c r="F7" i="252"/>
  <c r="F7" i="259"/>
  <c r="F8" i="296"/>
  <c r="F7" i="320"/>
  <c r="F9" i="327"/>
  <c r="F11" i="303"/>
  <c r="F7" i="217"/>
  <c r="F7" i="284"/>
  <c r="F11" i="338"/>
  <c r="F7" i="345"/>
  <c r="F9" i="262"/>
  <c r="F8" i="272"/>
  <c r="F14" i="275"/>
  <c r="F10" i="285"/>
  <c r="F6" i="343"/>
  <c r="F7" i="354"/>
  <c r="F15" i="337"/>
  <c r="F8" i="297"/>
  <c r="F10" i="277"/>
  <c r="H7" i="305"/>
  <c r="F7" i="305"/>
  <c r="H5" i="199"/>
  <c r="F4" i="199"/>
  <c r="F5" i="199" s="1"/>
  <c r="H6" i="198"/>
  <c r="F5" i="198"/>
  <c r="F4" i="198"/>
  <c r="H6" i="197"/>
  <c r="F5" i="197"/>
  <c r="F6" i="197" s="1"/>
  <c r="F5" i="196"/>
  <c r="H5" i="196"/>
  <c r="F4" i="196"/>
  <c r="H5" i="195"/>
  <c r="F4" i="195"/>
  <c r="F5" i="195" s="1"/>
  <c r="H5" i="194"/>
  <c r="F4" i="194"/>
  <c r="F5" i="194" s="1"/>
  <c r="F5" i="193"/>
  <c r="H5" i="193"/>
  <c r="F4" i="193"/>
  <c r="H5" i="192"/>
  <c r="F4" i="192"/>
  <c r="F5" i="192" s="1"/>
  <c r="H5" i="191"/>
  <c r="F4" i="191"/>
  <c r="F5" i="191" s="1"/>
  <c r="F6" i="198" l="1"/>
  <c r="H5" i="190"/>
  <c r="F4" i="190"/>
  <c r="F5" i="190" s="1"/>
  <c r="H5" i="189"/>
  <c r="F4" i="189"/>
  <c r="F5" i="189" s="1"/>
  <c r="H5" i="188"/>
  <c r="F4" i="188"/>
  <c r="F5" i="188" s="1"/>
  <c r="H5" i="187"/>
  <c r="F4" i="187"/>
  <c r="F5" i="187" s="1"/>
  <c r="H5" i="186"/>
  <c r="F4" i="186"/>
  <c r="F5" i="186" s="1"/>
  <c r="H5" i="185"/>
  <c r="F4" i="185"/>
  <c r="F5" i="185" s="1"/>
  <c r="H5" i="184"/>
  <c r="F4" i="184"/>
  <c r="F5" i="184" s="1"/>
  <c r="H5" i="183"/>
  <c r="F4" i="183"/>
  <c r="F5" i="183" s="1"/>
  <c r="H5" i="182"/>
  <c r="F4" i="182"/>
  <c r="F5" i="182" s="1"/>
  <c r="H5" i="181"/>
  <c r="F4" i="181"/>
  <c r="F5" i="181" s="1"/>
  <c r="H5" i="180"/>
  <c r="F4" i="180"/>
  <c r="F5" i="180" s="1"/>
  <c r="F5" i="179"/>
  <c r="H5" i="179"/>
  <c r="F4" i="179"/>
  <c r="H5" i="178"/>
  <c r="F4" i="178"/>
  <c r="F5" i="178" s="1"/>
  <c r="H5" i="177"/>
  <c r="F4" i="177"/>
  <c r="F5" i="177" s="1"/>
  <c r="H5" i="176"/>
  <c r="F4" i="176"/>
  <c r="F5" i="176" s="1"/>
  <c r="H5" i="175"/>
  <c r="F4" i="175"/>
  <c r="F5" i="175" s="1"/>
  <c r="H5" i="174"/>
  <c r="F4" i="174"/>
  <c r="F5" i="174" s="1"/>
  <c r="H5" i="173"/>
  <c r="F4" i="173"/>
  <c r="F5" i="173" s="1"/>
  <c r="H5" i="172"/>
  <c r="F4" i="172"/>
  <c r="F5" i="172" s="1"/>
  <c r="H5" i="171"/>
  <c r="F4" i="171"/>
  <c r="F5" i="171" s="1"/>
  <c r="H5" i="170"/>
  <c r="F4" i="170"/>
  <c r="F5" i="170" s="1"/>
  <c r="H5" i="169"/>
  <c r="F4" i="169"/>
  <c r="F5" i="169" s="1"/>
  <c r="F5" i="168"/>
  <c r="H5" i="168"/>
  <c r="F4" i="168"/>
  <c r="H5" i="167"/>
  <c r="F4" i="167"/>
  <c r="F5" i="167" s="1"/>
  <c r="H5" i="166"/>
  <c r="F4" i="166"/>
  <c r="F5" i="166" s="1"/>
  <c r="H5" i="165"/>
  <c r="F4" i="165"/>
  <c r="F5" i="165" s="1"/>
  <c r="H5" i="164"/>
  <c r="F4" i="164"/>
  <c r="F5" i="164" s="1"/>
  <c r="H5" i="163"/>
  <c r="F4" i="163"/>
  <c r="F5" i="163" s="1"/>
  <c r="H5" i="162"/>
  <c r="F4" i="162"/>
  <c r="F5" i="162" s="1"/>
  <c r="H5" i="161"/>
  <c r="F4" i="161"/>
  <c r="F5" i="161" s="1"/>
  <c r="H5" i="160"/>
  <c r="F4" i="160"/>
  <c r="F5" i="160" s="1"/>
  <c r="H5" i="159"/>
  <c r="F4" i="159"/>
  <c r="F5" i="159" s="1"/>
  <c r="H5" i="158"/>
  <c r="F4" i="158"/>
  <c r="F5" i="158" s="1"/>
  <c r="H5" i="157"/>
  <c r="F4" i="157"/>
  <c r="F5" i="157" s="1"/>
  <c r="F5" i="156"/>
  <c r="H5" i="156"/>
  <c r="F4" i="156"/>
  <c r="H5" i="155"/>
  <c r="F4" i="155"/>
  <c r="F5" i="155" s="1"/>
  <c r="H5" i="154"/>
  <c r="F4" i="154"/>
  <c r="F5" i="154" s="1"/>
  <c r="F5" i="153"/>
  <c r="H6" i="153"/>
  <c r="F4" i="153"/>
  <c r="F6" i="153" s="1"/>
  <c r="H5" i="152"/>
  <c r="F4" i="152"/>
  <c r="F5" i="152" s="1"/>
  <c r="F5" i="151"/>
  <c r="H6" i="151"/>
  <c r="F4" i="151"/>
  <c r="H5" i="150"/>
  <c r="F4" i="150"/>
  <c r="F5" i="150" s="1"/>
  <c r="F6" i="149"/>
  <c r="H7" i="149"/>
  <c r="F5" i="149"/>
  <c r="F5" i="148"/>
  <c r="F4" i="148"/>
  <c r="F6" i="148" s="1"/>
  <c r="H5" i="147"/>
  <c r="F4" i="147"/>
  <c r="F5" i="147" s="1"/>
  <c r="H5" i="146"/>
  <c r="F4" i="146"/>
  <c r="F5" i="146" s="1"/>
  <c r="F6" i="145"/>
  <c r="H7" i="145"/>
  <c r="F5" i="145"/>
  <c r="F7" i="145" s="1"/>
  <c r="F5" i="144"/>
  <c r="H5" i="144"/>
  <c r="F4" i="144"/>
  <c r="H5" i="143"/>
  <c r="F4" i="143"/>
  <c r="F5" i="143" s="1"/>
  <c r="F5" i="142"/>
  <c r="F4" i="142"/>
  <c r="F5" i="141"/>
  <c r="H6" i="141"/>
  <c r="F4" i="141"/>
  <c r="F6" i="140"/>
  <c r="F5" i="140"/>
  <c r="H5" i="139"/>
  <c r="F4" i="139"/>
  <c r="F5" i="139" s="1"/>
  <c r="H5" i="138"/>
  <c r="F4" i="138"/>
  <c r="F5" i="138" s="1"/>
  <c r="F5" i="137"/>
  <c r="H5" i="137"/>
  <c r="F4" i="137"/>
  <c r="H5" i="136"/>
  <c r="F4" i="136"/>
  <c r="F5" i="136" s="1"/>
  <c r="H5" i="135"/>
  <c r="F4" i="135"/>
  <c r="F5" i="135" s="1"/>
  <c r="H5" i="134"/>
  <c r="F4" i="134"/>
  <c r="F5" i="134" s="1"/>
  <c r="H5" i="133"/>
  <c r="F4" i="133"/>
  <c r="F5" i="133" s="1"/>
  <c r="H7" i="132"/>
  <c r="F6" i="132"/>
  <c r="F5" i="132"/>
  <c r="H6" i="131"/>
  <c r="F5" i="131"/>
  <c r="F4" i="131"/>
  <c r="F6" i="131" s="1"/>
  <c r="F6" i="130"/>
  <c r="F5" i="130"/>
  <c r="F7" i="130" s="1"/>
  <c r="H5" i="129"/>
  <c r="F4" i="129"/>
  <c r="F5" i="129" s="1"/>
  <c r="F6" i="128"/>
  <c r="H7" i="128"/>
  <c r="F5" i="128"/>
  <c r="F7" i="128" s="1"/>
  <c r="H5" i="127"/>
  <c r="F4" i="127"/>
  <c r="F5" i="127" s="1"/>
  <c r="F5" i="126"/>
  <c r="H6" i="126"/>
  <c r="F4" i="126"/>
  <c r="F6" i="126" s="1"/>
  <c r="H5" i="125"/>
  <c r="F4" i="125"/>
  <c r="F5" i="125" s="1"/>
  <c r="H8" i="124"/>
  <c r="F6" i="124"/>
  <c r="F7" i="124"/>
  <c r="F5" i="124"/>
  <c r="H5" i="123"/>
  <c r="F4" i="123"/>
  <c r="F5" i="123" s="1"/>
  <c r="H6" i="122"/>
  <c r="F5" i="122"/>
  <c r="F4" i="122"/>
  <c r="F6" i="122" s="1"/>
  <c r="H6" i="121"/>
  <c r="F5" i="121"/>
  <c r="F4" i="121"/>
  <c r="F6" i="121" s="1"/>
  <c r="H6" i="120"/>
  <c r="F5" i="120"/>
  <c r="F4" i="120"/>
  <c r="H5" i="119"/>
  <c r="F4" i="119"/>
  <c r="F5" i="119" s="1"/>
  <c r="H5" i="118"/>
  <c r="F4" i="118"/>
  <c r="F5" i="118" s="1"/>
  <c r="H6" i="117"/>
  <c r="F5" i="117"/>
  <c r="F4" i="117"/>
  <c r="F6" i="117" s="1"/>
  <c r="H6" i="116"/>
  <c r="F5" i="116"/>
  <c r="F4" i="116"/>
  <c r="F6" i="116" s="1"/>
  <c r="H6" i="115"/>
  <c r="F5" i="115"/>
  <c r="F4" i="115"/>
  <c r="F6" i="115" s="1"/>
  <c r="F5" i="114"/>
  <c r="F4" i="114"/>
  <c r="F6" i="114" s="1"/>
  <c r="H5" i="113"/>
  <c r="F4" i="113"/>
  <c r="F5" i="113" s="1"/>
  <c r="H5" i="112"/>
  <c r="F4" i="112"/>
  <c r="F5" i="112" s="1"/>
  <c r="H5" i="111"/>
  <c r="F4" i="111"/>
  <c r="F5" i="111" s="1"/>
  <c r="H5" i="110"/>
  <c r="F4" i="110"/>
  <c r="F5" i="110" s="1"/>
  <c r="F5" i="109"/>
  <c r="H6" i="109"/>
  <c r="F4" i="109"/>
  <c r="F6" i="109" s="1"/>
  <c r="H5" i="108"/>
  <c r="F4" i="108"/>
  <c r="F5" i="108" s="1"/>
  <c r="F6" i="107"/>
  <c r="H7" i="107"/>
  <c r="F5" i="107"/>
  <c r="F7" i="107" s="1"/>
  <c r="H7" i="106"/>
  <c r="F6" i="106"/>
  <c r="F5" i="106"/>
  <c r="H5" i="105"/>
  <c r="F4" i="105"/>
  <c r="F5" i="105" s="1"/>
  <c r="F5" i="104"/>
  <c r="H6" i="104"/>
  <c r="F4" i="104"/>
  <c r="F6" i="104" s="1"/>
  <c r="F5" i="103"/>
  <c r="H6" i="103"/>
  <c r="F4" i="103"/>
  <c r="F6" i="103" s="1"/>
  <c r="F5" i="102"/>
  <c r="H6" i="102"/>
  <c r="F4" i="102"/>
  <c r="H5" i="101"/>
  <c r="F4" i="101"/>
  <c r="F5" i="101" s="1"/>
  <c r="H5" i="100"/>
  <c r="F4" i="100"/>
  <c r="F5" i="100" s="1"/>
  <c r="H5" i="99"/>
  <c r="F4" i="99"/>
  <c r="F5" i="99" s="1"/>
  <c r="H6" i="98"/>
  <c r="F5" i="98"/>
  <c r="F6" i="98" s="1"/>
  <c r="H6" i="97"/>
  <c r="F5" i="97"/>
  <c r="F6" i="97" s="1"/>
  <c r="H6" i="96"/>
  <c r="F5" i="96"/>
  <c r="F6" i="96" s="1"/>
  <c r="H6" i="95"/>
  <c r="F5" i="95"/>
  <c r="F6" i="95" s="1"/>
  <c r="H6" i="94"/>
  <c r="F5" i="94"/>
  <c r="F6" i="94" s="1"/>
  <c r="H6" i="93"/>
  <c r="F5" i="93"/>
  <c r="F6" i="93" s="1"/>
  <c r="F5" i="92"/>
  <c r="F6" i="92" s="1"/>
  <c r="H6" i="92"/>
  <c r="H8" i="91"/>
  <c r="F7" i="91"/>
  <c r="F6" i="91"/>
  <c r="H6" i="90"/>
  <c r="F5" i="90"/>
  <c r="F6" i="90" s="1"/>
  <c r="F7" i="89"/>
  <c r="F8" i="89"/>
  <c r="H9" i="89"/>
  <c r="F6" i="89"/>
  <c r="H6" i="88"/>
  <c r="F5" i="88"/>
  <c r="F6" i="88" s="1"/>
  <c r="H7" i="87"/>
  <c r="F6" i="87"/>
  <c r="F7" i="87" s="1"/>
  <c r="H6" i="86"/>
  <c r="F5" i="86"/>
  <c r="F6" i="86" s="1"/>
  <c r="H11" i="85"/>
  <c r="F7" i="85"/>
  <c r="F8" i="85"/>
  <c r="F9" i="85"/>
  <c r="F10" i="85"/>
  <c r="F6" i="85"/>
  <c r="H6" i="84"/>
  <c r="F5" i="84"/>
  <c r="F6" i="84" s="1"/>
  <c r="H6" i="83"/>
  <c r="F5" i="83"/>
  <c r="F6" i="83" s="1"/>
  <c r="H9" i="82"/>
  <c r="F7" i="82"/>
  <c r="F8" i="82"/>
  <c r="F6" i="82"/>
  <c r="F9" i="82" s="1"/>
  <c r="H6" i="81"/>
  <c r="F5" i="81"/>
  <c r="F6" i="81" s="1"/>
  <c r="F7" i="80"/>
  <c r="F8" i="80"/>
  <c r="F6" i="80"/>
  <c r="F9" i="80" s="1"/>
  <c r="H6" i="79"/>
  <c r="F5" i="79"/>
  <c r="F6" i="79" s="1"/>
  <c r="H6" i="78"/>
  <c r="F5" i="78"/>
  <c r="F6" i="78" s="1"/>
  <c r="F7" i="77"/>
  <c r="F8" i="77" s="1"/>
  <c r="F6" i="77"/>
  <c r="H6" i="76"/>
  <c r="F5" i="76"/>
  <c r="F6" i="76" s="1"/>
  <c r="H6" i="75"/>
  <c r="F5" i="75"/>
  <c r="F6" i="75" s="1"/>
  <c r="H6" i="74"/>
  <c r="F5" i="74"/>
  <c r="F6" i="74" s="1"/>
  <c r="H6" i="73"/>
  <c r="F5" i="73"/>
  <c r="F6" i="73" s="1"/>
  <c r="H8" i="72"/>
  <c r="F7" i="72"/>
  <c r="F6" i="72"/>
  <c r="F5" i="71"/>
  <c r="F6" i="71" s="1"/>
  <c r="H6" i="71"/>
  <c r="H6" i="70"/>
  <c r="F5" i="70"/>
  <c r="F6" i="70" s="1"/>
  <c r="H8" i="69"/>
  <c r="F7" i="69"/>
  <c r="F6" i="69"/>
  <c r="F8" i="69" s="1"/>
  <c r="H6" i="68"/>
  <c r="F5" i="68"/>
  <c r="F6" i="68" s="1"/>
  <c r="H6" i="67"/>
  <c r="F5" i="67"/>
  <c r="F6" i="67" s="1"/>
  <c r="H6" i="66"/>
  <c r="F5" i="66"/>
  <c r="F6" i="66" s="1"/>
  <c r="H6" i="65"/>
  <c r="F5" i="65"/>
  <c r="F6" i="65" s="1"/>
  <c r="H6" i="64"/>
  <c r="F5" i="64"/>
  <c r="F6" i="64" s="1"/>
  <c r="H10" i="63"/>
  <c r="F7" i="63"/>
  <c r="F8" i="63"/>
  <c r="F9" i="63"/>
  <c r="F6" i="63"/>
  <c r="H6" i="62"/>
  <c r="F5" i="62"/>
  <c r="F6" i="62" s="1"/>
  <c r="F6" i="61"/>
  <c r="H7" i="61"/>
  <c r="F5" i="61"/>
  <c r="H12" i="60"/>
  <c r="F6" i="60"/>
  <c r="F7" i="60"/>
  <c r="F8" i="60"/>
  <c r="F9" i="60"/>
  <c r="F10" i="60"/>
  <c r="F11" i="60"/>
  <c r="F5" i="60"/>
  <c r="H6" i="59"/>
  <c r="F5" i="59"/>
  <c r="F6" i="59" s="1"/>
  <c r="H6" i="58"/>
  <c r="F5" i="58"/>
  <c r="F6" i="58" s="1"/>
  <c r="H6" i="57"/>
  <c r="F5" i="57"/>
  <c r="F6" i="57" s="1"/>
  <c r="F7" i="56"/>
  <c r="H8" i="56"/>
  <c r="F6" i="56"/>
  <c r="H6" i="55"/>
  <c r="F5" i="55"/>
  <c r="F6" i="55" s="1"/>
  <c r="H6" i="49"/>
  <c r="F5" i="49"/>
  <c r="F6" i="49" s="1"/>
  <c r="H6" i="48"/>
  <c r="F5" i="48"/>
  <c r="F6" i="48" s="1"/>
  <c r="F7" i="47"/>
  <c r="H8" i="47"/>
  <c r="F6" i="47"/>
  <c r="F7" i="46"/>
  <c r="F6" i="46"/>
  <c r="F7" i="45"/>
  <c r="H8" i="45"/>
  <c r="F6" i="45"/>
  <c r="H8" i="44"/>
  <c r="F7" i="44"/>
  <c r="F6" i="44"/>
  <c r="F8" i="44" s="1"/>
  <c r="H6" i="43"/>
  <c r="F5" i="43"/>
  <c r="F6" i="43" s="1"/>
  <c r="F5" i="41"/>
  <c r="F6" i="41" s="1"/>
  <c r="H6" i="41"/>
  <c r="H6" i="40"/>
  <c r="F5" i="40"/>
  <c r="F6" i="40" s="1"/>
  <c r="H6" i="37"/>
  <c r="F5" i="37"/>
  <c r="F6" i="37" s="1"/>
  <c r="H6" i="36"/>
  <c r="F6" i="36"/>
  <c r="H6" i="35"/>
  <c r="F5" i="35"/>
  <c r="F6" i="35" s="1"/>
  <c r="H9" i="34"/>
  <c r="F7" i="34"/>
  <c r="F8" i="34"/>
  <c r="F6" i="34"/>
  <c r="H6" i="33"/>
  <c r="F5" i="33"/>
  <c r="F6" i="33" s="1"/>
  <c r="H6" i="32"/>
  <c r="F5" i="32"/>
  <c r="F6" i="32" s="1"/>
  <c r="H6" i="31"/>
  <c r="F5" i="31"/>
  <c r="F6" i="31" s="1"/>
  <c r="F5" i="30"/>
  <c r="F6" i="30" s="1"/>
  <c r="H6" i="30"/>
  <c r="F5" i="29"/>
  <c r="F6" i="29" s="1"/>
  <c r="H6" i="29"/>
  <c r="F5" i="27"/>
  <c r="F6" i="27" s="1"/>
  <c r="H6" i="27"/>
  <c r="F5" i="28"/>
  <c r="F6" i="28" s="1"/>
  <c r="H6" i="28"/>
  <c r="F6" i="26"/>
  <c r="F7" i="26" s="1"/>
  <c r="H7" i="26"/>
  <c r="F5" i="25"/>
  <c r="F6" i="25" s="1"/>
  <c r="H6" i="25"/>
  <c r="H6" i="24"/>
  <c r="F5" i="24"/>
  <c r="F6" i="24" s="1"/>
  <c r="F5" i="23"/>
  <c r="F6" i="23" s="1"/>
  <c r="H6" i="23"/>
  <c r="F7" i="22"/>
  <c r="F6" i="22"/>
  <c r="F8" i="22" s="1"/>
  <c r="F5" i="21"/>
  <c r="F6" i="21" s="1"/>
  <c r="H6" i="21"/>
  <c r="F7" i="20"/>
  <c r="F8" i="20"/>
  <c r="F6" i="20"/>
  <c r="F9" i="20" s="1"/>
  <c r="F5" i="19"/>
  <c r="F6" i="19" s="1"/>
  <c r="F5" i="18"/>
  <c r="F6" i="18" s="1"/>
  <c r="H6" i="19"/>
  <c r="H6" i="18"/>
  <c r="F11" i="85" l="1"/>
  <c r="F8" i="47"/>
  <c r="F12" i="60"/>
  <c r="F6" i="102"/>
  <c r="F7" i="106"/>
  <c r="F8" i="124"/>
  <c r="F7" i="140"/>
  <c r="F7" i="149"/>
  <c r="F9" i="89"/>
  <c r="F9" i="34"/>
  <c r="F8" i="91"/>
  <c r="F6" i="120"/>
  <c r="F7" i="132"/>
  <c r="F6" i="141"/>
  <c r="F6" i="151"/>
  <c r="F8" i="45"/>
  <c r="F8" i="56"/>
  <c r="F10" i="63"/>
  <c r="F8" i="72"/>
  <c r="F7" i="61"/>
  <c r="H6" i="148"/>
  <c r="H7" i="130"/>
  <c r="H6" i="114"/>
  <c r="H9" i="80"/>
  <c r="H8" i="77"/>
  <c r="F8" i="46"/>
  <c r="H8" i="46"/>
  <c r="H8" i="22"/>
  <c r="H9" i="20"/>
  <c r="H7" i="140"/>
  <c r="F6" i="142"/>
  <c r="H6" i="142"/>
</calcChain>
</file>

<file path=xl/sharedStrings.xml><?xml version="1.0" encoding="utf-8"?>
<sst xmlns="http://schemas.openxmlformats.org/spreadsheetml/2006/main" count="15915" uniqueCount="2359">
  <si>
    <t>L.p.</t>
  </si>
  <si>
    <t>1.</t>
  </si>
  <si>
    <t>2.</t>
  </si>
  <si>
    <t>Opis przedmiotu zamówienia</t>
  </si>
  <si>
    <t>Jednostka miary</t>
  </si>
  <si>
    <t>Ilość opakowań</t>
  </si>
  <si>
    <t xml:space="preserve">RAZEM </t>
  </si>
  <si>
    <t>Abciximabum dawka: 10 mg/5 ml postać: inj. iv. (roztwór) op./1,0 fiol. 5 ml</t>
  </si>
  <si>
    <t>Acetazolamidum dawka: 500 mg postać: inj.x 1 fiolka</t>
  </si>
  <si>
    <t>Acetylocysteinum 300 mg inj. x 5 amp. i.v.</t>
  </si>
  <si>
    <t>Acetylocholina dawka: 10mg/ml postać: inj. wewnątrzgałkowe (roztwór) op./1,0 fiol. 2 ml</t>
  </si>
  <si>
    <t>Aciclovirum dawka: 250 mg postać: inj. iv. (proszek do p. roztworu) op./10,0 amp</t>
  </si>
  <si>
    <t>Aciclovirum dawka: 800 mg postać: tabl. powl op./30,0 tabl. w blistrach</t>
  </si>
  <si>
    <t>Acidum valproicum 400 mg inj.iv. x 4 fiolki</t>
  </si>
  <si>
    <t>fiolka</t>
  </si>
  <si>
    <t>Amantadinum 200mg/500 ml inj. iv x 10 flakonów 500 ml</t>
  </si>
  <si>
    <t>Amiodaronum 50 mg/ml inj. x 6 amp. 3 ml</t>
  </si>
  <si>
    <t>Amoxicillinum z inhibitorem beta-laktamaz 1200 mg inj. iv.x 1 fiolka</t>
  </si>
  <si>
    <t>Amphotericinum 10% zawiesina x 1 butelka 40 ml</t>
  </si>
  <si>
    <t>Amphotericinum dawka: 50 mg postać: inj. op./1,0 fiol.typu Fungizone</t>
  </si>
  <si>
    <t>Amphotericinum 100 mg/20 ml inj. x 10 fiolek typu Abelcet</t>
  </si>
  <si>
    <t>Amphotericinum 50 mg x 1 fiolka typu AmBisome</t>
  </si>
  <si>
    <t>Ampicillinum z inhibitorem beta-laktamaz 3000 mg inj. im./iv. X 1 fiolka</t>
  </si>
  <si>
    <t>Anagrelid dawka: 0,5 mg postać: kaps. op./100,0 kaps.</t>
  </si>
  <si>
    <t>3.</t>
  </si>
  <si>
    <t>Atropinum 0,5mg/1ml inj.(roztwór) x 10 amp.</t>
  </si>
  <si>
    <t>Atropinum 1mg/1ml inj. (roztwór) x 10 amp.</t>
  </si>
  <si>
    <t>Blue patente V 2,5% inj. x 5 amp. 2 ml</t>
  </si>
  <si>
    <t>Bosentan 125 mg x 56 tabl.</t>
  </si>
  <si>
    <t>Budesonidum 0,5 mg/ml zawiesina do inhalacji 20 poj 2,0 ml</t>
  </si>
  <si>
    <t>Calcium folinate dawka: 15 mg postać: kaps. op./20,0 kaps.</t>
  </si>
  <si>
    <t>Carbacholum dawka: 0,1 mg/ml postać: inj. wewnątrzgałkowe (roztwór) op./12,0 fiol. 1,5 ml</t>
  </si>
  <si>
    <t>Cefazolinum 1000 mg inj. Im./iv. (proszek do przygotowania roztworu) x 1 fiolka</t>
  </si>
  <si>
    <t>Chlorambucilum dawka: 2 mg postać: tabl. powl. op./25,0 tabl</t>
  </si>
  <si>
    <t>Ciclosporinum dawka: 50 mg/ml postać: inj. iv. (koncentrat op./10,0 amp. 1 ml</t>
  </si>
  <si>
    <t>Ciclosporinum 100 mg x 50 kaps.</t>
  </si>
  <si>
    <t>Ciclosporinum 25 mg x 50 kaps.</t>
  </si>
  <si>
    <t>Ciclosporinum 50 mg x 50 kaps.</t>
  </si>
  <si>
    <t>Clemastinum 2 mg/2 ml inj. x 5 amp.</t>
  </si>
  <si>
    <t>Clopidogrel 75 mg x 28 tabl. Powl.</t>
  </si>
  <si>
    <t>Clopidogrel 300 mg x 30 tabl.</t>
  </si>
  <si>
    <t>Cloxacillinum 1000 mg inj.im./iv. (proszek do p. roztworu) x 1 fiolka</t>
  </si>
  <si>
    <t>Cyclophosphamidum dawka: 50 mg postać: draż. op./50,0</t>
  </si>
  <si>
    <t>Cydofowir dawka 75 mg/1 ml postać: inj. Opakowanie 1 fiolka 5 ml</t>
  </si>
  <si>
    <t>Dalteparinum natricum dawka: 2500 j.m./0,2 ml postać: inj. op./10,0 ampułkostrzykawek z igłą</t>
  </si>
  <si>
    <t>4.</t>
  </si>
  <si>
    <t>5.</t>
  </si>
  <si>
    <t>Dalteparinum natricum dawka: 5000 j.m./0,2 ml postać: inj. op./10,0 ampułkostrzykawek z igłą</t>
  </si>
  <si>
    <t>Dalteparinum natricum dawka: 7500 j.m./0,3 ml postać: inj. op./10,0 ampułkostrzykawek</t>
  </si>
  <si>
    <t>Dalteparinum natricum dawka: 12500 j.m./0,5 ml postać: inj op./5,0 ampułkostrzykawek</t>
  </si>
  <si>
    <t>6.</t>
  </si>
  <si>
    <t>Dantrolenum dawka: 20 mg postać: inj. iv. X 12 fiolek</t>
  </si>
  <si>
    <t>Dexamethasonum 4mg/ml inj (roztwór) x 10 amp 1 ml</t>
  </si>
  <si>
    <t>Dexrazoxanum 500 mg inj. Iv (proszek do p. roztworu) x 1 fiolka</t>
  </si>
  <si>
    <t>Dopaminum 200 mg/5 ml inj. Iv. (roztwór) x 10 amp 5 ml</t>
  </si>
  <si>
    <t>Dornase Alfa dawka 0,0025g/2,5 ml=2500 j postać płyn opakowanie 30 amp.</t>
  </si>
  <si>
    <t>Eplerenonum dawka: 50 mg postać tabl. Powlekane opakowanie 30 tabl.</t>
  </si>
  <si>
    <t>Eptifibatidum dawka: 20 mg/10 ml postać: inj. x 1 fiolka</t>
  </si>
  <si>
    <t>Eptifibatidum dawka: 75 mg/100 ml postać: inj. x 1x fiolka</t>
  </si>
  <si>
    <t>Everolimus 10 mg x 30 tabl.</t>
  </si>
  <si>
    <t>Everolimus 5 mg x 30 tabl.</t>
  </si>
  <si>
    <t>Fenoterolum + Ipratropii bromidum płyn do inhalacji butelka 20 ml</t>
  </si>
  <si>
    <t>Ferrum oxydatum saccharatum dawka: 20 mg Fe+++/ml postać: inj. iv. (roztwór) op./5,0 amp. 5 ml</t>
  </si>
  <si>
    <t>Flumazenilum dawka: 0,5 mg/5 ml postać: inj. x 5 amp.</t>
  </si>
  <si>
    <t>Fondaparinux 2,5 mg/0,5 ml inj x 10 fiolek</t>
  </si>
  <si>
    <t>Foscarnet 24 mg/ml inj. X 1 flakon 250 ml</t>
  </si>
  <si>
    <t>Fulvestrant 250 mg/5ml inj. X 2 s-amp.5 ml</t>
  </si>
  <si>
    <t>Furosemidum dawka: 20 mg/2 ml postać: inj. (roztwór) op./50,0 amp. 2 ml</t>
  </si>
  <si>
    <t>Furosemidum 40 mg x 30 tabl.</t>
  </si>
  <si>
    <t>Ganciclovirum 500 mg inj. Iv. (proszek do p. roztworu) x 1 fiolka</t>
  </si>
  <si>
    <t>Heparinum 25000 j.m. /5 ml inj. Sc/iv. (roztwór) x 10 fiolek 5 ml</t>
  </si>
  <si>
    <t>Hydrocortisonum 100 mg inj. X 5 fiolek</t>
  </si>
  <si>
    <t>Hyaluronidasum dawka: 150 I.E. postać: inj. im./iv./sc. (roztwór) x 10</t>
  </si>
  <si>
    <t>Iloprost 0,01 mg/1 ml płyn x 30 amp.</t>
  </si>
  <si>
    <t>Isoprenaline 0,2 mg/1 ml inj.x 5 fiolek</t>
  </si>
  <si>
    <t>Kalii canrenoas dawka: 200 mg/10 ml postać: inj. (roztwór) x 10 amp. 10 ml</t>
  </si>
  <si>
    <t>Ketoprofenum dawka: 100 mg postać: tabl. powl. x 30 tabl.</t>
  </si>
  <si>
    <t>Ketoprofenum dawka: 50 mg postać: kaps. twarde x 30 kaps</t>
  </si>
  <si>
    <t>7.</t>
  </si>
  <si>
    <t>8.</t>
  </si>
  <si>
    <t>9.</t>
  </si>
  <si>
    <t>10.</t>
  </si>
  <si>
    <t>11.</t>
  </si>
  <si>
    <t>12.</t>
  </si>
  <si>
    <t>13.</t>
  </si>
  <si>
    <t>Pimecrolimusum dawka: 10mg/g postać: krem op./15,0 g</t>
  </si>
  <si>
    <t>Lamivudinum+Zidovudinum 150 mg+300 mg x 60 tabl.</t>
  </si>
  <si>
    <t>Lamivudinum  dawka 100 mg  postać: tabl. Powlekane, opakowanie  28 tabl.</t>
  </si>
  <si>
    <t>Lenalidomide 5 mg x 21 kaps</t>
  </si>
  <si>
    <t>Lenalidomide 10 mg x 21 kaps</t>
  </si>
  <si>
    <t>Lenalidomide 15 mg x 21 kaps.</t>
  </si>
  <si>
    <t>Lenalidomide 25 mg x 21 kaps</t>
  </si>
  <si>
    <t>Levofloxacinum dawka: 250 mg postać: tabl. powl. X 10 tabl.</t>
  </si>
  <si>
    <t>Levofloxacinum dawka: 500 mg postać: tabl. powl. X 10 tabl.</t>
  </si>
  <si>
    <t>Linezolidum 600 mg x 10 tabl.</t>
  </si>
  <si>
    <t>Meropenemum 1000 mg inj. Iv x 10 fiolek</t>
  </si>
  <si>
    <t>Methylprednisolone 40 mg inj. X 1 fiolka + rozp. 1 ml</t>
  </si>
  <si>
    <t>Methylprednisolonum dawka: 1000 mg postać: inj. im./iv. (liofilizat op./1,0 fiol. s.subst. +rozp. 16 m</t>
  </si>
  <si>
    <t>Metoprololum dawka: 1 mg/ml postać: inj. (roztwór) x 5 amp. 5 ml</t>
  </si>
  <si>
    <t>Mesnum dawka: 100 mg/ml postać: inj. iv. (roztwór) op./15,0 amp. 4 ml</t>
  </si>
  <si>
    <t>Metoclopramidum 10 mg/2 ml inj. roztwór x 5 amp 2 ml</t>
  </si>
  <si>
    <t>Midazolamum dawka: 5 mg/5 ml postać: inj. (roztwór) x 10 amp 5 ml</t>
  </si>
  <si>
    <t>Midazolamum dawka: 5 mg/ml postać: inj. (roztwór) 5 amp 3 ml</t>
  </si>
  <si>
    <t>Midazolamum dawka: 5 mg/ml postać: inj. (roztwór) 10 amp 1 ml</t>
  </si>
  <si>
    <t>Mofetili mycophenolas 250 mg x 100 kaps.</t>
  </si>
  <si>
    <t>Mycophenolic Acid  500 mg  inj. X 4 fiolki</t>
  </si>
  <si>
    <t>Acidum pamidronas 90 mg inj. X 1 fiolka</t>
  </si>
  <si>
    <t>Thiaminum (vit. B1) 100 mg inj x 100 amp. i.v.</t>
  </si>
  <si>
    <t>Alkohol Konzentrat 95% inj. X 10 amp. 20 ml</t>
  </si>
  <si>
    <t>Natrii bicarbonas 84 mg/ml inj iv. Roztwór x 10 amp. 20 ml</t>
  </si>
  <si>
    <t>Ondansetronum dawka: 8mg/4 ml postać: inj. op./5,0 amp</t>
  </si>
  <si>
    <t>Oseltamivir dawka: 0,075 g postać: kaps. op./10,0 kaps</t>
  </si>
  <si>
    <t>Pancuronii bromidum 4mg/2ml inj płyn x 10 amp. 2 ml</t>
  </si>
  <si>
    <t>Pantoprazole dawka 40mg  postać inj. Opakowanie 1 fiolka</t>
  </si>
  <si>
    <t>Pegfilgrastimum dawka: 6 mg/0,6 ml postać: inj. sc. (roztwór) op./1,0 s-amp. 0,6 ml</t>
  </si>
  <si>
    <t>Perindoprilum dawka: 10 mg postać: tabl op./90,0 tabl.</t>
  </si>
  <si>
    <t>Perindoprilum dawka: 5 mg postać: tabl. op./90,0 tabl.</t>
  </si>
  <si>
    <t>Indapamidum dawka: 1,5 mg postać: tabl. powl. Retard op./90,0 tabl.</t>
  </si>
  <si>
    <t>Piracetamum dawka: 12000 mg/60 ml postać: inj. iv. (roztwór) x 1</t>
  </si>
  <si>
    <t>Polidocanolum 40 mg/2 ml inj (roztwór) x 5 amp. 2 ml</t>
  </si>
  <si>
    <t>Posakonazol 40mg/ml zawiesina doustna 1 flakon 105 ml</t>
  </si>
  <si>
    <t>flakon</t>
  </si>
  <si>
    <t>Prasugrelum dawka: 5 mg postać: tabl. powl. 28 tabl</t>
  </si>
  <si>
    <t>Prasugrelum dawka: 10 mg postać: tabl. powl. 28 tabl</t>
  </si>
  <si>
    <t>Procarbazine 50 mg x 50 kaps.</t>
  </si>
  <si>
    <t>Ranibizumab 2,3 mg/0,23 ml inj. x 1 fiolka</t>
  </si>
  <si>
    <t>Remifentanilum dawka: 1mg postać: inj. x 5 fiol.</t>
  </si>
  <si>
    <t>Remifentanilum dawka: 2 mg postać: inj. x 5 fiol.</t>
  </si>
  <si>
    <t>Sildenafilum dawka: 20 mg postać: tabl. powl. x 90 tabl</t>
  </si>
  <si>
    <t>Sorafenib dawka: 0,2 g postać: tabl. powl. op./112,0 tabl.</t>
  </si>
  <si>
    <t>Sulfamethoxazolum+Trimethoprimum 480 mg/5 ml inj. iv. Roztwór x 10 amp. 5 ml</t>
  </si>
  <si>
    <t>Tacrolimus 0,5 mg x 30 kaps. typu Prograf</t>
  </si>
  <si>
    <t>Tacrolimus 1 mg x 30 kaps. typu Prograf</t>
  </si>
  <si>
    <t>Tacrolimus 5 mg x 30 kaps. typu Prograf</t>
  </si>
  <si>
    <t>Tacrolimus 1 mg x 30 kaps. Typu Advagraf</t>
  </si>
  <si>
    <t>Tocopherolum (vit. E) dawka: 300 mg/ml postać: krople doustne butelka 10 ml</t>
  </si>
  <si>
    <t>Tramadolum dawka: 50 mg postać: kaps. x 20 kaps</t>
  </si>
  <si>
    <t>Tramadolum dawka: 150mg postać: tabl. retard x 30 tabl</t>
  </si>
  <si>
    <t>Tramadolum dawka: 200 mg postać: tabl. retard x 30 tabl</t>
  </si>
  <si>
    <t>Tramadolum dawka: 100 mg postać: tabl. x 30 tabl</t>
  </si>
  <si>
    <t>Tramadolum dawka: 50 mg/ ml postać: inj. x 5 amp 1 ml</t>
  </si>
  <si>
    <t>Tramadolum dawka: 50 mg/ ml postać: inj. x 5 amp 2 ml</t>
  </si>
  <si>
    <t>Trimetazidinum dawka: 35 mg postać: tabl. powl. Retard op./90,0 tabl.</t>
  </si>
  <si>
    <t>Valganciclovir 450 mg x 60 tabl.</t>
  </si>
  <si>
    <t>Woriconazol 200 mg  x 20 tabl.</t>
  </si>
  <si>
    <t>mg</t>
  </si>
  <si>
    <t>Dexamethasone dawka: 0,7 mg postać: Implant</t>
  </si>
  <si>
    <t>Erlotinib 100 mg x 30 tabl.</t>
  </si>
  <si>
    <t>Erlotinib 150 mg x 30 tabl.</t>
  </si>
  <si>
    <t>Sodium Levofolinate dawka: 0,2 g/4 ml postać: inj. x 1 fiol</t>
  </si>
  <si>
    <t>g</t>
  </si>
  <si>
    <t>Mitoxantrone 20 mg x 1 fiolka roztwór i.v.</t>
  </si>
  <si>
    <t>Sugammadex 200 mg/2 ml x 10 fiolek</t>
  </si>
  <si>
    <t>Milrinone  10mg/10 ml x 10 amp.i.v.</t>
  </si>
  <si>
    <t>Nadroparinum calcicum  2 850 j/0,3 ml x 10 ampułkostrzykawek</t>
  </si>
  <si>
    <t>Nadroparinum calcicum  5700j./0,6 ml x 10 ampułkostrzykawek</t>
  </si>
  <si>
    <t>Nadroparinum calcicum  7600  j/0,8 ml x 10 ampułkostrzykawek</t>
  </si>
  <si>
    <t>Plerixafor 20mg/ml x 1,2 ml x 1 amp</t>
  </si>
  <si>
    <t>Argentum nitricum subs. 10 g</t>
  </si>
  <si>
    <t>Argentum colloidale sus. 5 g</t>
  </si>
  <si>
    <t>Natrium citricum sub. 100,0 g</t>
  </si>
  <si>
    <t>Vaselinum album 1000,0 g</t>
  </si>
  <si>
    <t>Vaselinum flavum 1000,0 g</t>
  </si>
  <si>
    <t xml:space="preserve">Jodyna płyn do przemywania 800,0 g </t>
  </si>
  <si>
    <t xml:space="preserve">Hascobaza podłoże maściowe 1000,0 g </t>
  </si>
  <si>
    <t>Neomycin substancja 5 g opakowanie</t>
  </si>
  <si>
    <t>Nystatinum dawka: 1mg/5726j.m. postać: surowiec (substancja) 10,0 g</t>
  </si>
  <si>
    <t>Morphinum dawka: - postać: surowiec (substancja) op./5,0 g</t>
  </si>
  <si>
    <t>Sirolimusum 1mg/ml roztwór doustny x 1 butelka 60 ml + 30 dozowników</t>
  </si>
  <si>
    <t>Esmolol 100 mg/10 ml x 5 amp</t>
  </si>
  <si>
    <t>Tretinoinum 10 mg x 100 kaps.</t>
  </si>
  <si>
    <t>Acidum ascorbicum (vit. C) + Ferrosi gluconas dawka:   postać: draż. op./50,0</t>
  </si>
  <si>
    <t>Acidum folicum dawka: 15 mg postać: tabl. op./30,0 tabl.</t>
  </si>
  <si>
    <t>Aluminii acetas dawka: 1000 mg postać: tabl. op./6,0 tabl.</t>
  </si>
  <si>
    <t>Aprepitant dawka: 80m g + 125 mg postać: kaps.x op./3,0 kaps. = 2 kaps. 0,08 g + 1 kaps. 0,125 g</t>
  </si>
  <si>
    <t>Atenololum dawka: 50 mg postać: tabl. op./30,0 tabl.</t>
  </si>
  <si>
    <t>Azithromycinum dawka: 250 mg postać: tabl. powl. X 6 tabl</t>
  </si>
  <si>
    <t>Azithromycinum dawka: 500 mg postać: tabl. powl. X 3 tabl</t>
  </si>
  <si>
    <t>Baclofenum dawka: 25 mg postać: tabl. op./50,0 tabl.</t>
  </si>
  <si>
    <t>Baclofenum dawka: 10 mg postać: tabl. op./50,0 tabl.</t>
  </si>
  <si>
    <t>Barii sulfas dawka: 1 g/ml postać: zawiesina doustna op./1,0 op. 200 ml</t>
  </si>
  <si>
    <t>Bisacodylum dawka: 10 mg postać: czopki op./5,0 szt.</t>
  </si>
  <si>
    <t>Bromocriptinum dawka: 2,5 mg postać: tabl. x 30 tabl.</t>
  </si>
  <si>
    <t>Captoprilum dawka: 12,5 mg postać: tabl. op./30,0 tabl</t>
  </si>
  <si>
    <t>Captoprilum dawka: 25 mg postać: tabl. op./40,0 tabl.</t>
  </si>
  <si>
    <t>Carbo medicinalis dawka: 300 mg postać: tabl. op./20,0 tabl</t>
  </si>
  <si>
    <t>Clemastinum dawka: 1 mg postać: tabl. op./30,0 tabl.</t>
  </si>
  <si>
    <t>Clotrimazolum dawka: 10 mg/g postać: krem op./1,0 tuba 20 g</t>
  </si>
  <si>
    <t>Dikalii clorazepas dawka: 10 mg postać: tabl. op./30,0 tabl.</t>
  </si>
  <si>
    <t>Dikalii clorazepas dawka: 5 mg postać: tabl. op./30,0 tabl</t>
  </si>
  <si>
    <t>Lisynopril + Amlodypina 10 mg + 5 mg postać tabletki opakowanie 30 tabletek</t>
  </si>
  <si>
    <t>Metoprololum dawka: 50 mg postać: tabl.  op./30,0 tabl.</t>
  </si>
  <si>
    <t>Ondansetronum dawka: 16 mg postać: czopki x 2 sztuki</t>
  </si>
  <si>
    <t>Povidone-Iodine dawka: 10% postać: maśćop./1,0 20 g</t>
  </si>
  <si>
    <t>Quinaprilum dawka: 10 mg postać: tabl. powl. op./30,0 tabl.</t>
  </si>
  <si>
    <t>Quinaprilum dawka: 20 mg postać: tabl. powl. op./30,0 tabl.</t>
  </si>
  <si>
    <t>Sotalolum dawka: 80 mg postać: tabl. op./30,0 tabl.</t>
  </si>
  <si>
    <t>Sulfamethoxazolum + Trimethoprimum dawka: 480 mg postać: tabl. op./20,0 tabl.</t>
  </si>
  <si>
    <t>Sulfathiazolum dawka: 20 mg/g postać: krem op./1,0 tuba 40 g</t>
  </si>
  <si>
    <t>Tamsulosinum dawka 0,4 mg postać kaps. Retard opakowanie 30 kaps</t>
  </si>
  <si>
    <t>Acetazolamidum dawka: 250 mg postać: tabl. op./30,0 tabl.</t>
  </si>
  <si>
    <t>Bromhexinum dawka: 8 mg postać: tabl. op./40,0 tabl.</t>
  </si>
  <si>
    <t>Cisapridum dawka: 10 mg postać: tabl. Opakowanie 30 tabl.</t>
  </si>
  <si>
    <t>Clobetasol dawka: 0,05% postać krem opakowanie 30 g</t>
  </si>
  <si>
    <t>Danazolum dawka: 200 mg postać: tabl. op./100,0 tabl.</t>
  </si>
  <si>
    <t>Digoxinum dawka: 0,1 mg postać: tabl. op./30,0 tabl.</t>
  </si>
  <si>
    <t>Digoxinum dawka: 0,25 mg postać: tabl. op./30,0 tabl.</t>
  </si>
  <si>
    <t>Digoxinum dawka: 0,5 mg/2 ml postać: inj. op./5,0 amp. 2 ml</t>
  </si>
  <si>
    <t>Doxycyclinum dawka: 0,02g/ml postać: inj. op./10,0 fiol.</t>
  </si>
  <si>
    <t>Doxycyclinum dawka: 100 mg postać: tabl. op./10,0 tabl</t>
  </si>
  <si>
    <t>Enalaprilum dawka: 10 mg postać: tabl. op./30,0 tabl.</t>
  </si>
  <si>
    <t>Enalaprilum dawka: 5 mg postać: tabl. op./30,0 tabl.</t>
  </si>
  <si>
    <t>Erythromycinum dawka: 300 mg postać: inj. iv. (liofilizat do p. roztworu) x 1 fiollka</t>
  </si>
  <si>
    <t>Etamsylatum dawka: 250 mg postać: tabl. op./30,0 tabl.</t>
  </si>
  <si>
    <t>Furaginum dawka: 50 mg postać: tabl. op./30,0 tabl.</t>
  </si>
  <si>
    <t>Fusidic Acid dawka: 2% postać: krem tuba 15 g</t>
  </si>
  <si>
    <t>Glimepiridum dawka: 1mg postać: tabl. op./30,0 tabl.</t>
  </si>
  <si>
    <t>Glimepiridum dawka: 3mg postać: tabl. op./30,0 tabl.</t>
  </si>
  <si>
    <t>Glimepiridum dawka: 2mg postać: tabl. op./30,0 tabl.</t>
  </si>
  <si>
    <t>Glimepiridum dawka: 4mg postać: tabl. op./30,0 tabl.</t>
  </si>
  <si>
    <t>Glipizidum dawka: 5 mg postać: tabl. powl. Retard op./30,0 tabl</t>
  </si>
  <si>
    <t>Loratadine dawka: 0,01 g postać: tabl. op./60,0 tabl</t>
  </si>
  <si>
    <t>Methyldopum dawka: 250 mg postać: tabl. op./50,0 tabl</t>
  </si>
  <si>
    <t>Methylprednisolone Aceponate dawka 0,1% postać: maść opakowanie 15 g</t>
  </si>
  <si>
    <t>Prednisonum dawka: 5 mg postać: tabl. op./100,0 tabl.</t>
  </si>
  <si>
    <t>Prednisonum dawka: 20 mg postać: tabl. x 20 tabl</t>
  </si>
  <si>
    <t>Progesteronum dawka: 50 mg postać: tabl. podjęzykowe x 30 tabl.</t>
  </si>
  <si>
    <t>Promethazinum dawka: 10 mg postać: draż. op./20,0</t>
  </si>
  <si>
    <t>Promethazinum dawka: 25 mg postać: draż. op./20,0</t>
  </si>
  <si>
    <t>Torasemidum dawka: 10 mg postać: tabl. op./30,0 tabl.</t>
  </si>
  <si>
    <t>Torasemidum dawka: 5 mg postać: tabl. op./30,0 tabl</t>
  </si>
  <si>
    <t>Urapidilum dawka: 5 mg/ml postać: inj. (roztwór) op./5,0 amp. 5 ml</t>
  </si>
  <si>
    <t>Acarbosum dawka: 50 mg postać: tabl op./30,0 tabl</t>
  </si>
  <si>
    <t>Amoxicillinum dawka: 500 mg postać: kaps op./16,0 kaps</t>
  </si>
  <si>
    <t>Chlortalidonum dawka: 50 mg postać: tabl. op./20,0 tabl.</t>
  </si>
  <si>
    <t>Cilazaprilum + Hydrochlorothiazidum dawka: 5 mg+12,5 mg postać: tabl. powlop./28,0 tabl.</t>
  </si>
  <si>
    <t>Clarithromycinum dawka: 500 mg postać: tabl. op./14,0 tabl</t>
  </si>
  <si>
    <t>Clonidinum dawka: 0,075 mg postać: tabl. op./50,0 tabl</t>
  </si>
  <si>
    <t>Dexamethasonum + Neomycinum + Polymyxinum B dawka:   postać: maść do oczu op./1,0 op. 3,5 g</t>
  </si>
  <si>
    <t>Dexamethasonum + Gentamicinum dawka:   postać: krople do oczu op./1,0 fl. 5 ml</t>
  </si>
  <si>
    <t>Escitalopram dawka: 5 mg postać: tabl. op./28,0 tabl</t>
  </si>
  <si>
    <t>Escitalopramum dawka: 10 mg postać: tabl. x 28 tabl</t>
  </si>
  <si>
    <t>Fenofibrate Supra dawka: 215 mg  postać: tabl. powlop./30,0 tabl.</t>
  </si>
  <si>
    <t>Ferrous Sulfate dawka 0,08g żelaza postać tabl. Opakowanie 30 tabl.</t>
  </si>
  <si>
    <t>Hydrocortisonum dawka: 10 mg/g postać: kremop./1,0 tuba 15 g</t>
  </si>
  <si>
    <t>Hydroxycarbamidum dawka: 500 mg postać: kaps op./100,0 kaps</t>
  </si>
  <si>
    <t>Ibuprofenum dawka: 200 mg postać: tabl. powlop./60,0 tabl. w blistrach</t>
  </si>
  <si>
    <t>Levofloxacinum dawka: 5mg/ml postać: krople do oczu op./1,0 butelka 5 ml</t>
  </si>
  <si>
    <t>Lidocainum dawka: 10/100 postać: aerozol na błony śluzoweop./1,0 szt</t>
  </si>
  <si>
    <t>Loperamidum dawka: 2 mg postać: tabl op./30,0 tabl.</t>
  </si>
  <si>
    <t>Megestrolum dawka: 40 mg/ml postać: zawiesina doustnaop./1,0 butelka 240 ml</t>
  </si>
  <si>
    <t>Mercaptopurinum dawka: 50 mg postać: tabl. op./30,0 tabl</t>
  </si>
  <si>
    <t>Methylprednisolonum dawka: 4 mg postać: tablop./30,0 tabl.</t>
  </si>
  <si>
    <t>Metoclopramidum dawka: 10 mg postać: tabl.op./50,0 tabl. w blistrach</t>
  </si>
  <si>
    <t>Metronidazolum dawka: 10 mg/g postać: żel do użytku zewnętrznego op./1,0 tuba 15 g</t>
  </si>
  <si>
    <t>Metronidazolum dawka: 250 mg postać: tabl. op./20,0 tabl</t>
  </si>
  <si>
    <t>Mometasone dawka:0,1% postać: maść opakowanie 15 g</t>
  </si>
  <si>
    <t>Opipramolum dawka 50 mg postać draż opakowanie 20 drażetek</t>
  </si>
  <si>
    <t>Piracetamum dawka: 1200 mg postać: tabl. powlop./60,0 tabl. w blistrach (6x10)</t>
  </si>
  <si>
    <t>Piracetamum dawka: 800 mg postać: tabl. powl. op./60,0 tabl. w blistrach</t>
  </si>
  <si>
    <t>Pyrimethaminum dawka 25 mg postać tabletki opakowanie 30 tabl</t>
  </si>
  <si>
    <t>Tetanus immunoglobulinum dawka 250 j.m./1 ml postać inj. Im. (roztwór) opakowanie 1 fiolka</t>
  </si>
  <si>
    <t>Trandolaprilum dawka: 0,5 mg postać: kaps. op./28,0 kaps.</t>
  </si>
  <si>
    <t>Trandolaprilum dawka: 2 mg postać: kaps. op./28,0 kaps.</t>
  </si>
  <si>
    <t>Ticagrelor dawka 90 mg postać tabl. Powlekane opakowanie 56 tabletek</t>
  </si>
  <si>
    <t>Verapamilum dawka: 5 mg/2 ml postać: inj. (roztwórop./5,0 amp. 2 ml</t>
  </si>
  <si>
    <t>Allopurinol dawka: 100 mg postać: tablop./50,0 tabl.</t>
  </si>
  <si>
    <t>Allopurinolum dawka: 300 mg postać: tabl. op./30,0 tabl.</t>
  </si>
  <si>
    <t>Benzylpenicillinum dawka: 3 mln. j.m. postać: inj. im./iv. (proszek do p. roztworuop./1,0 fiol. s.subst.</t>
  </si>
  <si>
    <t>Benzylpenicillinum dawka: 5 mln. j.m. postać: inj. im./iv. (liofilizat) x 1fiolka</t>
  </si>
  <si>
    <t>Budesonidum 3 mg kaps. Retard x 100 kaps</t>
  </si>
  <si>
    <t>Ciprofloxacinum dawka: 500 mg postać: tabl. op./10,0 tabl.</t>
  </si>
  <si>
    <t>Dorzolamide dawka: 2% postać: krople do oczu op./1,0 5 ml</t>
  </si>
  <si>
    <t>Latanoprostum dawka: 0,05 mg/ml postać: krople do oczu fl 2,5 ml</t>
  </si>
  <si>
    <t>Lisinoprilum dawka: 10 mg postać: tabl. op./28,0 tabl</t>
  </si>
  <si>
    <t>Naloxonum dawka: 0,4 mg/1 ml postać: inj. (roztwórop./10,0 amp. 1 ml</t>
  </si>
  <si>
    <t>PC 30 V dawka: - postać: płynop./1,0 fl. 100 ml</t>
  </si>
  <si>
    <t>Nebivololum dawka: 5 mg postać: tabl. op./28,0 tabl</t>
  </si>
  <si>
    <t>Neomycinum dawka: 250 mg postać: tabl. op./16,0 tabl.</t>
  </si>
  <si>
    <t>Nystatinum dawka: 0,5 mln. j.m. postać: draż. op./16,0</t>
  </si>
  <si>
    <t>Oxazepamum dawka: 10 mg postać: tabl op./20,0 tabl</t>
  </si>
  <si>
    <t>Paracetamolum dawka: 500 mg postać: czopki op./10,0 szt.</t>
  </si>
  <si>
    <t>Paracetamolum dawka: 500 mg postać: tabl. op./10,0 tabl</t>
  </si>
  <si>
    <t>Pentoxifyllinum dawka: 300 mg/15 ml postać: inj. iv. (koncentrat op./10,0 amp. 15 ml</t>
  </si>
  <si>
    <t>Promazinum dawka: 25 mg postać: draż. op./60,0</t>
  </si>
  <si>
    <t>Propafenonum dawka: 150 mg postać: tabl. powlop./20,0 tabl. w blistrach</t>
  </si>
  <si>
    <t>Propranololum dawka: 40 mg postać: tabl op./50,0 tabl</t>
  </si>
  <si>
    <t>Ramiprilum dawka: 10 mg postać: kapsop./28,0 kaps. w blistrach</t>
  </si>
  <si>
    <t>Ramiprilum dawka: 2,5 mg postać: kapsop./28,0 kaps. w blistrze</t>
  </si>
  <si>
    <t>Ramiprilum dawka: 5 mg postać: kaps. op./28,0 kaps. w blistrach</t>
  </si>
  <si>
    <t>Ranitidinum dawka: 150 mg postać: tabl. powlop./60,0 tabl.</t>
  </si>
  <si>
    <t>Rifampicinum dawka: 150 mg postać: kaps op./100,0 kaps</t>
  </si>
  <si>
    <t>Rifampicinum dawka: 300 mg postać: kaps op./100,0 kaps</t>
  </si>
  <si>
    <t>Tannine Albuminate dawka: 500 postać: tabl. x 20 tabl.</t>
  </si>
  <si>
    <t>Vitaminum B compositum x 50 kaps</t>
  </si>
  <si>
    <t>Amantadine dawka: 0,1 g postać: kaps. op./50,0 kaps</t>
  </si>
  <si>
    <t>Clarithromycinum dawka: 500 mg postać: inj. iv op./1,0 fiol</t>
  </si>
  <si>
    <t>Cyanocobalaminum dawka: 1 mg/2 ml postać: inj. (roztwórop./5,0 amp. 2 ml</t>
  </si>
  <si>
    <t>Famotidinum dawka: 40 mg postać: tabl. powl. op./20,0 tabl</t>
  </si>
  <si>
    <t>Fluoxetine dawka: 0,02 g postać: kaps. op./30,0 kaps</t>
  </si>
  <si>
    <t>Glyceryl Trinitrate dawka: 0,4 mg w dawce postać: aerozol 200 dawek</t>
  </si>
  <si>
    <t>Levomepromazinum dawka: 25 mg/1 ml postać: inj. (roztwórop./10,0 amp. 1 ml</t>
  </si>
  <si>
    <t>Moxifloxacin dawka: 0,5% postać: krople do oczu op./1,0 5 ml</t>
  </si>
  <si>
    <t>Phytomenadionum (vit. K1) dawka: 10 mg/1 ml postać: inj. (roztwórop./10,0 amp. 1 ml</t>
  </si>
  <si>
    <t>Salbutamolum dawka: 2,5 mg/2,5 ml postać: płyn do inhalacjiop./20,0 amp. 2,5 ml</t>
  </si>
  <si>
    <t>Simvastatinum dawka: 20mg postać: - op./28,0 tabl</t>
  </si>
  <si>
    <t>Simvastatinum dawka: 40mg postać: draż. op./28,0 tabl</t>
  </si>
  <si>
    <t>Sulodexidum dawka: - postać: injop./10,0 amp. 2 ml</t>
  </si>
  <si>
    <t>Thiamazolum dawka: 20 mg postać: tabl. powlop./50,0 tabl</t>
  </si>
  <si>
    <t>Thiamazolum dawka: 5 mg postać: tabl. powl. op./50,0 tabl</t>
  </si>
  <si>
    <t>Thiaminum (vit. B1) dawka: 25 mg postać: tabl. op./50,0 tabl</t>
  </si>
  <si>
    <t>Thiethylperazinum dawka: 6,5 mg postać: czopki op./6,0 szt</t>
  </si>
  <si>
    <t>Thiethylperazinum dawka: 6,5 mg postać: tabl. powl. op./50,0 tabl</t>
  </si>
  <si>
    <t>Timolol dawka: 0,5% postać: krople do oczu op./1,0 5 ml</t>
  </si>
  <si>
    <t>Tobramycin dawka: 0,3% postać: krople do oczu op./1,0 5 ml</t>
  </si>
  <si>
    <t>Tolperisone dawka: 0,05 g postać: tabl. powl. op./30,0 tabl.</t>
  </si>
  <si>
    <t>Trawoprost dawka: 40mcg/ml postać: krople do oczu butelka 2,5 ml</t>
  </si>
  <si>
    <t>Warfarinum natrium dawka: 3mg postać: tabl. op./100,0 tabl</t>
  </si>
  <si>
    <t>Warfarinum natrium dawka: 5 mg postać: tabl. op./100,0 tabl</t>
  </si>
  <si>
    <t>Xylometazolinum dawka: 0,1 % postać: krople do nosa op./1,0 fl. 10 ml</t>
  </si>
  <si>
    <t>Insulini injectio neutralis + Insulinum isophanum w proporcji  30% I 70% 100j.m./ml 3 ml x 5 wkładów Humulin M3</t>
  </si>
  <si>
    <t>Insulinum isophanum 100 jm/ml 3 ml x 5 wkładów Humulin N</t>
  </si>
  <si>
    <t>Zawiesina insuliny izofanowej 100 j.m. /ml 3 ml x 5 wkładów Insuman Basal</t>
  </si>
  <si>
    <t>Insulini injectio neutralis 100 j.m. /ml 3 ml x 5 wkładów Insuman Rapid</t>
  </si>
  <si>
    <t>Insulin Glargine 100j.m./ml 3 ml x 5 wkładów Lantus</t>
  </si>
  <si>
    <t>Carvedilolum dawka: 25 mg postać: tabl. op./30,0 tabl.</t>
  </si>
  <si>
    <t>Carvedilolum dawka: 6,25 mg postać: tabl.op./30,0 tabl.</t>
  </si>
  <si>
    <t>Cilazaprilum dawka: 0,5 mg postać: tabl. powl. op./30,0 tabl.</t>
  </si>
  <si>
    <t>Cilazaprilum dawka: 2,5 mg postać: tabl. powl. op./30,0 tabl.</t>
  </si>
  <si>
    <t>Carvedilolum dawka: 12,5 mg postać: tabl. op./30,0 tabl</t>
  </si>
  <si>
    <t>Cilazaprilum dawka: 1 mg postać: tabl. powl. op./30,0 tabl.</t>
  </si>
  <si>
    <t>Cilazaprilum dawka: 5 mg postać: tabl. powl. op./30,0 tabl.</t>
  </si>
  <si>
    <t>Norepinephrinum 1 mg/ml inj. iv roztwór x 10 amp. 1 ml</t>
  </si>
  <si>
    <t>Norepinephrinum 1 mg/ml inj. iv roztwór x 5 amp. 4 ml</t>
  </si>
  <si>
    <t>Alprazolamum dawka: 0,25mg postać: tabl. op./30,0 tabl</t>
  </si>
  <si>
    <t>Alprazolamum dawka: 0,5mg postać: tabl. op./30,0 tabl</t>
  </si>
  <si>
    <t>Amitriptylinum dawka: 10 mg postać: draż op./60,0</t>
  </si>
  <si>
    <t>Amitriptylinum dawka: 25 mg postać: draż. op./60,0</t>
  </si>
  <si>
    <t>Carbamazepine dawka: 200 mg postać: tabl. op./50,0 tabl.</t>
  </si>
  <si>
    <t>Citalopram dawka: 20 mg postać: tabl. powl. op./28,0 tabl.</t>
  </si>
  <si>
    <t>Clonazepamum dawka: 0,5 mg postać: tabl. op./30,0 tabl.</t>
  </si>
  <si>
    <t>Clonazepamum dawka: 2 mg postać: tabl. op./30,0 tabl</t>
  </si>
  <si>
    <t>Diazepamum dawka: 2 mg postać: tabl. op./20,0 tabl</t>
  </si>
  <si>
    <t>Doxepinum dawka: 10 mg postać: kaps. op./30,0 kaps.</t>
  </si>
  <si>
    <t>Doxepinum dawka: 25 mg postać: kaps. op./30,0 kaps.</t>
  </si>
  <si>
    <t>Estazolamum dawka: 2 mg postać: tabl. op./20,0 tabl.</t>
  </si>
  <si>
    <t>Gabapentinum dawka: 100mg postać: kaps. twarde op./100,0 kaps.</t>
  </si>
  <si>
    <t>Haloperidolum dawka: 5 mg/1 ml postać: inj. im. (roztwórop./10,0 amp. 1 ml</t>
  </si>
  <si>
    <t>Hydroxyzinum dawka: 10 mg postać: draż op./30,0</t>
  </si>
  <si>
    <t>Lorazepamum dawka: 2,5 mg postać: draż. op./25,0</t>
  </si>
  <si>
    <t>Lormetazepamum dawka: 1 mg postać: tabl. op./20,0 tabl</t>
  </si>
  <si>
    <t>Midazolamum dawka: 7,5 mg postać: tabl. powl. op./10,0 tabl.</t>
  </si>
  <si>
    <t>Mirtazapine dawka: 15 mg postać: tabl. Ulegające rozpadowi w jamie ustnej. op./30,0 tabl.</t>
  </si>
  <si>
    <t>Phenobarbitalum dawka: 15 mg postać: tabl. op./10,0 tabl.</t>
  </si>
  <si>
    <t>Risperidonum dawka: 1 mg postać: tabl op./20,0 tabl.</t>
  </si>
  <si>
    <t>Risperidonum dawka: 2 mg postać: tabl op./20,0 tabl.</t>
  </si>
  <si>
    <t>Sertraline dawka: 50 mg postać: tabl. powl. op./28,0 tabl.</t>
  </si>
  <si>
    <t>Sertraline dawka: 100 mg postać: tabl. powl. op./28,0 tabl.</t>
  </si>
  <si>
    <t>Temazepamum dawka: 10 mg postać: tabl op./20,0 tabl</t>
  </si>
  <si>
    <t>Valproic Acid dawka: 0,5 g postać: Granulat -&gt; Płyn op./30,0 torebek</t>
  </si>
  <si>
    <t>Venlafaxine dawka: 0,0375 g postać: kaps. op./28,0 kaps.</t>
  </si>
  <si>
    <t>Venlafaxine dawka: 0,075 g postać: tabl. op./28,0 tabl</t>
  </si>
  <si>
    <t>Zolpidemum dawka: 10 mg postać: tablop./20,0 tabl.</t>
  </si>
  <si>
    <t>Buprenorphinum dawka: 35 ug/h postać: plastry lecznicze x 5 plastrów</t>
  </si>
  <si>
    <t>Fentanylum dawka: 0,05 mg/ml postać: inj. (roztwór) op./50,0 amp. 10 ml</t>
  </si>
  <si>
    <t>Morphinum dawka: 10 mg/1 ml postać: inj. (roztwór) op./10,0 amp. 1 ml</t>
  </si>
  <si>
    <t>Morphinum dawka: 20 mg/1 ml postać: inj. (roztwór) op./10,0 amp. 1 ml</t>
  </si>
  <si>
    <t>Methadonum dawka: 100 mg/100 ml postać: syrop  op./1,0 fl. 1000 ml</t>
  </si>
  <si>
    <t>Morphinum dawka: 10 mg postać: tabl. retard op./20,0 tabl.</t>
  </si>
  <si>
    <t>Morphinum dawka: 30 mg postać: tabl. retard op./20,0 tabl.</t>
  </si>
  <si>
    <t>Gefitinib 250 mg x 30 tabletek</t>
  </si>
  <si>
    <t>14.</t>
  </si>
  <si>
    <t>15.</t>
  </si>
  <si>
    <t>18.</t>
  </si>
  <si>
    <t>19.</t>
  </si>
  <si>
    <t>20.</t>
  </si>
  <si>
    <t>21.</t>
  </si>
  <si>
    <t>23.</t>
  </si>
  <si>
    <t>24.</t>
  </si>
  <si>
    <t>25.</t>
  </si>
  <si>
    <t>60.</t>
  </si>
  <si>
    <t>61.</t>
  </si>
  <si>
    <t>62.</t>
  </si>
  <si>
    <t>63.</t>
  </si>
  <si>
    <t>64.</t>
  </si>
  <si>
    <t>66.</t>
  </si>
  <si>
    <t>67.</t>
  </si>
  <si>
    <t>70.</t>
  </si>
  <si>
    <t>71.</t>
  </si>
  <si>
    <t>74.</t>
  </si>
  <si>
    <t>77.</t>
  </si>
  <si>
    <t>78.</t>
  </si>
  <si>
    <t>79.</t>
  </si>
  <si>
    <t>80.</t>
  </si>
  <si>
    <t>81.</t>
  </si>
  <si>
    <t>Acidum thiocticum dawka 600 mg postać:tabl. powlekane opakowanie 30 tabletek</t>
  </si>
  <si>
    <t>Antilymphocyticum immunoglobulinum typu Thymoglobuline  5mg/ml 25 mg inj. iv. X 1  fiolka 5 ml</t>
  </si>
  <si>
    <t>Cisapridum dawka: 5 mg postać: tabl. Opakowanie 30 tabl.</t>
  </si>
  <si>
    <t>Bupivacainum 5mg/ml inj. dotkankowe x 10 amp. 10 ml</t>
  </si>
  <si>
    <t>Gliclazidum dawka: 60 mg postać: tabl. retard op./60,0 tabl.</t>
  </si>
  <si>
    <t>Iwabradyna dawka: 5 mg postać: tabl. op./112,0 tabl.</t>
  </si>
  <si>
    <t>Probenecid dawka 0,5 g postać tabletki opakowanie 100 tabl.</t>
  </si>
  <si>
    <t>Rocuronii bromidum dawka: 50 mg/5 ml postać: inj. iv. (roztwór) x 10 amp. 5 ml</t>
  </si>
  <si>
    <t>Brimonidinum 0,2%dawka: - postać: krople do oczu op./1,0 5 ml</t>
  </si>
  <si>
    <t>Cetirizine dawka: 0,01 g postać: tabl. powl. X 20 tabl.</t>
  </si>
  <si>
    <t>Colchicinum dawka: 0,5 mg postać: draż. op./20,0</t>
  </si>
  <si>
    <t>Sotalolum dawka: 40 mg postać: tabl. op./60,0 tabl.</t>
  </si>
  <si>
    <t>Diltiazem dawka: 60 mg postać: tabl. op./60,0 tabl.</t>
  </si>
  <si>
    <t>Nitrendipinum dawka: 20 mg postać: tabl. op./60,0 tabl.</t>
  </si>
  <si>
    <t>Oxytocinum dawka: 5 j.m./1 ml postać: inj. im./iv. (roztwór) x 5 amp. 1 ml</t>
  </si>
  <si>
    <t>Acidum polyacrylicum dawka: 2mg/1g postać: żel do oczu opakowanie 10 g</t>
  </si>
  <si>
    <t>Ajmalinum dawka: 5 mg/ml postać: inj.iv. (roztwór) opakowanie 5 ampułek 10 ml</t>
  </si>
  <si>
    <t>Alutard Sq Jad Osy Seria Podstawowa dawka: - postać: inj. op 4 fiolki 5 ml</t>
  </si>
  <si>
    <t>Alutard Sq Jad Osy Seria Podtrzymująca dawka: - postać: inj opakowanie 1 fiolka 5 ml</t>
  </si>
  <si>
    <t>Alutard Sq Jad Pszczoły Seria Podstawowa dawka: - postać: inj.op 4 fiolki 5 ml</t>
  </si>
  <si>
    <t>Alutard Sq Jad Pszczoły Seria Podtrzymująca dawka: - postać: inj. opakowanie 1 fiolka 5 ml</t>
  </si>
  <si>
    <t>Apixaban dawka: 5 mg postać: tabl.powl. opakowanie 56 tabl.</t>
  </si>
  <si>
    <t>C1-Inhibitor dawka 500 j. postać: inj. opakowanie 1 fiolka + rozp. + akcesoria</t>
  </si>
  <si>
    <t>Deferasirox dawka 500 mg postać: tabl-zawiesina opakowanie 28 tabl.</t>
  </si>
  <si>
    <t>Fidaxomicin dawka: 200 mg postać: tabl.powl. opakowanie 20 tabl. blistry</t>
  </si>
  <si>
    <t>1 ampułkostrzykawka</t>
  </si>
  <si>
    <t>Fondaparinux 7,5 mg/0,6 ml inj x 10 fiolek</t>
  </si>
  <si>
    <t>Quinaprilum dawka: 5 mg postać: tabl. powl. op./30,0 tabl.</t>
  </si>
  <si>
    <t>Ranitidinum dawka: 50 mg/2ml postać: inj. Im/iv roztwór. op./5 ampułek</t>
  </si>
  <si>
    <t>Lapatinib 250 mg x 70 tabl.   Mozliwość realizacji tabletki a 250 mg x 140 tabletek</t>
  </si>
  <si>
    <t>Mofetili mycophenolas 500 mg x 50 kaps.</t>
  </si>
  <si>
    <t>Miconazole dawka:2% postać krem opakowanie 15 g</t>
  </si>
  <si>
    <t>Ropivacainum dawka 100 mg/10 ml postać: inj. opakowanie 5  amp</t>
  </si>
  <si>
    <t>Sildenafil 100 mg tabl. Powl. X 4 tabl.</t>
  </si>
  <si>
    <t>Sildenafil  50 mg tabl. Powl. X 4 tabl.</t>
  </si>
  <si>
    <t>Tacrolimus 5 mg/ml inj. iv  x 10 amp.1 ml typu Prograf</t>
  </si>
  <si>
    <t>Thalidomidum dawka: 100 mg postać: tabl x 30 tabletek</t>
  </si>
  <si>
    <t>Zofenopril 7,5 mg tabl. powl. op. /28 tabl.</t>
  </si>
  <si>
    <t>Bupivacainum + Epinephrinum 0,5% 100 mg + 0,01 mg inj.op. 5 fiolek 20 ml</t>
  </si>
  <si>
    <t>Cefalexinum 500 mg x 16 kapsułek</t>
  </si>
  <si>
    <t xml:space="preserve">Cetirizine dawka: 10 mg/ml postać: krople doustne </t>
  </si>
  <si>
    <t>Dexamethasone Sodium Phosphate 0,1% 0,4 ml krople do oczu op 20 minimsów</t>
  </si>
  <si>
    <t>Diosmectitum dawka 3,76 g postać: proszek do p. roztworu doustnego opakowanie 30 saszetek 3,76 g</t>
  </si>
  <si>
    <t>Erythropoietinum 5 000 j.m./ml inj. Sc./iv (roztwór) x 6 fiolek 1 ml</t>
  </si>
  <si>
    <t>Lamotrigine 50 mg x 30 tabletek</t>
  </si>
  <si>
    <t>Mesalazine 500 mg x100 tabl.</t>
  </si>
  <si>
    <t>Mesalazine 500 mg x30 czopków</t>
  </si>
  <si>
    <t>Metipranololum 0,3% krople do oczu 30 minimsów</t>
  </si>
  <si>
    <t>Olanzapine dawka: 5 mg postać: tabl. powl op./28,0 tabl</t>
  </si>
  <si>
    <t>Paracetamolum dawka: 250 mg postać: czopki op./10,0 szt.</t>
  </si>
  <si>
    <t>Phenobarbitalum dawka: 100 mg postać: tabl. op./10,0 tabl.</t>
  </si>
  <si>
    <t>Rasburicase 1,5 mg inj 3 fiolki + rozp. 1 ml</t>
  </si>
  <si>
    <t>Rifaximinum 200 mg x 28 tabletek</t>
  </si>
  <si>
    <t>Tobramycinum dawka: 240 mg/80ml postać: inj. iv. (roztwór) x 1op. 80 ml</t>
  </si>
  <si>
    <t>Zopiclonum 7,5 mg x 20 tabletek</t>
  </si>
  <si>
    <t>Calcium Carbonate 1000 mg kapsułki x 30 kapsułek</t>
  </si>
  <si>
    <t>Brimonidinum + Timololum 2+ 5 mg/ ml butelka 5 ml</t>
  </si>
  <si>
    <t>Dalteparinum natricum dawka: 10000 j.m./0,4 ml postać: inj. op./5,0 ampułkostrzykawek</t>
  </si>
  <si>
    <t xml:space="preserve">Deferoxaminum 500 mg inj. Iv. Proszek do przygotowania roztworu op. 10 fiolek </t>
  </si>
  <si>
    <t>Eplerenonum dawka: 25 mg postać tabl. Powlekane opakowanie 30 tabl.</t>
  </si>
  <si>
    <t>Povidone-iodine opakowanie 250 ml roztwór wodny</t>
  </si>
  <si>
    <t xml:space="preserve">Benzyna 670 g </t>
  </si>
  <si>
    <t>Sulfathiazolum + Naphazolinum dawka: + postać: krople do nosa op./1,0  20 ml</t>
  </si>
  <si>
    <t>Bromfenac dawka: 0,9 mg/ml postać: krople do oczu opakowanie 1 butelka 5 ml</t>
  </si>
  <si>
    <t>Tetanus vaccinum 40j./0,5 x 1 ampułka</t>
  </si>
  <si>
    <t>Isoconazolum krem 15 g</t>
  </si>
  <si>
    <t>Methotrexatum dawka: 2,5 mg postać: tabl op./50,0 tabl.</t>
  </si>
  <si>
    <t xml:space="preserve">Methotrexatum dawka: 5 g/50 ml postać: inj. op./1,0 fiol. </t>
  </si>
  <si>
    <t>fiolki</t>
  </si>
  <si>
    <t>Fenofibrate dawka: 267 M postać: kaps. op./30,0 kaps.</t>
  </si>
  <si>
    <t>Fenofibrate NT dawka: 145 mg postać: tabl. powl op./30,0 tabl</t>
  </si>
  <si>
    <t>Fenofibrate dawka: 200 M postać: kaps. op./30,0 kaps.</t>
  </si>
  <si>
    <t>Fenofibrate Supra dawka: 160 mg  postać: tabl. powlop./30,0 tabl.</t>
  </si>
  <si>
    <t>22.</t>
  </si>
  <si>
    <t>Dabigatran Etexilate dawka 110 mg postać kaps. Opakowanie 180 kaps.</t>
  </si>
  <si>
    <t>Cefuroximum dawka: 1500 mg postać: inj. iv. (proszek do p. roztworu) x 10 fiolek</t>
  </si>
  <si>
    <t>Dabigatran Etexilate dawka 150 mg postać kaps. Opakowanie 180kaps.</t>
  </si>
  <si>
    <t>Dobutaminum 250 mg inj. Iv. X 1 fiolka</t>
  </si>
  <si>
    <t>Apixaban dawka:2,5 mg postać: tabl.powl. opakowanie 56 tabl.</t>
  </si>
  <si>
    <t>Deferasirox dawka 250 mg postać: tabl-zawiesina opakowanie 28 tabl.</t>
  </si>
  <si>
    <t>Filgrastim typu 30 mln  x 1 a-strzyk.</t>
  </si>
  <si>
    <t>Lamotrigine 100 mg x 30 tabletek</t>
  </si>
  <si>
    <t>Atropinum dawka: - postać: surowiec (substancja) 1,0g</t>
  </si>
  <si>
    <t>Natrium bicarbonicum  surowiec (substancja) 100,0 g</t>
  </si>
  <si>
    <t>Imatinibum dawka: 400 mg x 90 tabl postać: tabl. powl.</t>
  </si>
  <si>
    <t>Diclofenacum dawka: 100 mg postać: czopki op./5,0 szt.</t>
  </si>
  <si>
    <t>Kalii carbonas + Kalii chloridum 782 mg/5 g x 20 saszetek 3 g opakowanie bezcukrowe</t>
  </si>
  <si>
    <t>Pazopanib dawka: 0,2 g postać: tabl. powl. op./30,0 tabl.</t>
  </si>
  <si>
    <t xml:space="preserve">Dexamethasonum + Gentamicinum dawka:   postać: maść do oczu op./1,0 </t>
  </si>
  <si>
    <t>Enalaprilum dawka: 20 mg postać: tabl. op./30,0 tabl.</t>
  </si>
  <si>
    <t>Paclitaksel w postaci nanocząsteczkowego kompleksu z albuminą 100 mg fiolka</t>
  </si>
  <si>
    <t>Aflibercept 40 mg/ml, roztwór do wstrzykiwań fiolka, przeznaczony wyłącznie do wstrzyknięcia do ciała szklistego</t>
  </si>
  <si>
    <t xml:space="preserve"> Amlodypina  10 mg x 30 tabletek rozpadające się w jamie ustnej</t>
  </si>
  <si>
    <t xml:space="preserve"> Amlodypina  5 mg x 30 tabletek rozpadające się w jamie ustnej</t>
  </si>
  <si>
    <t>Bisoprolol+Acidum acetylsalicylicum dawka: 5 mg + 75 mg postać: tabl. powl. op./28,0 tabl.</t>
  </si>
  <si>
    <t>Bisoprolol+Acidum acetylsalicylicum dawka: 10 mg + 75 mg postać: tabl. powl. op./28,0 tabl.</t>
  </si>
  <si>
    <t>Celiprololum 100 mg x 30 tabletek</t>
  </si>
  <si>
    <t>Ganciclovirum 0,15% żel do oczu 5 g</t>
  </si>
  <si>
    <t>Glycopyrronium bromide 0,2 mg/1 ml x 5 ampułek</t>
  </si>
  <si>
    <t>Hydrocortisonum + Oxytetracyclinum dawka:  postać: aerozol op./1,0 30 ml</t>
  </si>
  <si>
    <t>Hydrocortisonum dawka: 20 mg postać:tabl. op./20 tabletek</t>
  </si>
  <si>
    <t>Insulin Glulisine 300 j./3 ml x 5 wstrzykiwaczy Apidra</t>
  </si>
  <si>
    <t>Levetiracetam 1000 mg x 50 tabletek</t>
  </si>
  <si>
    <t>Mofetili mycophenolas 1g/5 ml zawiesina (175 ml)</t>
  </si>
  <si>
    <t>Nadroparinum calcicum  3 800 j/0,4 ml x 10 ampułkostrzykawek</t>
  </si>
  <si>
    <t>Sylimarol 70 mg x 30 drażetek</t>
  </si>
  <si>
    <t>Piracetamum dawka: 1000 mg postać:amp. op./10 ampułek</t>
  </si>
  <si>
    <t>Piracetamum dawka: 20 % roztwór doustny butelka 150 ml</t>
  </si>
  <si>
    <t>Pregabalin 75 mg x 56 tabletek</t>
  </si>
  <si>
    <t>Pregabalin 150 mg x 56 tabletek</t>
  </si>
  <si>
    <t>Rivastigmine 1,5 mg x 28 tabletek</t>
  </si>
  <si>
    <t>Torasemidum 20mg/4 ml x 5 ampułek</t>
  </si>
  <si>
    <t>Vildagliptin 50 mg x 28 tabletek</t>
  </si>
  <si>
    <t>Zofenopril 30 mg tabl. powl. op. /28 tabl.</t>
  </si>
  <si>
    <t>strzykawka lub tuba</t>
  </si>
  <si>
    <t>Perazinum 25 mg x 20 tabletek</t>
  </si>
  <si>
    <t xml:space="preserve">Torasemidum 200mg x 20 tabletek </t>
  </si>
  <si>
    <t>Delta-9-tetrahydrocannabinolum oraz Cannabidiolum 3 pojemniki 10 ml aerozol</t>
  </si>
  <si>
    <t>Ceftriaxone 1000 mg inj.x 1 fiolka IV</t>
  </si>
  <si>
    <t>Cefuroximum dawka: 50 mg DO PODAWANIA DOSZKLISTKOWEGO x 10 fiolek</t>
  </si>
  <si>
    <t>Imipenemum+Cilastatinum 500 mg + 500 mg inj x 1 fiolka i.v.</t>
  </si>
  <si>
    <t>Darbepoetinum dawka: 50 mcg/1,0 ml posop./1,0 s-amp. 1,0 m</t>
  </si>
  <si>
    <t xml:space="preserve">Lidocainum 2% 20 ml inj. iv. Dotkankowo roztwór 20 ml x 20 amp.      </t>
  </si>
  <si>
    <t>Lidocainum 2 % żel znieczulający A tuba 30 g</t>
  </si>
  <si>
    <t>Propofol 1% Mct/Lct  dawka: 200 mg/20 ml postać: inj x 5 fiolek</t>
  </si>
  <si>
    <t xml:space="preserve">Ropivacainum dawka 20 mg/10 ml postać: inj. opakowanie 5  amp </t>
  </si>
  <si>
    <t>Woriconazol 200 mg inj. iv. x 1 fiolka</t>
  </si>
  <si>
    <t>Methylrosaniline Chloride dawka 1% postać płyn opakowanie 20 g ROZTWÓR WODNY</t>
  </si>
  <si>
    <t>Anastrozolum dawka: 1 mg postać: tabl. powl.x 28 tabl.</t>
  </si>
  <si>
    <t>Heparinum dawka: 5000j.m./0,2ml postać: inj. op./10,0 amp. 0,2 ml s.c.</t>
  </si>
  <si>
    <t>Kalii hydrogenaspartas + Magnesii hydroaspartas forte dawka: - postać: tabl. op./50,0 tabl.</t>
  </si>
  <si>
    <t>Mleczan magnezu 48 mg - 51mg + vitamina B 6 5 mg x 50 tabletek rejestracja produkt leczniczy</t>
  </si>
  <si>
    <t>Doxazosin dawka: 8 mg postać: tabl. op./30,0 tabl. Retard</t>
  </si>
  <si>
    <t>Doxazosin dawka:  4 mg postać: tabl. op./30,0 tabl. Retard</t>
  </si>
  <si>
    <t>Estradiolum dawka: 2 mg postać: tabl. powlop./28,0 tabl.</t>
  </si>
  <si>
    <t>Paroxetine dawka: 20 mg postać: tabl. powlop./30,0 tabl.</t>
  </si>
  <si>
    <t>Acidum thiocticum dawka 600 mg/50 ml  postać:ampułki x 10</t>
  </si>
  <si>
    <t>Acenocoumarol dawka: 0,004 g postać: tabl. opakowanie: op/60, ° tabl.</t>
  </si>
  <si>
    <t xml:space="preserve">Dexamethasonum 8mg/2 ml inj (roztwór) x 10 amp 2 ml </t>
  </si>
  <si>
    <t>Protaminum 50 mg/5 ml inj. x 1 fiolka</t>
  </si>
  <si>
    <t>Rivaroxaban dawka 15 mg postać tabletki powlekane opakowanie 100 tabletek</t>
  </si>
  <si>
    <t>Rivaroxaban dawka 20 mg postać tabletki powlekane opakowanie 100 tabletek</t>
  </si>
  <si>
    <t>Ropivacainum dawka 50 mg/10 ml postać: inj. opakowanie 5  amp</t>
  </si>
  <si>
    <t>Glycerolum 85% płyn 1000,0 g</t>
  </si>
  <si>
    <t>Mesalazine 1000 mg x30 czopków</t>
  </si>
  <si>
    <t>Amoxicillinum z inhibitorem beta-laktamazy dawka: 625 mg postać: tabl. powl. op./14,0 tabl</t>
  </si>
  <si>
    <t>Amikacinum 500 mg/100ml inj. iv(roztwór) x 10 butelek typu Ecoflac z dwoma bezpiecznymi portami</t>
  </si>
  <si>
    <t>Amikacinum 1000 mg/100ml inj. iv(roztwór) x 10 butelek typu Ecoflac z dwoma bezpiecznymi portami</t>
  </si>
  <si>
    <t>Axitinib 1 mg Możliwość realizacji tabletki a 1 mg x 56 tabletek lub 5 mg x 56 tabletek</t>
  </si>
  <si>
    <t>Aztreonamum 1000 mg x 1 fiolka</t>
  </si>
  <si>
    <t xml:space="preserve">Beksaroten 75 mg x 100 kapsułek </t>
  </si>
  <si>
    <t>Budesonidum dawka: 0,4 mg postać: proszek do inhalacji w kaps. x 60 kaps + inhalator</t>
  </si>
  <si>
    <t>Diazepamum dawka: 5 mg/2,5 ml  postać:wlewka doodbytnicza</t>
  </si>
  <si>
    <t xml:space="preserve">Doxazosin dawka:  4 mg postać: tabl. op./30,0 tabl. </t>
  </si>
  <si>
    <t xml:space="preserve">Doxazosin dawka:  2 mg postać: tabl. op./30,0 tabl. </t>
  </si>
  <si>
    <t>Joversolum 350 mg jodu /ml 200 ml x 1. Realizacja a 100 ml; 200 ml 500 ml</t>
  </si>
  <si>
    <t>Lamotrigine 25 mg x 30 tabletek</t>
  </si>
  <si>
    <t>Levosimendanum 12,5 mg/5 ml inj x 1 ampułka</t>
  </si>
  <si>
    <t>Acidum salicylicum + Flumetasonum dawka:  postać: maść tuba 15 g</t>
  </si>
  <si>
    <t>Chlorprothixenum 50 mg tabletki opakowanie 50 tabletek</t>
  </si>
  <si>
    <t>Clomipramine  dawka 75 mg postać tabletki opakowanie 20 tabletek</t>
  </si>
  <si>
    <t>Cyanocobalamin + Lidocaine hydrochloride+Pyridoxine+Thiamine injekcje opakowanie 5 ampułek 2 ml</t>
  </si>
  <si>
    <t>Entecavir 0,5 mg tableteki opakowanie 30 tabletek</t>
  </si>
  <si>
    <t>Labetalolum 200 mg tabletki opakowanie 56 tabletek</t>
  </si>
  <si>
    <t>Levetiracetam 500 mg/5 ml inj. x 10 fiolek</t>
  </si>
  <si>
    <t>Letrozole 2,5 mg tabletki opakowanie 30 tabletek</t>
  </si>
  <si>
    <t>Methylenum coeruleum 1% roztwór iniekcje opakowanie 10 ampułek</t>
  </si>
  <si>
    <t>Nebivololum + hydrochlorotiazid 5 mg + 12,5 mg tabletki opakowanie 28 tabletek</t>
  </si>
  <si>
    <t>Nebivololum + hydrochlorotiazid 5 mg + 25 mg tabletki opakowanie 28 tabletek</t>
  </si>
  <si>
    <t>Posakonazol 300mg/16,7 ml inj. opakowanie 1 fiolka</t>
  </si>
  <si>
    <t>Capecitabinum dawka: 150mg postać: tabl.
opakowanie: op./60,0 tabl.
opakowania z perforowanymi blistrami podzielonymi na pojedyńcze dawki</t>
  </si>
  <si>
    <t>Capecitabinum dawka: 500 mg postać: tabl. powl. op./120,0 tabl. opakowania z perforowanymi blistrami podzielonymi na pojedyńcze dawki</t>
  </si>
  <si>
    <t>Thiotepa 15 mg fiolka opakowanie 1 fiolka</t>
  </si>
  <si>
    <t xml:space="preserve">Doxazosin dawka:  1 mg postać: tabl. op./30,0 tabl. </t>
  </si>
  <si>
    <t>Ranitidinum dawka: 50 mg/100 ml postać: inj. iv. (roztwór) op./1,0 op. 100 ml</t>
  </si>
  <si>
    <t xml:space="preserve">Nibix dawka: 100 mg x 60 tabl postać: kapsułka </t>
  </si>
  <si>
    <t>Nibix dawka: 400 mg x 30 tabl postać: kapsułka</t>
  </si>
  <si>
    <t>Bisoprolol+Amlodypina dawka: 5 mg + 5 mg postać: tabl. powl. op./30,0 tabl.</t>
  </si>
  <si>
    <t>Bisoprolol+Amlodypina dawka: 10mg + 5 mg postać: tabl. powl. op./30,0 tabl.</t>
  </si>
  <si>
    <t>Bisoprolol dawka: 2,5 mg postać: tabl. powl. op./30,0 tabl.</t>
  </si>
  <si>
    <t>Hydrochlorothiazidum + Valsartanum dawka: 12,5mg +80 mg  postać: tabl. powl. op./56,0 tabl.</t>
  </si>
  <si>
    <t>Hydrochlorothiazidum + Valsartanum dawka: 12,5mg +160 mg  postać: tabl. powl. op./56,0 tabl.</t>
  </si>
  <si>
    <t>Macytentan 10 mg tabletki opakowanie 30 tabletek</t>
  </si>
  <si>
    <t>System bezigłowy typu spike* do onkologii</t>
  </si>
  <si>
    <t>System bezigłowy typu mikrospike do onkologii</t>
  </si>
  <si>
    <t>Nelarabine dawka 0,25 g / 50 ml postać:inj. roztwórOpakowanie 6 fiolek Trwałość po pierwszym nakłuciu min. 8 h</t>
  </si>
  <si>
    <t>Verapamilum dawka: 120 mg postać: tabl. prolong. op./40,0 tabl</t>
  </si>
  <si>
    <t>Verapamilum dawka: 240 mg postać: tabl. prolong. op./40,0 tabl</t>
  </si>
  <si>
    <t>Escitalopram dawka: 5 mg postać: tabl. Ulegające rozpadowi w jamie ustnejop./28,0 tabl</t>
  </si>
  <si>
    <t>Escitalopram dawka: 10 mg postać: tabl. Ulegające rozpadowi w jamie ustnejop./28,0 tabl</t>
  </si>
  <si>
    <t>Mirtazapine dawka: 30 mg postać: tabl. Ulegające rozpadowi w jamie ustnej. op./30,0 tabl.</t>
  </si>
  <si>
    <t>Mirtazapine dawka: 45 mg postać: tabl. Ulegające rozpadowi w jamie ustnej. op./30,0 tabl.</t>
  </si>
  <si>
    <t>Olanzapine dawka: 5 mg postać: tabl. Ulegające rozpadowi w jamie ustnej op./28,0 tabl</t>
  </si>
  <si>
    <t>Olanzapine dawka: 10 mg postać: tabl. Ulegające rozpadowi w jamie ustnej op./28,0 tabl</t>
  </si>
  <si>
    <t>Paracetamol + Tramadol 650 mg + 75 mg x 90 tabletek</t>
  </si>
  <si>
    <t>System bezigłowy typu mikrospike* do onkologii</t>
  </si>
  <si>
    <t>Iloprost 0,02 mg/1 ml płyn x 42 amp.</t>
  </si>
  <si>
    <t>Benzylpenicillinum dawka: 1 mln. j.m. postać: inj. im./iv. (proszek do p. roztworuop./1,0 fiol. s.subst.</t>
  </si>
  <si>
    <t>Esmolol 2,5 g/10 ml x 1 fiol</t>
  </si>
  <si>
    <t xml:space="preserve"> 15% Kalium chloratum dawka: 2 mEq K+/ml postać: inj. x 10 fiol 20 ml fiolka</t>
  </si>
  <si>
    <t xml:space="preserve">Iodixanolum  320 mg jodu/ml 100 ml x 1 Realizacja a 100 ml; 200 ml </t>
  </si>
  <si>
    <t>Paraffinum dawka: - postać: surowiec (płyn) 800,0 g</t>
  </si>
  <si>
    <t>Carbamazepine dawka: 400 mg postać: tabl. retard op./30,0 tabl.</t>
  </si>
  <si>
    <t>Carbamazepine dawka: 200 mg postać: tabl. retard op./30,0 tabl.</t>
  </si>
  <si>
    <t>Vasopressin 20 j.m. /1 ml x 5 ampuek</t>
  </si>
  <si>
    <t>Glucosum dawka: 2000 mg/10 ml postać: inj. iv. (roztwór) x 50 amp 10 ml 20%</t>
  </si>
  <si>
    <t>Oxycodone dawka: 5 mg postać: tabl. 100 tabl</t>
  </si>
  <si>
    <t>Oxycodone dawka: 10 mg postać: tabl. 100 tabl</t>
  </si>
  <si>
    <t>Oxycodone dawka: 20 mg postać: tabl.100tabl</t>
  </si>
  <si>
    <t xml:space="preserve"> Amlodypina + Telmisartan (5 mg +40) mg x 28 tabletek</t>
  </si>
  <si>
    <t xml:space="preserve"> Amlodypina + Telmisartan (10 mg +40 mg) x 28 tabletek</t>
  </si>
  <si>
    <t xml:space="preserve"> Amlodypina + Telmisartan (5 mg +80 mg) x 28 tabletek</t>
  </si>
  <si>
    <t xml:space="preserve"> Amlodypina + Telmisartan (10 mg +80 mg) x 28 tabletek</t>
  </si>
  <si>
    <t>Bisacodylum dawka: 5 mg postać: tabl. powl. op./40,0 tabl.</t>
  </si>
  <si>
    <t>Atorvastatinum 80 mg x 30 tabl.</t>
  </si>
  <si>
    <t>Finasteridum 5 mg x 30 tabletek</t>
  </si>
  <si>
    <t xml:space="preserve">Meaxin dawka: 100 mg x 60 tabl postać: tabl. powl. </t>
  </si>
  <si>
    <t>Meaxin dawka: 400 mg x 30 tabl postać: tabl. powl.</t>
  </si>
  <si>
    <t>Methoxsalen 0,2 mg/10 ml x 12 fiolek</t>
  </si>
  <si>
    <t>Olaparib 50 mg kapsułki x 448 kapsułek</t>
  </si>
  <si>
    <t>Progesteronum dawka: 100 mg postać: tabl. dopochwowa x 30 tabl.</t>
  </si>
  <si>
    <t>Calcii chloridum  670mg/10 ml inj. iv x 10 amp. 10 ml</t>
  </si>
  <si>
    <t>Ranolazyna 375 mg x 30 tabletek</t>
  </si>
  <si>
    <t>Ranolazyna 500 mg x 30 tabletek</t>
  </si>
  <si>
    <t>Ranolazyna 750 mg x 30 tabletek</t>
  </si>
  <si>
    <t>Cyclopentolati hydrochloridum dawka:0,5% postać: krople do oczu  minims 0,5 ml opakowanie 20 minimsów</t>
  </si>
  <si>
    <t>Cycloserine 250 mg x 100 kapsułek</t>
  </si>
  <si>
    <t>Fosfomycin granulat 3 gramowy x 1 saszetka</t>
  </si>
  <si>
    <t>Obinutuzumabum 1000 mg/40 ml fiolka</t>
  </si>
  <si>
    <t>Biperidenum 5 mg/1 ml x 5 ampułek</t>
  </si>
  <si>
    <t>Cholecalciferol 1000 j.m. = 0,025 mg x 30 tabletek</t>
  </si>
  <si>
    <t>Desmopressinum 0,004 mg/1 ml x 10 ampułek 1 ml</t>
  </si>
  <si>
    <t>Dihydralazinum 25 mg x 100 tabletek</t>
  </si>
  <si>
    <t>Dihydralazinum 25 mg/ 2 ml inj. iv.fiolka x 5 fiolek</t>
  </si>
  <si>
    <t>Nimodipinum 0,2 mg/ ml inj. iv. (roztwór) fiolki 50 ml</t>
  </si>
  <si>
    <t>Tamoxifen 20 mg x 30 tabletek</t>
  </si>
  <si>
    <t>Acid Tioctic 600 mg x 30 kapsułek</t>
  </si>
  <si>
    <t>Topotecanum 0,25 mg x 10 kapsułek</t>
  </si>
  <si>
    <t>Topotecanum 1 mg x 10 kapsułek</t>
  </si>
  <si>
    <t>Crizotinib 250 mg x 60 kapsułek. Mozliwość realizacji dawki 200 mg x 60 kapsułek</t>
  </si>
  <si>
    <t>Ceftolozan + tazobaktam 1g+0,5 g fiolka proszek do sporządzania koncentratu x 10 fiolek</t>
  </si>
  <si>
    <t xml:space="preserve">Sakubitryl + Walsartan 49 mg + 51 mg x 56 tabletek </t>
  </si>
  <si>
    <t xml:space="preserve">Sakubitryl + Walsartan 97 mg + 103 mg x 56 tabletek </t>
  </si>
  <si>
    <t xml:space="preserve"> Empagliflozyny 10 mg x 30 tabletek</t>
  </si>
  <si>
    <t>Ramucirumab x 0,1 g/10 ml x 2 fiolki</t>
  </si>
  <si>
    <t xml:space="preserve">Sakubitryl + Walsartan 24 mg + 26 mg x 56 tabletek </t>
  </si>
  <si>
    <t>litr</t>
  </si>
  <si>
    <t>Pegasparagasum dawka: 3 750 j. m. postać: inj. Opakowanie 1 fiolka</t>
  </si>
  <si>
    <t>Gadodiamide 5,74g/20 ml inj x 1  fiolka</t>
  </si>
  <si>
    <t>Dexketoprofen 50 mg / 2 ml x 5 ampułek</t>
  </si>
  <si>
    <t>Lercanidipine dawka : 20 mg postać: tabl.  opakowanie 28 tabl.</t>
  </si>
  <si>
    <t>Simethiconum dawka: 40 mg postać: kaps. op./100,0 kaps. w blistrach</t>
  </si>
  <si>
    <t>Simethiconum dawka:40 mg/1 ml postać: krople 30 ml</t>
  </si>
  <si>
    <t>Amlodipinum (bezylan lub maleinian) dawka: 10 mg postać: tabl. op./30,0 tabl</t>
  </si>
  <si>
    <t>Amlodipinum  (bezylan lub maleinian) dawka: 5 mg postać: tabl. op./30,0 tabl.</t>
  </si>
  <si>
    <t>Atorvastatinum dawka: 10 mg postać: tabl. powl. op. x 30</t>
  </si>
  <si>
    <t>Atorvastatinum dawka: 20 mg postać: tabl. powl. op./30,0 tabl. blistry</t>
  </si>
  <si>
    <t>Atorvastatinum dawka: 40 mg postać: tabl. powl op./30,0 tabl. blistry</t>
  </si>
  <si>
    <t>Candesartanum dawka: 16 mg postać: tabl. x 28 tabl</t>
  </si>
  <si>
    <t>Carvedilolum dawka: 3,125 mg postać: tabl.op./30,0 tabl.</t>
  </si>
  <si>
    <t>Losartanum dawka 50 mg postać tabletki powlekane opakowanie 28 tabletek</t>
  </si>
  <si>
    <t>Losartanum kalicum+hydrochlorothiazidum dawka: 50 mg/12,5 mg postać: tabl. powl op./28,0 tabl.</t>
  </si>
  <si>
    <t>Mirtazapine dawka: 30 mg postać: tabl.  op./30,0 tabl.</t>
  </si>
  <si>
    <t>Olanzapine dawka: 10 mg postać: tabl. powl op./28,0 tabl</t>
  </si>
  <si>
    <t>Risperidonum dawka: 1 mg postać: tabl. Ulegające rozpadowi w jamie ustnej op./20,0 tabl.</t>
  </si>
  <si>
    <t>Risperidonum dawka: 2 mg postać: tabl. Ulegające rozpadowi w jamie ustnej op./20,0 tabl.</t>
  </si>
  <si>
    <t>Paracetamol + Tramadol 325 mg + 37,5 mg x 30 tabletek</t>
  </si>
  <si>
    <t>Valsartan dawka: 80 mg postać: tabl op./28,0 tabl</t>
  </si>
  <si>
    <t>Valsartan dawka: 160 mg postać: tabl. op./28,0 tabl</t>
  </si>
  <si>
    <t xml:space="preserve"> Empagliflozyny 25 mg x 30 tabletek</t>
  </si>
  <si>
    <t xml:space="preserve">Epoprostenol proszek do sporządzenia roztworu do infuzji 1,5 mg + rozpuszczalnik 0,9% Natrium Chloratum 100 ml opakowanie </t>
  </si>
  <si>
    <t xml:space="preserve">Inhalator do Tiotropium bromide </t>
  </si>
  <si>
    <t xml:space="preserve">Vildagliptin + Meftorminum dawka 50 mg + 1000 mg tabletki x 60 tabletek </t>
  </si>
  <si>
    <t xml:space="preserve">Vildagliptin + Meftorminum dawka 50 mg + 850 mg tabletki x 60 tabletek </t>
  </si>
  <si>
    <t>Linagliptyna 5 mg x 28 tabletek</t>
  </si>
  <si>
    <t>Fludarabinum dawka: 10 mg postać: tabl. powl. op a 20 tabl</t>
  </si>
  <si>
    <t>Ruxolitinib 5 mg x 56 tabletek</t>
  </si>
  <si>
    <t>Ruxolitinib 15 mg x 56 tabletek</t>
  </si>
  <si>
    <t>Ruxolitinib 20 mg x 56 tabletek</t>
  </si>
  <si>
    <t>Acidum ascorbicum (Vit. C) 500 mg/5 ml x 5 amp. – roztwóri.v.</t>
  </si>
  <si>
    <t>Caspofungin 70 mg inj.iv. x 1 fiolka</t>
  </si>
  <si>
    <t>Caspofungin 50 mg inj.iv.  x 1 fiolka</t>
  </si>
  <si>
    <t>Thiopentalum dawka: 1000 mg postać: inj. iv. (proszek do p. roztworu) op./50,0 fiol.</t>
  </si>
  <si>
    <t>Kontrast niejonowy 300 mg jodu/ml 500 ml</t>
  </si>
  <si>
    <t>Brentuximab Vedotin
50 mg fiolka
trwałość po rekonstytucji min. 24 h</t>
  </si>
  <si>
    <t>Pemetrexed 1 mg fiolka iv
Możliwość realizacji w zarejestrowanych dawkach
Trwałość po rekonstytucji min 24 h</t>
  </si>
  <si>
    <t xml:space="preserve">Trastuzumabum dawka: 600 mg postać:roztwór do wstrzykiwań podskórnie op./1,0 fiol.   </t>
  </si>
  <si>
    <t>Doxorubicynum liposom.20 mg inj x 1 fiolka 10 ml typu Caelyx</t>
  </si>
  <si>
    <t xml:space="preserve">Epirubicynum 50mg/25 mlinj. iv roztwór x 1 fiolka roztwór
Trwałość po rozcieńczeniu min. 48 h.
Możliwoś realizacji 100 mg i 200 mg </t>
  </si>
  <si>
    <t>Ifosfamidum dawka: 2000 mg postać: inj. iv. (proszek do p. roztworu) x 1 fiolka Trwałość po rekonstytucji minimum 48 h</t>
  </si>
  <si>
    <t xml:space="preserve">Mitomycinum dawka: 10 mg postać: inj. x 1 fiol i.v.Trwałość po rekonstytucji minimum 6 h </t>
  </si>
  <si>
    <t>Treosulfan 5,0 g inj. (proszek do p. roztworu) x 1 fiolka s. suchaTrwałość po rekonstytucji min. 48 h.</t>
  </si>
  <si>
    <t>Diazepamum dawka: 5 mg postać: tabl. op./20,0 tabl</t>
  </si>
  <si>
    <t>Verapamilum dawka: 40 mg postać: tabl. powl. op./20,0 tabl</t>
  </si>
  <si>
    <t>Verapamilum dawka: 80 mg postać: tabl. powl. op./20,0 tabl</t>
  </si>
  <si>
    <t>Methylprednisolonum dawka: 16 mg postać: tabl. x 50 tabletek</t>
  </si>
  <si>
    <r>
      <t xml:space="preserve">Arsenic trioxide 10 mg/10 ml inj. x 10 amp. Trwałość po rozcieńczeniu min 24 h temp. Pokojowa 48 h tem. 2-8 </t>
    </r>
    <r>
      <rPr>
        <sz val="9"/>
        <rFont val="Calibri"/>
        <family val="2"/>
        <charset val="238"/>
      </rPr>
      <t>°</t>
    </r>
    <r>
      <rPr>
        <sz val="10.35"/>
        <rFont val="Arial"/>
        <family val="2"/>
        <charset val="238"/>
      </rPr>
      <t>C</t>
    </r>
  </si>
  <si>
    <r>
      <t>Doxorubicynum liposom. 50 mg inj x 2 fiolki typu Myocet Trwałość po rekonstytucji min. 72 h. w temp. 2-8</t>
    </r>
    <r>
      <rPr>
        <sz val="9"/>
        <rFont val="Calibri"/>
        <family val="2"/>
        <charset val="238"/>
      </rPr>
      <t>°</t>
    </r>
    <r>
      <rPr>
        <sz val="10.35"/>
        <rFont val="Arial"/>
        <family val="2"/>
        <charset val="238"/>
      </rPr>
      <t>C</t>
    </r>
  </si>
  <si>
    <t>Dapsonum  dawka: 100 mg postać: tabl. X 100 tabletek</t>
  </si>
  <si>
    <t>Adalimumab dawka: 40 mg/08 ml postać: inj../2 ampułkostrzykawki</t>
  </si>
  <si>
    <t>Amikacyna  500 mg inj. iv.x 1 fiolka</t>
  </si>
  <si>
    <t>Netupitantum + Palonosetronum 300 + 0,5 mg tabl.x 1 tabletka</t>
  </si>
  <si>
    <t>Butylobromku hioscyny 10 mg x 20 tabletek</t>
  </si>
  <si>
    <t>Ciprofloxacin dawka: 0,5 mg/0,25 ml postać: krople do uszu x 15</t>
  </si>
  <si>
    <t>Ezetimibe 10 mg x 28 tabletek</t>
  </si>
  <si>
    <t>Itopiride 50 mg x 40 tabletek</t>
  </si>
  <si>
    <t>Methylprednisolone 250 mg inj. X 1 fiolka + rozp. 1 ml</t>
  </si>
  <si>
    <t xml:space="preserve">Mexiletine 200 mgx 100 kapsułek </t>
  </si>
  <si>
    <t>Ropivacainum dawka 200 mg/100 ml postać: inj. opakowanie 5  worków</t>
  </si>
  <si>
    <t>Hydrochlorothiazidum + Valsartanum dawka: 25mg +160 mg  postać: tabl. powl. op./28,0 tabl.</t>
  </si>
  <si>
    <t>Sulfasalazinum N dawka: 500 mg postać: tabl. powl. op./50,0 tabl.</t>
  </si>
  <si>
    <t>Mebeverinum dawka: 200 mg postać: kaps. retard op./60,0 kaps.</t>
  </si>
  <si>
    <t>Betahistine dawka: 24 mg postać: tabl.op./50,0 tabl.</t>
  </si>
  <si>
    <t>Thymol proszek 5,0 g</t>
  </si>
  <si>
    <t>Glucosum dawka: - postać: surowiec (proszek) 100,0 g</t>
  </si>
  <si>
    <t>Talk subs. 1000,0 g</t>
  </si>
  <si>
    <t>Carmustinum dawka: 100mg postać: inj. op. 1 fiol. + rozpuszczalnik</t>
  </si>
  <si>
    <t>Antilymphocyticum immunoglobulinum typu Grafalon 20mg/ml inj. iv. X 10  fiolek 5 ml</t>
  </si>
  <si>
    <t>Clomethiazolum 50 mg/ml roztwór opakowanie 300 ml</t>
  </si>
  <si>
    <t>Topiramate dawka: 25 mg postać: kaps. x 28 kaps.</t>
  </si>
  <si>
    <t>Topiramate dawka: 50 mg postać: kaps. x 28 tabl.</t>
  </si>
  <si>
    <t>Topiramate dawka: 100 mg postać: kaps. x 28 tabl.</t>
  </si>
  <si>
    <r>
      <t>Płyn kardioplegiczny do konserwacji i perfuzji narządów o osmolarności 310 mOsml/kg.</t>
    </r>
    <r>
      <rPr>
        <b/>
        <u/>
        <sz val="9"/>
        <rFont val="Arial"/>
        <family val="2"/>
        <charset val="238"/>
      </rPr>
      <t>Produkt leczniczy dostepny w workach 1 i 2 litrowych</t>
    </r>
    <r>
      <rPr>
        <sz val="9"/>
        <rFont val="Arial"/>
        <family val="2"/>
        <charset val="238"/>
      </rPr>
      <t xml:space="preserve"> - roztwór sterylny. O następującym składzie: Chlorek magnezu sześciowodny 0,8132 g; chlorek sodu 0,8766 g; chlorek potasu 0,6710 g; chlorowodorek histydyny jednowodny 3,7733 g; histydyna 27,9289 g; tryptofan 0,4085 g; mannitol 5,4651 g; chlorek wapnia dwuwodny 0,0022 g; potassium hydrogen 2-ketoglutarate 0,1842 g/l; woda do iniekcji do 1000 ml; wodorotlenek potasu do ustawienia pH</t>
    </r>
  </si>
  <si>
    <t>Lek musi znajdować się na liście leków refundowanych w obowiązujacym Obwieszczeniu Ministra Zdrowia w zakładce Leki, stosowane w ramach chemioterapii w całym zakresie zarejestrowanych wskazań i przeznaczeń oraz we wskazaniu określonym stanem klinicznym</t>
  </si>
  <si>
    <t>Beclometasonum + Formoterolum aerozol inhalacyjny, roztwór, 200+6 µg/dawkę 180 dawek</t>
  </si>
  <si>
    <r>
      <t xml:space="preserve">Buprenorphinum dawka: 52,5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g/h postać: plastry lecznicze x 5 szt</t>
    </r>
  </si>
  <si>
    <r>
      <t xml:space="preserve">Buprenorphine dawka: 0,04 g = 70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 op./5,0 plastrów</t>
    </r>
  </si>
  <si>
    <t>Betahistinum dawka: 8 mg postać: tabl. op./30,0 tabl</t>
  </si>
  <si>
    <t>Donepezilum 5 mg x 28 tabletek powlekanych</t>
  </si>
  <si>
    <t>Flupentixolum 20 mg/1 ml x 1 ampułka</t>
  </si>
  <si>
    <t>Mivacurium Chloride 20 mg/10 ml x 5 amp.</t>
  </si>
  <si>
    <t>Lopinawir + Ritonavirum 200 mg + 50 mg x 120 tabletek</t>
  </si>
  <si>
    <t>Somatostatinum 3 mg x 1 fiol. s.subst. +rozp. 1 ml</t>
  </si>
  <si>
    <t>Tiapride 100 mg x 20 tabl.</t>
  </si>
  <si>
    <t>Tocilizumab 400 mg/20 ml x 1 fiolka</t>
  </si>
  <si>
    <t xml:space="preserve">Trazodone 150 mg x 20 tabletek </t>
  </si>
  <si>
    <t xml:space="preserve">Trazodone 75 mg x 30 tabletek </t>
  </si>
  <si>
    <t>Bezwodny siarczan sodu 17,51g, magnezu siarczan siedmiowodny  3,276 g, siarczan potasu 3,13 g butelka 176 ml; opakowanie 2 butelki</t>
  </si>
  <si>
    <t>Haemophilus Vaccine 0,01 mg x 1 fiol. + amp. rozp. 0,5 ml</t>
  </si>
  <si>
    <t>Meningococcal Vaccine x 1 fiol. + rozp. amp. 1 ml</t>
  </si>
  <si>
    <t>Pneumococcal Polysaccharide Vaccine 1 dawka/0,5 ml x 1 ampułkostrzykawka</t>
  </si>
  <si>
    <t>Chlorhexidinum digluconicum 20% x 500 g</t>
  </si>
  <si>
    <t xml:space="preserve">Teicoplaninum 200 mg inj. im./iv. x 1 fiolka </t>
  </si>
  <si>
    <t xml:space="preserve">Teicoplaninum 400 mg inj. im./iv. x 1 fiolka </t>
  </si>
  <si>
    <t>Tygecyklina dawka 50 mg postać inj. i.v.opakowanie 10 fiolek</t>
  </si>
  <si>
    <t>Vancomycinum 1000 mg inj.  x 1 fiolek i.v.</t>
  </si>
  <si>
    <t>Klej tkankowy Tisseel Lyo 10 ml 1 szt lub równoważny</t>
  </si>
  <si>
    <t>Klej tkankowy Tisseel Lyo 4 ml 1 szt lub równoważny</t>
  </si>
  <si>
    <t>Tachosil- gąbka kolagenowa dawka: 4,8 cm x 4,8 cm postać: gabka x 2 szt lub równoważny</t>
  </si>
  <si>
    <t>Tachosil 1- gąbka kolagenowa dawka: 9,5 cm x 4,8 cm x0,5 cm postać: gabka x 1 szt lub równoważny</t>
  </si>
  <si>
    <t>Tachosil 2- gąbka kolagenowa dawka: 3,0cm x 2,5 cm x0,5 cm postać: gabka x 1 szt lub równoważny</t>
  </si>
  <si>
    <t xml:space="preserve">Imatinib dawka: 100 mg x 60 tabl postać: tabl. powl. </t>
  </si>
  <si>
    <t xml:space="preserve">Imatinib dawka: 400 mg x 30 tabl postać: tabl. powl. </t>
  </si>
  <si>
    <t>65.</t>
  </si>
  <si>
    <t>68.</t>
  </si>
  <si>
    <t>69.</t>
  </si>
  <si>
    <t>Pentamidine 300 mg x 1 fiolek</t>
  </si>
  <si>
    <t xml:space="preserve">Ceftazidimum dawka: 2000 mg postać: inj. im./iv. op./10,0 fiol </t>
  </si>
  <si>
    <t>Colistinum 1 mln j.m. inj. (proszek do p. roztworu) x 20 fiolek</t>
  </si>
  <si>
    <t>Levofloxacinum dawka: 500 mg/100 ml postać: inj. x 10 fiolek</t>
  </si>
  <si>
    <t>Piperacillinum+Tazobactamum  4500 mg inj.x 10 fiolek i.v.</t>
  </si>
  <si>
    <t>Zestaw do pdawania leku</t>
  </si>
  <si>
    <t>Insulini injectio neutralis, aspartum + Insulini zinci protaminati injectio, aspartum dawka: 100 j.m./ml postać: inj. (zawiesina) NovoMix 30 Penfil op./10,0 wkładów po 3 ml</t>
  </si>
  <si>
    <t>Insulini injectio neutralis, aspartum + Insulini zinci protaminati injectio, aspartum dawka: 100 j.m./ml postać: inj. (zawiesina) NovoMix 50 Penfil op./10,0 wkładów po 3 ml</t>
  </si>
  <si>
    <t>Insulin Detemir dawka 100 j.m./ml 3 ml x 10 wkładów Levemir</t>
  </si>
  <si>
    <t>Abiraterone 250 mg x 120 tabletek Możliwość realizacji 500 mg x 60 tabletek</t>
  </si>
  <si>
    <t>Metamizolum dawka: 500 mg/ml postać: inj. (roztwór) op./10,0 amp. 5 ml</t>
  </si>
  <si>
    <t>Metamizolum dawka: 500 mg/ml postać: inj. (roztwór) op./10,0 amp. 2 ml</t>
  </si>
  <si>
    <t>Metformin dawka: 0,5 g postać: tabl. op./30,0 tabl o przedłużonym uwalnianiu</t>
  </si>
  <si>
    <t>Metformin dawka: 0,75 g postać: tabl. op./30,0 tabl o przedłużonym uwalnianiu</t>
  </si>
  <si>
    <t>Metformin dawka: 1,0 g postać: tabl. op./30,0 tabl o przedłużonym uwalnianiu</t>
  </si>
  <si>
    <t>Metformin dawka: 0,5 g postać: tabl. op./30,0 tabl</t>
  </si>
  <si>
    <t>Metformin dawka: 0,85 g postać: tabl. op./30,0 tabl</t>
  </si>
  <si>
    <t>Metforminum dawka: 1 g postać: tabl. powl.x 30 tabl</t>
  </si>
  <si>
    <t>Midazolamum dawka: 5 mg/ml postać: inj. (roztwór) 5 amp 10 ml</t>
  </si>
  <si>
    <t xml:space="preserve">Paracetamolum 1000 mg/100 ml inj x 10 opakowanie  plastik 100 ml z dwoma bezpiecznymi szczelnymi portami </t>
  </si>
  <si>
    <t>Pantoprazole dawka 20 mg x 28 tabl.</t>
  </si>
  <si>
    <t>Pantoprazole  dawka 40 mg x 28 tabl.</t>
  </si>
  <si>
    <t xml:space="preserve">Oxycodoni hydrochloridum + Naloxoni hydrochloridum 10 mg + 5 mg x 60 tabletek o przedłużonym uwalnianiu </t>
  </si>
  <si>
    <t xml:space="preserve">Oxycodoni hydrochloridum + Naloxoni hydrochloridum 20 mg + 10 mg x 60 tabletek o przedłużonym uwalnianiu </t>
  </si>
  <si>
    <t xml:space="preserve">Oxycodoni hydrochloridum + Naloxoni hydrochloridum 5 mg + 2,5 mg x60 tabletek o przedłużonym uwalnianiu </t>
  </si>
  <si>
    <t>Rivaroxaban dawka 2,5 mg postać tabletki powlekane opakowanie 100 tabletek</t>
  </si>
  <si>
    <t>Ticagrelor dawka 90 mg tabletki 
ulegające rozpadowi w jamie ustnej opakowanie 56 tabletek</t>
  </si>
  <si>
    <t>Indapamidum 2,5 mg+ Amlodipinum 10 mg x 90 tabletek</t>
  </si>
  <si>
    <t>Perindopril 10 mg +Indapamide 2,5 mg + Amlodipine10 mg x 90 tabletek</t>
  </si>
  <si>
    <t>Perindopril 10 mg +Indapamide 2,5 mg + Amlodipine5 mg x 90 tabletek</t>
  </si>
  <si>
    <t>Perindopril 5 mg +Indapamide 1,5 mg + Amlodipine10 mg x 90 tabletek</t>
  </si>
  <si>
    <t>Perindopril 5 mg +Indapamide 1,25 mg + Amlodipine5 mg x 90 tabletek</t>
  </si>
  <si>
    <t>Indapamidum 1,5 mg+ Amlodipinum 10 mg x 90 tabletek</t>
  </si>
  <si>
    <t>Indapamidum 1,5 mg+ Amlodipinum 5 mg x 90 tabletek</t>
  </si>
  <si>
    <t>Diclofenacum dawka: 50 mg postać: tabletki op./50,0 tabl.</t>
  </si>
  <si>
    <t>Lercanidipine 10 mg x 28 tabletek</t>
  </si>
  <si>
    <t>Torasemidum dawka: 2,5 mg postać: tabl. op./30,0 tabl</t>
  </si>
  <si>
    <t>Bisoprololum dawka: 5 mg postać: tabl. powl. op./30,0 tabl.</t>
  </si>
  <si>
    <t>Bisoprololum dawka: 10 mg postać: tabl. powl. X 30 tabl.</t>
  </si>
  <si>
    <t>Esomeprazolum 40 mg inj. X 50 fiolek</t>
  </si>
  <si>
    <t>Ibuprofenum dawka: 200 mg/5 ml postać: zawiesina  100 g</t>
  </si>
  <si>
    <t>Metamizolum dawka: 500 mg postać: tabl. x 20 tabl</t>
  </si>
  <si>
    <t>Kalium chloratum dawka: 750 mg 391 mg K+ postać: kaps. x 60 kaps.</t>
  </si>
  <si>
    <t>Vinpocetine 5 mg x 90 tabletek</t>
  </si>
  <si>
    <t>Aflibercept dawka: 100 mg/4 ml x  1 fiolka</t>
  </si>
  <si>
    <t>Aflibercept dawka: 200 mg/8 ml x  1 fiolka</t>
  </si>
  <si>
    <t>Argipressin 40 j.m./2 ml x 10 ampułek</t>
  </si>
  <si>
    <t>Argipressin 40 j.m./2 ml x 5 ampułek</t>
  </si>
  <si>
    <t>Azithromycinum 500 mg x 5 fiolek</t>
  </si>
  <si>
    <t>Cabozantinib 20 mg x 30 tabletek</t>
  </si>
  <si>
    <t>Cabozantinib 40 mg x 30 tabletek</t>
  </si>
  <si>
    <t>Cabozantinib 60 mg x 30 tabletek</t>
  </si>
  <si>
    <t>Calcium folinate dawka: 5 mg postać: kaps. op./50,0 kaps.</t>
  </si>
  <si>
    <t>Carfilzomib 60 mg x 1 fiolka</t>
  </si>
  <si>
    <t>Daratumumabum 400 mg/20 ml x 4 fiolki</t>
  </si>
  <si>
    <t>Dimeticonum 50 mg kapsułki x 100 kapsułek</t>
  </si>
  <si>
    <t>Dydrogesteronum 10 mg x 20 tabletek</t>
  </si>
  <si>
    <t>Eltrombopagum 25 mg x 28 tabletek</t>
  </si>
  <si>
    <t>Eltrombopagum 50 mg x 28 tabletek</t>
  </si>
  <si>
    <t>Ferrosi sulfas + acidum askorbicum 100 mg Fe II + 60 mg x 50 tabletek</t>
  </si>
  <si>
    <t>Flutamidum 250 x 30 tabletek</t>
  </si>
  <si>
    <t>Isoniazidum + Rifampicynumdawka: 150 mg+ 300 mg postać: tablop./100,0 tabl</t>
  </si>
  <si>
    <t>Leflunomide 20 mg x 30 tabletek</t>
  </si>
  <si>
    <t xml:space="preserve">Memantine 10 mg x 28 tabletek </t>
  </si>
  <si>
    <t>Montelukast 10 mg x 28 tabletek</t>
  </si>
  <si>
    <t>Moxifloxacinum 400 mg x 7 tabletek</t>
  </si>
  <si>
    <t>Nicotinum 14 mg/24h system transdermalny x 7 plastrów</t>
  </si>
  <si>
    <t>Nivolumab 40 mg/4 ml x 1 fiolka</t>
  </si>
  <si>
    <t>Nivolumab 100 mg/10 ml x 1 fiolka</t>
  </si>
  <si>
    <t>W ramach umowy wartościowej istnieje możliwość zmiany dawek</t>
  </si>
  <si>
    <t>Pembrolizumabum 100 mg / 4 ml koncentrat do sporządznia roztworu x 1 fiolka</t>
  </si>
  <si>
    <t>Pomalidomidum 4 mg x 21 kapsułek. Mozliwość zakupu w zarejestrowanych dawkach</t>
  </si>
  <si>
    <t>Ponatinib 15 mg x 60 tabletek</t>
  </si>
  <si>
    <t>Ponatinib 45 mg x 30 tabletek</t>
  </si>
  <si>
    <t>Propranololum dawka: 1 mg/1 ml postać:ampułki op./10,0 ampułki</t>
  </si>
  <si>
    <t>Ribavirin 200 mg x 140 kapsułek</t>
  </si>
  <si>
    <t>Lopinawir + Rytonawir.  200 mg + 50 mg x 120 tabletek</t>
  </si>
  <si>
    <t>Trimebutinum 100 mg x 100 tabletek</t>
  </si>
  <si>
    <t>Tropicamidum + Phenylephrinum hydrochloricum + lidocainum hydrochloricum/ dawka 0,2 mg+ 3,1 mg + 10 mg x 20 ampułek 0,6 ml</t>
  </si>
  <si>
    <t>Vinfluninum 50 mg/2 ml koncentrant do sporządzania roztworu do infuzji x  1 fiolka</t>
  </si>
  <si>
    <t>Vinfluninum 250 mg/10 ml koncentrant do sporządzania roztworu do infuzji x  1 fiolka</t>
  </si>
  <si>
    <t>Cetuxymab 1 mg fiolka roztwór. 
Możliwość realizacji: 
fiolka 100 mg/20 ml; 
fiolka 500mg/100 ml
Trwałość po rozcieńczeniu min. 24 h.</t>
  </si>
  <si>
    <t xml:space="preserve">Clofarabine 20mg/20ml inj roztwór x 1 fiolka Trwałość po rozcieńczeniu minimum 72 h </t>
  </si>
  <si>
    <r>
      <t>Dacarbazinum dawka: 1 mg postać: inj. im./iv. (proszek do p. roztworu) Możliwość realizacji  fiolki a 100 mg, 200 mg, 500 mg i 1000 mg</t>
    </r>
    <r>
      <rPr>
        <sz val="9"/>
        <color indexed="8"/>
        <rFont val="Arial"/>
        <family val="2"/>
        <charset val="238"/>
      </rPr>
      <t/>
    </r>
  </si>
  <si>
    <t>Methadonum dawka: 100 mg/100 ml postać: syrop  op./1,0 fl. 100 ml</t>
  </si>
  <si>
    <t>Tobramycinum dawka: 300 mg pojemniki 4 ml lub 5 ml postać: płyn op./56,0 pojemników</t>
  </si>
  <si>
    <t>Dalbawancynum 500 mg x 1 fiolka</t>
  </si>
  <si>
    <t>Anagrelid dawka: 1 mg postać: kaps. op./100,0 kaps.</t>
  </si>
  <si>
    <t>op.</t>
  </si>
  <si>
    <t>Atezolizumab koncentrat do sporządzania roztworu do infuzji, 1200 mg/20 ml op. 1 fiolka</t>
  </si>
  <si>
    <t>Lp.</t>
  </si>
  <si>
    <t xml:space="preserve">Gadoteridolum 279,3 mg/15 ml inj x 1 fiolka         </t>
  </si>
  <si>
    <t>Pazopanib dawka: 0,4 g postać: tabl. powl. op./60,0 tabl. Możliwość realizacji opakowanie 30 tabletek</t>
  </si>
  <si>
    <t>Blinatumomabum 0,0385 mg proszek do sporządzania koncentratu x 1 fiolka + rozpuszczalnik 10 ml</t>
  </si>
  <si>
    <t>Pomalidomidum 2 mg x 21 kapsułek. Mozliwość zakupu w zarejestrowanych dawkach</t>
  </si>
  <si>
    <t>Pomalidomidum 3 mg x 21 kapsułek. Mozliwość zakupu w zarejestrowanych dawkach</t>
  </si>
  <si>
    <t>Ribociclibum 200 mg x 63 tabletki powlekane</t>
  </si>
  <si>
    <t>Trastuzumabum dawka: 150 mg postać: inj. iv. (proszek do p. roztworu) op./1,0 fiol. s.subst. 15 ml Trwałość po rekonstytucji minimum 48 h Realizacja w zarejestrowanych dawkach</t>
  </si>
  <si>
    <t>Thiotepa 100 mg fiolka opakowanie 1 fiolka</t>
  </si>
  <si>
    <t>Temsirolimus dawka: 0,03 g/1,2 ml --&gt; 1 fiolka (szklana) 1,2 ml koncentratu (25 mg/ml) oraz 1 fiolka (szklana) 2,2 ml rozcieńczalnika Trwałość min. 24 h po rozcieńczeniu w rozpuszczalniku, 6godz. Po rozcieńczeniu w 0,9%NaCl</t>
  </si>
  <si>
    <t>Carboplatinum 600 mg inj. roztwór fiolki. 
Trwałość preparatu po rozcieńczeniu min. 24 h. Możliwość realizacji w zarejestrowanych dawkach</t>
  </si>
  <si>
    <t>Aciclovirum dawka: 200 mg postać: tabl. powl op./30,0 tabl. w blistrach</t>
  </si>
  <si>
    <r>
      <t>Kalium chloratum dawka:  315mg - 391 mg K</t>
    </r>
    <r>
      <rPr>
        <vertAlign val="superscript"/>
        <sz val="9"/>
        <rFont val="Arial"/>
        <family val="2"/>
        <charset val="238"/>
      </rPr>
      <t>+</t>
    </r>
    <r>
      <rPr>
        <sz val="9"/>
        <rFont val="Arial"/>
        <family val="2"/>
        <charset val="238"/>
      </rPr>
      <t>postać: kaps. x 30 kaps. Rejestracja jako lek</t>
    </r>
  </si>
  <si>
    <r>
      <t xml:space="preserve">Gadobenic Acid 7,935g/15 ml inj x 1 fiolka </t>
    </r>
    <r>
      <rPr>
        <b/>
        <sz val="9"/>
        <rFont val="Arial"/>
        <family val="2"/>
        <charset val="238"/>
      </rPr>
      <t>Możliwość realizacji fiolki a 10 ml i 20 ml</t>
    </r>
  </si>
  <si>
    <t>Tobramycinum dawka: 360 mg/120ml postać: inj. iv. (roztwór) x 1op.</t>
  </si>
  <si>
    <t>Triamcinolone Acetonide dawka: 0,04 g/1 ml postać: inj. x 10 amp.</t>
  </si>
  <si>
    <t>Propofol 2% Mct/Lct  dawka: 1 g/50 ml postać: inj x 10 fiolka</t>
  </si>
  <si>
    <t>Verapamilum dawka: 120 mg postać: tabl. powl op./40,0 tabl</t>
  </si>
  <si>
    <t>Heparinum dawka: 300 j.m./g postać: krem op./1,0 tuba 20 g</t>
  </si>
  <si>
    <t xml:space="preserve">Homatropinum sub. 0,5 g </t>
  </si>
  <si>
    <t>Acidum boricum dawka: - postać: surowiec (substancja) 100,0 g</t>
  </si>
  <si>
    <t>Acidum salicylicum dawka: - postać: surowiec (substancja) 50,0 g</t>
  </si>
  <si>
    <t>Benzocainum dawka: - postać: surowiec (proszek) 25,0 g</t>
  </si>
  <si>
    <t>Hydrocortisonum dawka: - postać: surowiec (proszek) 10,0 g</t>
  </si>
  <si>
    <t>Natrium chloratum substancja (surowiec)  opakowanie 50,0 g</t>
  </si>
  <si>
    <t>Natrium biboricum surowiec (substancja) 100,0 g</t>
  </si>
  <si>
    <t>Eucerinum dawka: - postać: podłoże maściowe 4000 g bez lanoliny</t>
  </si>
  <si>
    <t>Lanolinum anhydricum podłoże maściowe 500,0 g</t>
  </si>
  <si>
    <t>Zinci oxydum dawka: - postać: surowiec (substancja) 250,0 g</t>
  </si>
  <si>
    <t>Mentholum opakowanie 25 g</t>
  </si>
  <si>
    <t>Saccharum lactis opakowanie 100 g</t>
  </si>
  <si>
    <t>Sulfadiazine 500 mg x 20 tabletek</t>
  </si>
  <si>
    <t>Albendazolum 400 mg x 1 tabletka do rozgryzania</t>
  </si>
  <si>
    <t>Amisulpridum  100 mg x 30 tabletek</t>
  </si>
  <si>
    <t>Articainum + Epinephrinum dawka 40 mg + 0,012 mg 50 amp . 1,7 ml</t>
  </si>
  <si>
    <t>Atrovastatinum +Perindoprilum+Amlodipinum dawka:20 mg +5 mg+ 5 mg - postać: tabl. op./90,0 tabl.</t>
  </si>
  <si>
    <t>Atrovastatinum +Perindoprilum+Amlodipinum dawka:20 mg +10 mg+ 5 mg - postać: tabl. op./90,0 tabl.</t>
  </si>
  <si>
    <t>Azithromycinum dawka: 200 mg/5 ml proszek do przygotowania zawiesiny doustnej</t>
  </si>
  <si>
    <t>Benralizumab 30 mg 1 amp.-strz. a 1 ml x 1</t>
  </si>
  <si>
    <t>Bisoprololi + Perindopril 5 mg  10 mg x 90 tabletek</t>
  </si>
  <si>
    <t>Bisoprololi + Perindopril 5 mg  5 mg x 90 tabletek</t>
  </si>
  <si>
    <t>Cefuroximum 250 mg x 14 tabletek</t>
  </si>
  <si>
    <t>Crotamitonum 100 mg/g tuba 40 g maść</t>
  </si>
  <si>
    <t>Epoetinum Beta 3000 j.m./0,3 ml x 6 ampułkostrzykawek</t>
  </si>
  <si>
    <t>Epoetinum Beta 5000 j.m./0,3 ml x 6 ampułkostrzykawek</t>
  </si>
  <si>
    <t>Escitalopram dawka: 20mg/ml postać: krople doustneop./1 butelka 15 ml</t>
  </si>
  <si>
    <t>Famotidinum 20 mg x 5 fiolek</t>
  </si>
  <si>
    <t>Ferrum Sulfuricum 105 mg Fe++ x 30 tabletek</t>
  </si>
  <si>
    <t>Fluticasonum + Salmeterolum 500 ug+50 ug proszek do inhalacji 60 dawek</t>
  </si>
  <si>
    <t>Gemtuzumab Ozogamicin 5 mg x 1 fiolka</t>
  </si>
  <si>
    <t>Igła do podawania immunoglobuliny podskórnej wkuwalna pod katem 90 stopni, z możliwością podawania leku z prędkością do 300 ml/h, wyposazona w dren typu luer-lock, rozmiar igły 6 mm, 9mm,12mm, 16 mm</t>
  </si>
  <si>
    <t>Strzykawka 100 ml kompatybilna z ambulatoryjną pompą CRONO S-PID 100</t>
  </si>
  <si>
    <t>Strzykawka 3 częściowa 50/60 ml typu luer-lock</t>
  </si>
  <si>
    <t xml:space="preserve">Przyrząd do bezigłowego pobierania preparatu z fiolki z filtrem 0,2 z możliwością dezynfekcji przed każdorazowym połączeniem strzykawki </t>
  </si>
  <si>
    <t>Gaziki jednorazowego użytku z włókniny nasączone 70% alkoholem izopropylenowym</t>
  </si>
  <si>
    <t>Zestaw do podaży podskórnej typu Nevie</t>
  </si>
  <si>
    <t>Indacaterolum, Glycopyrronium Bromidum 0,085mg+0,043mg x 30 kaps. + inhalator</t>
  </si>
  <si>
    <t>Lamivudinum  dawka 10 mg/ml  postać: roztwór doustny</t>
  </si>
  <si>
    <t>Levetiracetam 500mg x 50 tabletek</t>
  </si>
  <si>
    <t>Liraglutide 18 mg/3 ml x 2 wstrzykiwacze</t>
  </si>
  <si>
    <t>Palbociclib 125 mgx 21 kapsułek</t>
  </si>
  <si>
    <t>Perindopril 5 mg +Indapamide 1,25 mg + Amlodipine10 mg x 90 tabletek</t>
  </si>
  <si>
    <t>Phenylephrinum 100 mg/ml (10%) krople do oczu butelka 10 ml</t>
  </si>
  <si>
    <t>Regadenozonu 400 mikrogramów /5 ml fiolka</t>
  </si>
  <si>
    <t>Sitagliptinum 100 mg x 28 tabletek</t>
  </si>
  <si>
    <t>Terbinafinum 250 mg x 14 tabletek</t>
  </si>
  <si>
    <r>
      <t xml:space="preserve">Filgrastim typu </t>
    </r>
    <r>
      <rPr>
        <b/>
        <sz val="9"/>
        <rFont val="Arial"/>
        <family val="2"/>
        <charset val="238"/>
      </rPr>
      <t>Neupogen</t>
    </r>
    <r>
      <rPr>
        <sz val="9"/>
        <rFont val="Arial"/>
        <family val="2"/>
        <charset val="238"/>
      </rPr>
      <t xml:space="preserve"> 48 mln /0,5 ml x 1 a-strzyk.</t>
    </r>
  </si>
  <si>
    <t>Eculizumab 300 mg/30 ml x 1 fiolka</t>
  </si>
  <si>
    <t>Nilotynib 200 mg x 112 kapsułek twardych</t>
  </si>
  <si>
    <t>System bezigłowy typu Phaseal (kod ONB) zapewniający gwarancje trwałości mikorobiologicznej minimum 168 h kompatybilny z fiolką</t>
  </si>
  <si>
    <t xml:space="preserve">Vincristinum dawka: 1 mg/1 ml postać: inj. roztwórop./1,0 fiol.  Trwałość po pierwszym nakłuciu min 48 h dotyczy rozcieńczonego roztworu;       </t>
  </si>
  <si>
    <t xml:space="preserve">Immunoglobulina ludzka normalna do podania dożylnego. Do leczenia szpitalnego                                                                               1 ml roztworu zawiera:                                                     Immunoglobulina ludzka normalna  100 mg, z czego conajmniej 95% stanowi Ig G                                                                                                                       Rozkład podklas IgG:                                                       IgG1 około 60%                                                                  IgG2 około 32 %                                                                 IgG3 około 7%                                                                    IgG4 około 1 %                                                                     max zawartość IgA:400µg/ml                                                                        IgM ≤0,3 mg                                                                        Osmolarność: ≥ 240 mOsmol/kg                                                             Szybkość wlewu maksymalnie: 7,2 ml/kgm.c./h opakowanie: fiolka 10 % 5g/50 ml lub 10g/100 ml Octagam lub równoważna                                                                             Możliwość realizacji w zarejestrowanych dawkach                         </t>
  </si>
  <si>
    <t>Cholecalciferolum (vit. D3) dawka: 15000 jm/ml postać: krople doustne  op./1,0 butelka 10 ml</t>
  </si>
  <si>
    <t>16.</t>
  </si>
  <si>
    <t>17.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</si>
  <si>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</si>
  <si>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</si>
  <si>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</si>
  <si>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</si>
  <si>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</si>
  <si>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</si>
  <si>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</si>
  <si>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</si>
  <si>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</si>
  <si>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</si>
  <si>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</si>
  <si>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</si>
  <si>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</si>
  <si>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</si>
  <si>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</si>
  <si>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</si>
  <si>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</si>
  <si>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</si>
  <si>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</si>
  <si>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</si>
  <si>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</si>
  <si>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</si>
  <si>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</si>
  <si>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</si>
  <si>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</si>
  <si>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</si>
  <si>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</si>
  <si>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</si>
  <si>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</si>
  <si>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</si>
  <si>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</si>
  <si>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</si>
  <si>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</si>
  <si>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</si>
  <si>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72.</t>
  </si>
  <si>
    <t>73.</t>
  </si>
  <si>
    <t>75.</t>
  </si>
  <si>
    <t>76.</t>
  </si>
  <si>
    <t>Evolocumabum, roztwór do wstrzykiwań, 140 mg x 1 wstrzykiwacz</t>
  </si>
  <si>
    <t>Benralizumab 30 mg/ml x 1 amp.-strz.a 1ml</t>
  </si>
  <si>
    <t>Trifluridinum + Tipiracilum 15 mg + 6,14 mg x 20 tabletek</t>
  </si>
  <si>
    <t>Trifluridinum + Tipiracilum 20 mg + 8,19 mg x 20 tabletek</t>
  </si>
  <si>
    <t>Cena jedn. brutto</t>
  </si>
  <si>
    <t>Wartość       brutto</t>
  </si>
  <si>
    <t xml:space="preserve">Pogram lekowy - LECZENIE OPORNEGO NA KASTRACJĘ RAKA GRUCZOŁU KROKOWEGO  </t>
  </si>
  <si>
    <t>XXXXX</t>
  </si>
  <si>
    <t>PAKIET NR 1</t>
  </si>
  <si>
    <t>PAKIET NR 2</t>
  </si>
  <si>
    <t xml:space="preserve">Program lekowy LECZENIE ZAPALENIA BŁONY NACZYNIOWEJ OKA (ZBN) – CZĘŚĆ POŚREDNIA, ODCINEK TYLNY LUB CAŁA BŁONA NACZYNIOWA </t>
  </si>
  <si>
    <r>
      <t xml:space="preserve">Stawka  podatku
VAT
</t>
    </r>
    <r>
      <rPr>
        <i/>
        <sz val="8"/>
        <rFont val="Arial"/>
        <family val="2"/>
        <charset val="238"/>
      </rPr>
      <t>Dla wykonawców z terytorium kraju RP lub nie objętych wewnątrzwspólnotowym nabyciem towarów</t>
    </r>
    <r>
      <rPr>
        <b/>
        <sz val="8"/>
        <rFont val="Arial"/>
        <family val="2"/>
        <charset val="238"/>
      </rPr>
      <t xml:space="preserve">
</t>
    </r>
  </si>
  <si>
    <r>
      <t xml:space="preserve">Wartość netto
</t>
    </r>
    <r>
      <rPr>
        <i/>
        <sz val="8"/>
        <rFont val="Arial"/>
        <family val="2"/>
        <charset val="238"/>
      </rPr>
      <t>Wypełnia wyłącznie Wykonawca, który nie ma siedziby na terytorium RP</t>
    </r>
    <r>
      <rPr>
        <b/>
        <sz val="8"/>
        <rFont val="Arial"/>
        <family val="2"/>
        <charset val="238"/>
      </rPr>
      <t xml:space="preserve">
</t>
    </r>
  </si>
  <si>
    <r>
      <t xml:space="preserve">Cena jedn. netto
</t>
    </r>
    <r>
      <rPr>
        <i/>
        <sz val="8"/>
        <rFont val="Arial"/>
        <family val="2"/>
        <charset val="238"/>
      </rPr>
      <t>Wypełnia wyłącznie Wykonawca, który nie ma siedziby na terytorium RP</t>
    </r>
    <r>
      <rPr>
        <b/>
        <sz val="8"/>
        <rFont val="Arial"/>
        <family val="2"/>
        <charset val="238"/>
      </rPr>
      <t xml:space="preserve">
</t>
    </r>
  </si>
  <si>
    <t xml:space="preserve">PAKIET NR 3 </t>
  </si>
  <si>
    <t xml:space="preserve">PROGRAM LEKOWY LECZENIE NIEDROBNOKOMÓRKOWEGO RAKA PŁUCA Z ZASTOSOWANIEM AFATYNIBU </t>
  </si>
  <si>
    <t>Afatinib 20 mg x 28 tabletki powlekane</t>
  </si>
  <si>
    <t>Afatinib dawka  40 mg x 28 tabletki powlekane</t>
  </si>
  <si>
    <t>xxxxx</t>
  </si>
  <si>
    <t xml:space="preserve">PAKIET NR 4 </t>
  </si>
  <si>
    <t xml:space="preserve">LECZENIE NEOWASKULARNEJ (WYSIĘKOWEJ) POSTACI ZWYRODNIENIA PLAMKI ZWIĄZANEGO Z WIEKIEM (AMD) </t>
  </si>
  <si>
    <t xml:space="preserve">PAKIET NR 5 </t>
  </si>
  <si>
    <t xml:space="preserve">PAKIET NR 6 </t>
  </si>
  <si>
    <t>LECZENIE NIEDROBNOKOMÓRKOWEGO RAKA PŁUCA</t>
  </si>
  <si>
    <t>Alektynib dawka: 150 kapsułki twarde x 224 kapsułki</t>
  </si>
  <si>
    <t xml:space="preserve">PAKIET NR 7 </t>
  </si>
  <si>
    <t>Leczenie hipercholesterolemii rodzinnej</t>
  </si>
  <si>
    <t>Alirocumab dawka: 100 mg/ ml roztwór do wstrzykiwań x 2 wstrzykiwacze 1 ml</t>
  </si>
  <si>
    <t>PAKIET NR 8</t>
  </si>
  <si>
    <t xml:space="preserve">Lek w Programie Lekowym LECZENIE NIEDROBNOKOMÓRKOWEGO RAKA PŁUCA  </t>
  </si>
  <si>
    <t>RAZEM</t>
  </si>
  <si>
    <t xml:space="preserve">PAKIET NR 9 </t>
  </si>
  <si>
    <t>Program lekowy - LECZENIE RAKA NERKI</t>
  </si>
  <si>
    <t xml:space="preserve">PAKIET NR 10 </t>
  </si>
  <si>
    <t xml:space="preserve">Program lekowy - LECZENIE CHORYCH NA ZAAWANSOWANEGO RAKA JAJNIKA LECZENIE ZAAWANSOWANEGO RAKA JELITA GRUBEGO  </t>
  </si>
  <si>
    <t>Bevacizumab 1 mg inj fiolki (roztwór)
Możliwość realizacji fiolki a 100 mg/4ml; 400 mg/16 ml 
Trwałość po rozcieńczeniu minimum 48 h</t>
  </si>
  <si>
    <t xml:space="preserve">PAKIET NR 11 </t>
  </si>
  <si>
    <r>
      <rPr>
        <b/>
        <sz val="11"/>
        <color theme="1"/>
        <rFont val="Arial"/>
        <family val="2"/>
        <charset val="238"/>
      </rPr>
      <t>PAKIET NR 12</t>
    </r>
    <r>
      <rPr>
        <sz val="11"/>
        <color theme="1"/>
        <rFont val="Czcionka tekstu podstawowego"/>
        <family val="2"/>
        <charset val="238"/>
      </rPr>
      <t xml:space="preserve"> </t>
    </r>
  </si>
  <si>
    <t>Program lekowy - LECZENIE CIĘŻKIEJ ASTMY ALERGICZNEJ IGE ZALEŻNEJ (ICD-10  J 45.0) ORAZ CIĘŻKIEJ ASTMY EOZYNOFILOWEJ</t>
  </si>
  <si>
    <t>PAKIET NR 13</t>
  </si>
  <si>
    <t>Program lekowy - leczenie ziarniaka grzybiastego lub zespołu SEZARY'EGO</t>
  </si>
  <si>
    <t>PAKIET NR 14</t>
  </si>
  <si>
    <t xml:space="preserve">Program lekowy LECZENIE TĘTNICZEGO NADCIŚNIENIA PŁUCNEGO (TNP) </t>
  </si>
  <si>
    <t>Producent / nazwa własna / EAN /dawka/
numer katalogowy (jeśli Wykonawca posiada)
ilość sztuk w opakowaniu jednostkowym
(podać)</t>
  </si>
  <si>
    <t xml:space="preserve">PAKIET NR 15 </t>
  </si>
  <si>
    <t xml:space="preserve">Program lekowy - LECZENIE PRZEWLEKŁEJ BIAŁACZKI SZPIKOWEJ  </t>
  </si>
  <si>
    <t>Bosutinib  mg tabl. Możliwość realizacji opakowanie 100 mg x 28 tabl. 500 mg x 28 tabl</t>
  </si>
  <si>
    <t xml:space="preserve">PAKIET NR 16 </t>
  </si>
  <si>
    <t xml:space="preserve">PROGRAMLEKOWY LECZENIE OPORNYCH I NAWROTOWYCH POSTACI CHŁONIAKÓW CD30+ </t>
  </si>
  <si>
    <t xml:space="preserve">PAKIET NR 17 </t>
  </si>
  <si>
    <t xml:space="preserve">PAKIET NR 18 </t>
  </si>
  <si>
    <t>PROGRAM LEKOWY LECZENIE CHORYCH NA OPORNEGO LUB NAWROTOWEGO SZPICZAKA PLAZMOCYTOWEGO</t>
  </si>
  <si>
    <t xml:space="preserve">PAKIET NR 19 </t>
  </si>
  <si>
    <t>PROGRAM LEKOWY - LECZENIE ZAAWANSOWANEGO RAKA JELITA GRUBEGO</t>
  </si>
  <si>
    <t>PAKIET NR 20</t>
  </si>
  <si>
    <t>PROGRAM LEKOWY - LECZENIE NIEDROBNOKOMÓRKOWEGO RAKA PŁUC</t>
  </si>
  <si>
    <t>PROGRAM LEKOWY - LECZENIE RAKA NERKI</t>
  </si>
  <si>
    <t>PAKIET NR 21</t>
  </si>
  <si>
    <t>Leczenie chorych na opornego lub nawrotowego szpiczaka plazmocytowego</t>
  </si>
  <si>
    <t xml:space="preserve">PAKIET NR 22 </t>
  </si>
  <si>
    <t>Dazatynibum dawka: 1 mg postać: tabl. powl. 
Możliwość realizacji a 20 mg x 60 tabl., 50mg x 60 tabl, 80 mg x30 tabl, 100 mg x 30 tabl, 140 mg x 30 tabl.</t>
  </si>
  <si>
    <t>PAKIET NR 23</t>
  </si>
  <si>
    <t xml:space="preserve">Program lekowy - LECZENIE NOCNEJ NAPADOWEJ HEMOGLOBINURII (PNH) </t>
  </si>
  <si>
    <t>PAKIET NR 24</t>
  </si>
  <si>
    <t xml:space="preserve">Program lekowy - LECZENIE OPORNEGO NA KASTRACJĘ RAKA GRUCZOŁU KROKOWEGO  </t>
  </si>
  <si>
    <t>Enzalutamidum 40 mg  x 112 kapsułek</t>
  </si>
  <si>
    <t>PAKIET NR 25</t>
  </si>
  <si>
    <t>Program lekowy - LECZENIE DOROSŁYCH CHORYCH NA PIERWOTNĄ MAŁOPŁYTKOWOŚĆ IMMUNOLOGICZNĄ</t>
  </si>
  <si>
    <t xml:space="preserve">Pakiet nr 5 LECZENIE RAKA JELITA GRUBEGO  </t>
  </si>
  <si>
    <t>PAKIET NR 26</t>
  </si>
  <si>
    <t>LECZENIE TĘTNICZEGO NADCIŚNIENIA PŁUCNEGO</t>
  </si>
  <si>
    <t xml:space="preserve">Epoprostenol , proszek do sporządzenia roztworu do infuzji 0,5 mg + rozpuszczalnik 0,9% Natrium Chloratum 100 ml opakowanie </t>
  </si>
  <si>
    <t>PAKIET NR 27</t>
  </si>
  <si>
    <t>Program lekowy leczenie niedrobnokomórkowego raka płuca</t>
  </si>
  <si>
    <t>PAKIET NR 28</t>
  </si>
  <si>
    <t>PAKIET NR 29</t>
  </si>
  <si>
    <t xml:space="preserve">Program lekowy - LECZENIE HIPERCHOLESTEROLEMII RODZINNEJ </t>
  </si>
  <si>
    <t xml:space="preserve">PAKIET NR 30 </t>
  </si>
  <si>
    <t xml:space="preserve">Program lekowy - LECZENIE NIEDROBNOKOMÓRKOWEGO RAKA PŁUCA  </t>
  </si>
  <si>
    <t>PAKIET NR 31</t>
  </si>
  <si>
    <t>Ibrutinib 140 mg a 90 kapsułki twarde</t>
  </si>
  <si>
    <t xml:space="preserve">Program lekowy IBRUTYNIB W LECZENIU CHORYCH NA PRZEWLEKŁĄ BIAŁACZKĘ LIMFOCYTOWĄ </t>
  </si>
  <si>
    <t>PAKIET NR 32</t>
  </si>
  <si>
    <t>Program lekowy - LECZENIE TĘTNICZEGO NADCIŚNIENIA PŁUCNEGO (TNP)</t>
  </si>
  <si>
    <t>PAKIET NR 33</t>
  </si>
  <si>
    <t>Program lekowy - LECZENIE NOWOTWORÓW PODŚCIELISKA PRZEWODU POKARMOWEGO (GIST)</t>
  </si>
  <si>
    <t>PAKIET NR 34</t>
  </si>
  <si>
    <t>LECZENIE PIERWOTNYCH NIEDOBORÓW ODPORNOŚCI (PNO) U PACJENTÓW DOROSŁYCH</t>
  </si>
  <si>
    <r>
      <t>Immunoglobulina ludzka normalna do podania dożylnego.                                                                               1 ml roztworu zawiera:                                               immunoglobulina ludzka normalna 100 mg, z czego  co najmniej 98% stanowi IgG                                                                                                                                                                                         Rozkład podklas IgG:                                                                     IgG</t>
    </r>
    <r>
      <rPr>
        <vertAlign val="sub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około 67,8%                                                               IgG</t>
    </r>
    <r>
      <rPr>
        <vertAlign val="sub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około 28,7 %                                                             IgG</t>
    </r>
    <r>
      <rPr>
        <vertAlign val="sub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około 2,3%                                                                IgG</t>
    </r>
    <r>
      <rPr>
        <vertAlign val="sub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około 1,2 %                                                               max IgA  - 0,025 mg                                                                Osmolarność: około  320 mOsmol/kg                                                             Szybkość wlewu maksymalnie: 7,2 ml/kg m.c./h   </t>
    </r>
    <r>
      <rPr>
        <b/>
        <sz val="9"/>
        <rFont val="Arial"/>
        <family val="2"/>
        <charset val="238"/>
      </rPr>
      <t>opakowanie:  fiolka 10 % 50 ml lub 100 ml</t>
    </r>
    <r>
      <rPr>
        <sz val="9"/>
        <rFont val="Arial"/>
        <family val="2"/>
        <charset val="238"/>
      </rPr>
      <t xml:space="preserve">                            </t>
    </r>
  </si>
  <si>
    <t>PAKIET NR 35</t>
  </si>
  <si>
    <t>Immunoglobulina ludzka normalna roztwór do wstrzykiwań podskórnych.                                                    1 ml roztworu zawiera:                                                     immunoglobulina ludzka normalna 200mg, z czego co najmniej 98 % stanowi IgG                                                                                                                                                                                                            Rozkład podklas IgG:                                                          IgG1 ≥ 56,9%                                                               IgG2 ≥ 26,6 %                                                             IgG3 ≥ 3,4%                                                                IgG4 ≥ 1,7 %                                                               max IgA  - 0,28 mg                                                   opakowanie:   20 % fiolka 5,10,20 lub 40 ml</t>
  </si>
  <si>
    <t>PAKIET NR 36</t>
  </si>
  <si>
    <t xml:space="preserve">LECZENIE PIERWOTNYCH NIEDOBORÓW ODPORNOŚCI (PNO) U PACJENTÓW DOROSŁYCH </t>
  </si>
  <si>
    <t>szt.</t>
  </si>
  <si>
    <t xml:space="preserve">Immunoglobulina ludzka normalna roztwór do wstrzykiwań podskórnych.                                                    1 ml roztworu zawiera:                                                     immunoglobulina ludzka normalna 100mg, z czego co najmniej 98 % stanowi IgG                                                                                                                                                                                                            Rozkład podklas IgG:                                                          IgG1 ≥ 56,9%                                                               IgG2 ≥ 26,6 %                                                             IgG3 ≥ 3,4%                                                                IgG4 ≥ 1,7 %                                                               max IgA  - 0,14 mg                                                   opakowanie:   10 % fiolka 50 ml   +
Rekombinowana hialuronidaza ludzka  
Możliwość realizacji w zarejestrowanych dawkach 
</t>
  </si>
  <si>
    <t>PAKIET NR 37</t>
  </si>
  <si>
    <t>Immunoglobulina ludzka normalna roztwór do wstrzykiwań podskórnych.                                                    1 ml roztworu zawiera:                                                     Białko osocza ludzkiego 200mg, z czego co najmniej 98 % stanowi IgG                                                                                                                                                                                                            Rozkład podklas IgG:                                                          IgG1 około 62-74%                                                               IgG2 około 22-34 %                                                             IgG3 około 2-5%                                                                IgG4 około 1-3 %                                                               max IgA  - 0,050 mg                                                   opakowanie: 20 % fiolka 5,10,15 lub 20 ml                                           Pompy do podawania leku - ilość - w zależności od ilości pacjentów.</t>
  </si>
  <si>
    <t>PAKIET NR 38</t>
  </si>
  <si>
    <t xml:space="preserve">Program lekowy - LECZENIE RAKA PIERSI  </t>
  </si>
  <si>
    <t>PAKIET NR 39</t>
  </si>
  <si>
    <t xml:space="preserve">Program lekowy - LENALIDOMID W LECZENIU CHORYCH NA OPORNEGO LUB NAWROTOWEGO SZPICZAKA MNOGIEGO </t>
  </si>
  <si>
    <t>PAKIET NR 40</t>
  </si>
  <si>
    <t>PAKIET NR 41</t>
  </si>
  <si>
    <t xml:space="preserve">Program lekowy - LECZENIE CIĘŻKIEJ ASTMY ALERGICZNEJ IGE ZALEŻNEJ (ICD-10  J 45.0) ORAZ CIĘŻKIEJ ASTMY EOZYNOFILOWEJ  
</t>
  </si>
  <si>
    <t>PAKIET NR 42</t>
  </si>
  <si>
    <t>Program lekowy - LECZENIE PRZEWLEKŁEJ BIAŁACZKI SZPIKOWEJ</t>
  </si>
  <si>
    <t>PAKIET NR 43</t>
  </si>
  <si>
    <t>Program lekowy - LECZENIE IDIOPATYCZNEGO WŁÓKNIENIA PŁUC</t>
  </si>
  <si>
    <t xml:space="preserve">Nintedanibum 150 mg tabletka
op./60 kapsułek. Mozliwość realizacji w dawkach 100 mg </t>
  </si>
  <si>
    <t>PAKIET NR 44</t>
  </si>
  <si>
    <t>Program lekowy - LECZENIE NIEDROBNOKOMÓRKOWEGO RAKA PŁUCA Z ZASTOSOWANIEM AFATYNIBU I NINTEDANIBU</t>
  </si>
  <si>
    <t>PAKIET NR 45</t>
  </si>
  <si>
    <t xml:space="preserve">Program lekowy - LECZENIE NIEDROBNOKOMÓRKOWEGO RAKA PŁUCA, LECZENIE RAKA NERKI, LECZENIE OPORNEJ I NAWROTOWEJ POSTACI KLASYCZNEGO CHŁONIAKA HODGKINA Z ZASTOSOWANIEM NIVOLUMABU </t>
  </si>
  <si>
    <t>PAKIET NR 46</t>
  </si>
  <si>
    <t>Program lekowy - LECZENIE PRZEWLEKŁEJ BIAŁACZKI LIMFOCYTOWEJ OBINUTUZUMABEM</t>
  </si>
  <si>
    <t>PAKIET NR 47</t>
  </si>
  <si>
    <t>PAKIET NR 48</t>
  </si>
  <si>
    <t>Program lekowy - LECZENIE CIĘŻKIEJ ASTMY ALERGICZNEJ IGE ZALEŻNEJ OMALIZUMABEM</t>
  </si>
  <si>
    <t>Omalizumab dawka: 150 mg postać: inj.op./1,0
amp.-strzyk.</t>
  </si>
  <si>
    <t>PAKIET NR 49</t>
  </si>
  <si>
    <t>Program lekowy - LECZENIE NIEDROBNOKOMÓRKOWEGO RAKA PŁUCA</t>
  </si>
  <si>
    <t>Osimertinibum dawka: 80 mg postać: tabletki x 30 tabl
Mozliwość realizacji: opakowanie a 40 mg x 30 tabletek</t>
  </si>
  <si>
    <t>PAKIET NR 50</t>
  </si>
  <si>
    <t>Leczenie pacjentów z przerzutowym gruczolakorakiem trzustki</t>
  </si>
  <si>
    <t>PAKIET NR 51</t>
  </si>
  <si>
    <t>Program lekowy - LECZENIE RAKA PIERSI</t>
  </si>
  <si>
    <t>PAKIET NR 52</t>
  </si>
  <si>
    <t>Program lekowy - LECZENIE ZAAWANSOWANEGO RAKA JELITA GRUBEGO</t>
  </si>
  <si>
    <t>PAKIET NR 53</t>
  </si>
  <si>
    <t>PAKIET NR 54</t>
  </si>
  <si>
    <t>PAKIET NR 55</t>
  </si>
  <si>
    <t>Pertuzumab 420 mg/14 ml fiolka Trwałość po rozcieńczeniu min. 24h</t>
  </si>
  <si>
    <t>PAKIET NR 56</t>
  </si>
  <si>
    <t>Pirfenidonum 267 mg x 63 tabletki powlekane</t>
  </si>
  <si>
    <t>Pirfenidonum 267 mg x 252 tabletki powlekane</t>
  </si>
  <si>
    <t>Pirfenidonum 801 mg x 84 tabletki powlekane</t>
  </si>
  <si>
    <t>PAKIET NR 57</t>
  </si>
  <si>
    <t>Program lekowy - Piksantron w leczeniu chłoniaków złośliwych</t>
  </si>
  <si>
    <t>PAKIET NR 58</t>
  </si>
  <si>
    <t>Program lekowy - LECZENIE CHORYCH NA OPORNEGO LUB NAWROTOWEGO SZPICZAKA MNOGIEGO</t>
  </si>
  <si>
    <t>PAKIET NR 59</t>
  </si>
  <si>
    <t xml:space="preserve">Program lekowy - LECZENIE NEOWASKULARNEJ (WYSIĘKOWEJ) POSTACI ZWYRODNIENIA PLAMKI ZWIĄZANEGO Z WIEKIEM (AMD) </t>
  </si>
  <si>
    <t>PAKIET NR 60</t>
  </si>
  <si>
    <t>PAKIET NR 61</t>
  </si>
  <si>
    <t>Program lekowy - LECZENIE PRZEWLEKŁEGO ZAKRZEPOWO-ZATOROWEGO NADCIŚNIENIA PŁUCNEGO</t>
  </si>
  <si>
    <t xml:space="preserve">Riociguatum tabletki. 0,5mg x 42 tabletki;     </t>
  </si>
  <si>
    <t xml:space="preserve">Riociguatum tabletki. 1 mg x 42 tabletki;  </t>
  </si>
  <si>
    <t xml:space="preserve">Riociguatum tabletki. 1,5 mg x 42 tabletki;   </t>
  </si>
  <si>
    <t xml:space="preserve">Riociguatum tabletki. 2 mg x 42 tabletki;    </t>
  </si>
  <si>
    <t>Riociguatum tabletki. 2,5 mg x 42 tabletki</t>
  </si>
  <si>
    <t>PAKIET NR 62</t>
  </si>
  <si>
    <t>Program lekowy - LECZENIE CHŁONIAKÓW ZŁOŚLIWYCH</t>
  </si>
  <si>
    <t>Rituximabum 1 mg fiolka (koncentrat) iv
Możliwość realizacji:
100 mg fiolka
500 mg fiolka Trwałość po rozcieńczeniu min. 24 h.</t>
  </si>
  <si>
    <t>PAKIET NR 63</t>
  </si>
  <si>
    <t>Program lekowy - LECZENIE CHŁONIAKÓW ZŁOŚLIWYCH , Do realizacji programu podania s.c.</t>
  </si>
  <si>
    <t>Rituximabum 1 mg fiolka typu Mabthera (koncentrat) iv
Możliwość realizacji:
100 mg fiolka
500 mg fiolka Trwałość po rozcieńczeniu min. 24 h.</t>
  </si>
  <si>
    <t>PAKIET NR 64</t>
  </si>
  <si>
    <t>Rituximabum 1 400 mg roztwór do wstrzykiwań, podskórnie
1400 mg 1 fiol. po 11,7 ml</t>
  </si>
  <si>
    <t>PAKIET NR 65</t>
  </si>
  <si>
    <t>Program lekowy - Leczenie mielofibrozy pierwotnej oraz mielofibrozy wtórnej w przebiegu czerwienicy prawdziwej i nadpłytkowości samoistnej</t>
  </si>
  <si>
    <t>PAKIET NR 66</t>
  </si>
  <si>
    <t>PAKIET NR 67</t>
  </si>
  <si>
    <t>Sunitinib 1 mg kapsułki. Możliwość realizacji:12,5 mg kapsułki;
25 mg kapsułki;</t>
  </si>
  <si>
    <t>Sunitinib 50 mg kapsułki x 28 kapsułki</t>
  </si>
  <si>
    <t>PAKIET NR 68</t>
  </si>
  <si>
    <t>Program lekowy - LECZENIE RAKA NERKI, LECZENIE RAKA WĄTROBOWOKOMÓRKOWEGO</t>
  </si>
  <si>
    <t>PAKIET NR 69</t>
  </si>
  <si>
    <t>PAKIET NR 70</t>
  </si>
  <si>
    <t>Program lekowy - LECZENIE PRZEWLEKŁYCH ZAKAŻEŃ PŁUC U ŚWIADCZENIOBIORCÓW Z MUKOWISCYDOZĄ</t>
  </si>
  <si>
    <t>PAKIET NR 71</t>
  </si>
  <si>
    <t>Program lekowy - LECZENIE MIĘSAKÓW TKANEK MIĘKKICH</t>
  </si>
  <si>
    <t>Trabectedin 1 mg fiolka iv
Możliwość realizacji: 0,25 mg fiolka; 1 mg fiolka Trwałość po rekonstytucji minimum 30 h</t>
  </si>
  <si>
    <t>PAKIET NR 72</t>
  </si>
  <si>
    <t xml:space="preserve">Program lekowy - LECZENIE RAKA PIERSI, LECZENIE ZAAWANSOWANEGO RAKA ŻOŁĄDKA  </t>
  </si>
  <si>
    <t>PAKIET NR 73</t>
  </si>
  <si>
    <t>PAKIET NR 74</t>
  </si>
  <si>
    <t>Z wykonawcą, z którym zostanie zawarta umowę na dostawę leku, Zamawiający zawrze bezpłatną umowę użyczenia pomp infuzyjnych przeznaczonych do podskórnego podawania leku. Ilość zostanie uzgodniona z odbiorca leku. Wykonawca zabezpieczy w czasie awari pompę infuzyjną zapasową i zapasowy zestaw do wlewu podskórnego. Pompy muszą spełniać kryteria bezpiecznej podaży leku.</t>
  </si>
  <si>
    <t>Treprostinilum dawka: 2,5 mg/ml postać: - op./1,0 fiol.20 ml
Możliwość realizacji w dawce 5 mg/ml i 10 mg/ml</t>
  </si>
  <si>
    <t>PAKIET NR 75</t>
  </si>
  <si>
    <t>PAKIET NR 76</t>
  </si>
  <si>
    <t>Asparaginasum 10 000 j.m. inj. x 1 fiolka a 20 ml</t>
  </si>
  <si>
    <t>PAKIET NR 77</t>
  </si>
  <si>
    <t>Azacitidine 100 mg inj. x 1 fiolka
Trwałość po rekonstytucji min 8 h  2-8ºC</t>
  </si>
  <si>
    <t>PAKIET NR 78</t>
  </si>
  <si>
    <r>
      <t>Bendamustine 1 mg inj fiolki
Możliwość realizacji fiolki a 25 mg; 100 mg Trwałość po rozcieńczeniu minimum 3,5 h w temperaturze pokojowej, 2 dni w temperaturze 2-8</t>
    </r>
    <r>
      <rPr>
        <sz val="9"/>
        <rFont val="Calibri"/>
        <family val="2"/>
        <charset val="238"/>
      </rPr>
      <t>⁰C</t>
    </r>
  </si>
  <si>
    <t>*Spike z filtrem powietrza 0,2 μm oraz filtrem cząsteczkowym 5 μm dedykowany do bezpiecznego przygotowania leków. Zaopatrzony w  czerwony zawór bezigłowy, który umożliwia skuteczną dezynfekcję.</t>
  </si>
  <si>
    <t>PAKIET NR 79</t>
  </si>
  <si>
    <t>Bleomycinum 15 000 j.IU inj. im/iv/Sc. (liofilizat do p. roztworu) x 1 fiolka
Trwałość po rozpuszczeniu 24godz          trwałość po rozcieńczeniu 24 godz.</t>
  </si>
  <si>
    <t>PAKIET NR 80</t>
  </si>
  <si>
    <r>
      <t xml:space="preserve">Bortezomib inj. 3,5 mg fiolki
Trwałość po rekonstytucji min. 8 h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
Do podania dożylnego  i podskórnego</t>
    </r>
  </si>
  <si>
    <t>PAKIET NR 81</t>
  </si>
  <si>
    <t>Busulfanum 6mg/ml inj. iv (koncentrat) x 8 amp. 10 ml trwałość po rozcieńczeniu temp.pokoj. min. 4 godz. 2-8ºC min.12 godz.</t>
  </si>
  <si>
    <t>PAKIET NR 82</t>
  </si>
  <si>
    <t>PAKIET NR 83</t>
  </si>
  <si>
    <t>*Spike z filtrem powietrza 0,2 μm oraz filtrem cząsteczkowym 5 μm dedykowany do bezpiecznego przygotowania leków. Zaopatrzony w czerwony zawór bezigłowy, który umożliwia skuteczną dezynfekcję.</t>
  </si>
  <si>
    <t>PAKIET NR 84</t>
  </si>
  <si>
    <t>PAKIET NR 85</t>
  </si>
  <si>
    <t>Cisplatinum 1 mg roztwór inj. X 1 fiolka 
Możliwość realizacji fiolka 50 mg/50 ml; 100 mg/100 ml
Trwałość po pierwszym nakłuciu min. 72 h.</t>
  </si>
  <si>
    <t>PAKIET NR 86</t>
  </si>
  <si>
    <t>Cladribinum 10mg/10 ml inj.iv roztwór x 1 fiolka
Trwałość po pierwszym nakłuciu min 24 h</t>
  </si>
  <si>
    <t>PAKIET NR 87</t>
  </si>
  <si>
    <t>PAKIET NR 88</t>
  </si>
  <si>
    <t>PAKIET NR 89</t>
  </si>
  <si>
    <t>Cyclophosphamidum 1000 mg inj. iv. (proszek do p.roztworu) x 1 fiolka
Trwałość po rekonstytucji min 24 h</t>
  </si>
  <si>
    <t>PAKIET NR 90</t>
  </si>
  <si>
    <t>Cytarabinum  1 g inj.iv., dokanałowo roztwór fiolka
Możliwość realizacji w dawce1000 mg, 2000 mg
Trwałość po pierwszym nakłuciu min. 72 h.</t>
  </si>
  <si>
    <t>PAKIET NR 91</t>
  </si>
  <si>
    <t xml:space="preserve">System bezigłowy typu spike do onkologii </t>
  </si>
  <si>
    <t>PAKIET NR 92</t>
  </si>
  <si>
    <t>Docetaxel 1mg fiolka roztwór
Możliwość realizacji w zarejestrowanych dawkach
Trwałość po pierwszym nakłuciu min 72 h</t>
  </si>
  <si>
    <t xml:space="preserve">System bezigłowy typu spike* do onkologii </t>
  </si>
  <si>
    <t>PAKIET NR 93</t>
  </si>
  <si>
    <t>Doxorubicynum 1 mg inj roztwór:
Możliwość realizacji w zarejestrowanych dawkach
Trwałość po pierwszym nakłuciu min. 72 h.</t>
  </si>
  <si>
    <t>PAKIET NR 94</t>
  </si>
  <si>
    <t>PAKIET NR 95</t>
  </si>
  <si>
    <t>PAKIET NR 96</t>
  </si>
  <si>
    <t>PAKIET NR 97</t>
  </si>
  <si>
    <t>Etoposidum 1 mg inj.iv. koncentrat x 1 fiolka
Możliwość realizacji w zarejestrowanych dawkach fiolka
Trwałość po pierwszym nakłuciu min 72 h</t>
  </si>
  <si>
    <t>PAKIET NR 98</t>
  </si>
  <si>
    <t>Fludarabinum 50 mg inj. x 1 fiolka roztwór</t>
  </si>
  <si>
    <t>Bezigłowy przyrząd do przygotowywania i pobierania roztworów z fiolek i butelek umożliwiający wielokrotne aseptyczne pobieranie z pojemnika zbiorczego z kolcem typu MICRO posiadającym otwór biorczy w połowie długości kolca, wolnym od lateksu i PCV. Objętość wypełnienia 0,20ml. Zabezpieczony przed wyciekami poprzez specjalny zakręcany korek.</t>
  </si>
  <si>
    <t>PAKIET NR 99</t>
  </si>
  <si>
    <t>PAKIET NR 100</t>
  </si>
  <si>
    <t>Produkty muszą być kompatybilne w jednym pojemniku</t>
  </si>
  <si>
    <t xml:space="preserve">Fluorouracilum 5000 mg/100 ml inj iv roztwór x 1 fiolka
</t>
  </si>
  <si>
    <t>PAKIET NR 101</t>
  </si>
  <si>
    <t>PAKIET NR 102</t>
  </si>
  <si>
    <t>Gemcitabinum 1g fiolka roztwór
Możliwość realizacji w zarejestrowanych dawkach fiolka
Trwałość po pierwszym nakłuciu min 72 h</t>
  </si>
  <si>
    <t>PAKIET NR 103</t>
  </si>
  <si>
    <t>PAKIET NR 104</t>
  </si>
  <si>
    <t>Idarubicinum  5 mg fiolka
Trwałość po rekonstytucji min 24 h</t>
  </si>
  <si>
    <t>Idarubicinum  10 mg fiolka
Trwałość po rekonstytucji min 24 h</t>
  </si>
  <si>
    <t>PAKIET NR 105</t>
  </si>
  <si>
    <t>PAKIET NR 106</t>
  </si>
  <si>
    <t>PAKIET NR 107</t>
  </si>
  <si>
    <t>Irinotecanum fiolki 1 mg postać: inj. roztwór,
Realizacja a  100 mg,300 mg Trwałość po rozcieńczeniu minimum 24 h Możliwość realizacji w zarejestrowanych dawkach</t>
  </si>
  <si>
    <t>PAKIET NR 108</t>
  </si>
  <si>
    <t>PAKIET NR 109</t>
  </si>
  <si>
    <t>Melphalanum dawka: 2 mg  postać: tabl.; op./25,0 tabl.</t>
  </si>
  <si>
    <t>PAKIET NR 110</t>
  </si>
  <si>
    <t>PAKIET NR 111</t>
  </si>
  <si>
    <t>PAKIET NR 112</t>
  </si>
  <si>
    <t>PAKIET NR 113</t>
  </si>
  <si>
    <t xml:space="preserve">Mitomycinum dawka: 20 mg postać: inj. x 1 fiol i.v. Trwałość po rekonstytucji minimum 6 h </t>
  </si>
  <si>
    <t>PAKIET NR 114</t>
  </si>
  <si>
    <t>PAKIET NR 115</t>
  </si>
  <si>
    <t>PAKIET NR 116</t>
  </si>
  <si>
    <t>PAKIET NR 117</t>
  </si>
  <si>
    <t>Oxaliplatinum 1 mg inj. x 1 fiolka roztwór i.v.
Możliwość realizacji w zarejestrowanych dawkach  fiolkaTrwałość po rozcieńczeniu min. 24 h.</t>
  </si>
  <si>
    <t>PAKIET NR 118</t>
  </si>
  <si>
    <t>Paclitaxel 1 mg inj. i.v. fiolka roztwór
Możliwość realizacji w zarejestrowanych dawkach
Trwałość po pierwszym nakłuciu min 72 h</t>
  </si>
  <si>
    <t>PAKIET NR 119</t>
  </si>
  <si>
    <t>PAKIET NR 120</t>
  </si>
  <si>
    <t>PAKIET NR 121</t>
  </si>
  <si>
    <t>PAKIET NR 122</t>
  </si>
  <si>
    <t>PAKIET NR 123</t>
  </si>
  <si>
    <t>PAKIET NR 124</t>
  </si>
  <si>
    <t xml:space="preserve">Topotecanum 1mg inj   roztwór x 1 fiolka iv Trwałość po pierwszym nakłuciu min 48 h  Możliwość realizacji w fiolkach 4 mg </t>
  </si>
  <si>
    <t>PAKIET NR 125</t>
  </si>
  <si>
    <t>PAKIET NR 126</t>
  </si>
  <si>
    <t>PAKIET NR 127</t>
  </si>
  <si>
    <t>PAKIET NR 128</t>
  </si>
  <si>
    <t>Vinorelbinum 1 mg kapsułki
Możliwość realizacji: 20 mg kapsułki; 30 mg kapsułki</t>
  </si>
  <si>
    <t>PAKIET NR 129</t>
  </si>
  <si>
    <t xml:space="preserve">Vinorelbinum dawka: 50 mg / 5 ml postać roztwór: inj.op./10,0 fiol. Trwałość po rozcieńczeniu minimum 24 h </t>
  </si>
  <si>
    <t>PAKIET NR 130</t>
  </si>
  <si>
    <t>PAKIET NR 131</t>
  </si>
  <si>
    <t>PAKIET NR 132</t>
  </si>
  <si>
    <t>PAKIET NR 133</t>
  </si>
  <si>
    <t>PAKIET NR 134</t>
  </si>
  <si>
    <t>PAKIET NR 135</t>
  </si>
  <si>
    <t>PAKIET NR 136</t>
  </si>
  <si>
    <t>PAKIET NR 137</t>
  </si>
  <si>
    <t>PAKIET NR 138</t>
  </si>
  <si>
    <t>PAKIET NR 139</t>
  </si>
  <si>
    <t>PAKIET NR 140</t>
  </si>
  <si>
    <t>PAKIET NR 141</t>
  </si>
  <si>
    <t>PAKIET NR 142</t>
  </si>
  <si>
    <t>Cyclopentolati hydrochloridum dawka:1% postać: krople do oczu możliwość realizacji op 10 ml lub 15 ml</t>
  </si>
  <si>
    <t>PAKIET NR 143</t>
  </si>
  <si>
    <t>PAKIET NR 144</t>
  </si>
  <si>
    <t>PAKIET NR 145</t>
  </si>
  <si>
    <t>PAKIET NR 146</t>
  </si>
  <si>
    <t>PAKIET NR 147</t>
  </si>
  <si>
    <r>
      <t xml:space="preserve">Daunorubicynum 20 mg inj. iv (liofilizat) x 10 fiolek
Trwałość po rekonstytucji min. 24 h w temp. 2-8 </t>
    </r>
    <r>
      <rPr>
        <sz val="9"/>
        <rFont val="Calibri"/>
        <family val="2"/>
        <charset val="238"/>
      </rPr>
      <t>°</t>
    </r>
    <r>
      <rPr>
        <sz val="10.35"/>
        <rFont val="Arial"/>
        <family val="2"/>
        <charset val="238"/>
      </rPr>
      <t>C</t>
    </r>
  </si>
  <si>
    <t>PAKIET NR 148</t>
  </si>
  <si>
    <t>PAKIET NR 149</t>
  </si>
  <si>
    <t>PAKIET NR 150</t>
  </si>
  <si>
    <t>PAKIET NR 151</t>
  </si>
  <si>
    <t>PAKIET NR 152</t>
  </si>
  <si>
    <t>PAKIET NR 153</t>
  </si>
  <si>
    <t>PAKIET NR 154</t>
  </si>
  <si>
    <t>PAKIET NR 155</t>
  </si>
  <si>
    <t>Indocyanine green dawka: 25 mg postać: inj. iv. (proszek + rozp.)
op./5,0 amp.</t>
  </si>
  <si>
    <t>PAKIET NR 156</t>
  </si>
  <si>
    <t>PAKIET NR 157</t>
  </si>
  <si>
    <t>Melphalanum dawka: 50 mg/10 ml postać: inj. op./1,0 fiol.</t>
  </si>
  <si>
    <t>PAKIET NR 158</t>
  </si>
  <si>
    <t>PAKIET NR 159</t>
  </si>
  <si>
    <t>PAKIET NR 160</t>
  </si>
  <si>
    <t>PAKIET NR 161</t>
  </si>
  <si>
    <t>PAKIET NR 162</t>
  </si>
  <si>
    <t>Phenylephrinum dawka: postać: krople do oczu 2,5% 20 minimsów
0,5 ml</t>
  </si>
  <si>
    <t>PAKIET NR 163</t>
  </si>
  <si>
    <t>PAKIET NR 164</t>
  </si>
  <si>
    <t>PAKIET NR 165</t>
  </si>
  <si>
    <t>PAKIET NR 166</t>
  </si>
  <si>
    <t>PAKIET NR 167</t>
  </si>
  <si>
    <t>Thiamazolum 40 mg 1 ml x 10 ampułek</t>
  </si>
  <si>
    <t>PAKIET NR 168</t>
  </si>
  <si>
    <t>PAKIET NR 169</t>
  </si>
  <si>
    <t>PAKIET NR 170</t>
  </si>
  <si>
    <t>PAKIET NR 171</t>
  </si>
  <si>
    <t>PAKIET NR 172</t>
  </si>
  <si>
    <t>PAKIET NR 173</t>
  </si>
  <si>
    <t>PAKIET NR 174</t>
  </si>
  <si>
    <t>PAKIET NR 175</t>
  </si>
  <si>
    <t>PAKIET NR 176</t>
  </si>
  <si>
    <t>PAKIET NR 177</t>
  </si>
  <si>
    <t>PAKIET NR 178</t>
  </si>
  <si>
    <t>PAKIET NR 179</t>
  </si>
  <si>
    <t>PAKIET NR 180</t>
  </si>
  <si>
    <t>PAKIET NR 181</t>
  </si>
  <si>
    <t>PAKIET NR 182</t>
  </si>
  <si>
    <t>PAKIET NR 183</t>
  </si>
  <si>
    <t>PAKIET NR 184</t>
  </si>
  <si>
    <t xml:space="preserve">Cefepimum dawka: 2000 mg postać: inj. im./iv. 
opakowanie: op./10,0 fiol. </t>
  </si>
  <si>
    <t>PAKIET NR 185</t>
  </si>
  <si>
    <t xml:space="preserve">Cefotaxime dawka: 1000 mg postać: inj. iv 
opakowanie: op./1,0 fiol. </t>
  </si>
  <si>
    <t>PAKIET NR 186</t>
  </si>
  <si>
    <t>PAKIET NR 187</t>
  </si>
  <si>
    <t>PAKIET NR 188</t>
  </si>
  <si>
    <t>PAKIET NR 189</t>
  </si>
  <si>
    <t>PAKIET NR 190</t>
  </si>
  <si>
    <t>Ceftazidimum + Avibactam 2 g + 0,5 g proszek do sporządzania roztworu do infuzji x 10 fiolek</t>
  </si>
  <si>
    <t>PAKIET NR 191</t>
  </si>
  <si>
    <t>Ciprofloxacin 200 mg/100ml inj. X 1
Opakowanie z podwójnymi szczelnymi, bezpiecznymi portami.
Możliwość realizacji w zarejestrowanych dawkach</t>
  </si>
  <si>
    <t>PAKIET NR 192</t>
  </si>
  <si>
    <t>PAKIET NR 193</t>
  </si>
  <si>
    <t>Clindamycinum dawka: 0,3 g/2 ml postać: inj. op./1 amp</t>
  </si>
  <si>
    <t>Clindamycinum dawka: 0,6 g/4 ml postać: inj. op./ 1 amp.</t>
  </si>
  <si>
    <t>PAKIET NR 194</t>
  </si>
  <si>
    <t>PAKIET NR 195</t>
  </si>
  <si>
    <t>PAKIET NR 196</t>
  </si>
  <si>
    <t>Fluconazolum 200mg/100 ml inj. 10 opakowanie 100 ml
Opakowanie z podwójnymi szczelnymi i bezpiecznymi portami. Możliwość realizacji w zarejestrowanych dawkach</t>
  </si>
  <si>
    <t>PAKIET NR 197</t>
  </si>
  <si>
    <t>Fluconazolum dawka: 100 mg postać: tabl op./28,0 tabl. w blistrze</t>
  </si>
  <si>
    <t>PAKIET NR 198</t>
  </si>
  <si>
    <t>PAKIET NR 199</t>
  </si>
  <si>
    <t>Rejestracja jako produkt leczniczy</t>
  </si>
  <si>
    <t>Gentamicinum dawka: 130 mg postać: gąbka kolagenowa 5x20x0,5 cm; możliwość realizacji w rozmiarze 10x10x0,5</t>
  </si>
  <si>
    <t>PAKIET NR 200</t>
  </si>
  <si>
    <t>PAKIET NR 201</t>
  </si>
  <si>
    <t>PAKIET NR 202</t>
  </si>
  <si>
    <t>PAKIET NR 203</t>
  </si>
  <si>
    <t>Linezolidum 600 mg/ 300ml inj. Iv (Roztwór) x 10 opakowań  po 300 ml z dwoma szczelnymi, bezpiecznymi sterylnymi portami wyposażonymi w samouszczelniające się membrany</t>
  </si>
  <si>
    <t>PAKIET NR 204</t>
  </si>
  <si>
    <t>PAKIET NR 205</t>
  </si>
  <si>
    <t>Mycafungin 100 mg fiolka i.v.</t>
  </si>
  <si>
    <t>PAKIET NR 206</t>
  </si>
  <si>
    <t>PAKIET NR 207</t>
  </si>
  <si>
    <t>PAKIET NR 208</t>
  </si>
  <si>
    <t>PAKIET NR 209</t>
  </si>
  <si>
    <t>PAKIET NR 210</t>
  </si>
  <si>
    <t>PAKIET NR 211</t>
  </si>
  <si>
    <t>PAKIET NR 212</t>
  </si>
  <si>
    <t>Vancomycinum 1000 mg inj. x 1 fiolek i.v.; p.o.</t>
  </si>
  <si>
    <t>PAKIET NR 213</t>
  </si>
  <si>
    <t>PAKIET NR 214</t>
  </si>
  <si>
    <t>PAKIET NR 215</t>
  </si>
  <si>
    <t>PAKIET NR 216</t>
  </si>
  <si>
    <t>PAKIET NR 217</t>
  </si>
  <si>
    <t>PAKIET NR 218</t>
  </si>
  <si>
    <t>Acidum acetylsalicylicum dawka: 75 mg postać: tabl. op./60,0 tabl.</t>
  </si>
  <si>
    <t>PAKIET NR 219</t>
  </si>
  <si>
    <r>
      <t xml:space="preserve">Acidum acetylsalicylicum dawka: 75 mg postać: </t>
    </r>
    <r>
      <rPr>
        <b/>
        <u/>
        <sz val="9"/>
        <rFont val="Arial"/>
        <family val="2"/>
        <charset val="238"/>
      </rPr>
      <t>tabl. niepowlekane</t>
    </r>
    <r>
      <rPr>
        <sz val="9"/>
        <rFont val="Arial"/>
        <family val="2"/>
        <charset val="238"/>
      </rPr>
      <t xml:space="preserve">
op./63,0 tabl.</t>
    </r>
  </si>
  <si>
    <t>PAKIET NR 220</t>
  </si>
  <si>
    <t>PAKIET NR 221</t>
  </si>
  <si>
    <t>PAKIET NR 222</t>
  </si>
  <si>
    <t>Acidum tranxenamicum dawka: 500 mg/5 ml postać: inj. iv. (roztwór)
op./5,0 amp. 5 ml</t>
  </si>
  <si>
    <t>PAKIET NR 223</t>
  </si>
  <si>
    <t>Acidum ursodeoxycholicum dawka: 150 mg postać: op./50,0 kaps</t>
  </si>
  <si>
    <t>Acidum ursodeoxycholicum dawka: 300 mg postać: kaps. op./50,0 kaps</t>
  </si>
  <si>
    <t>PAKIET NR 224</t>
  </si>
  <si>
    <t>PAKIET NR 225</t>
  </si>
  <si>
    <t>Adenosinum dawka: 6 mg/2 ml postać: inj. iv. (roztwór) op./6,0 fiol. 2 ml</t>
  </si>
  <si>
    <t>PAKIET NR 226</t>
  </si>
  <si>
    <t>Albuminum dawka: 200 mg/ml postać: inj. iv. op./1,0 fl. 50 ml
Realizacja 50 ml, 100 ml butelka lub worek</t>
  </si>
  <si>
    <t>PAKIET NR 227</t>
  </si>
  <si>
    <t>Alteplasum 20 mg inj.(proszek + rozp.) x 1 fiolka subs. Liofilizowana+rozp. 20 ml
Możliwość realizacji 10 mg fiolka lub 50 mg fiolka</t>
  </si>
  <si>
    <t>PAKIET NR 228</t>
  </si>
  <si>
    <t>PAKIET NR 229</t>
  </si>
  <si>
    <t>PAKIET NR 230</t>
  </si>
  <si>
    <t>PAKIET NR 231</t>
  </si>
  <si>
    <t>PAKIET NR 232</t>
  </si>
  <si>
    <t>PAKIET NR 233</t>
  </si>
  <si>
    <t>PAKIET NR 234</t>
  </si>
  <si>
    <t>Antithrombinum III 500j.m. inj. iv (liofilizat do p. roztworu) x 1 fiolka+rozp. 10 ml
Realizacja a 500j.m. lub 1000j.m.</t>
  </si>
  <si>
    <t>PAKIET NR 235</t>
  </si>
  <si>
    <t>PAKIET NR 236</t>
  </si>
  <si>
    <t>PAKIET NR 237</t>
  </si>
  <si>
    <t>Aqua rozpuszczalnik do iniekcji op 100 amp. Poj. 10 ml ( możliwość realizacji a 50 ampułek)</t>
  </si>
  <si>
    <t>PAKIET NR 238</t>
  </si>
  <si>
    <t>PAKIET NR 239</t>
  </si>
  <si>
    <t>Azulan płyn 90,0 g</t>
  </si>
  <si>
    <t>PAKIET NR 240</t>
  </si>
  <si>
    <t>PAKIET NR 241</t>
  </si>
  <si>
    <t>PAKIET NR 242</t>
  </si>
  <si>
    <t>PAKIET NR 243</t>
  </si>
  <si>
    <t>Biwalirudyna dawka: 250 mg (liofilizat) 1 fiolka</t>
  </si>
  <si>
    <t>PAKIET NR 244</t>
  </si>
  <si>
    <t>Budesonidum dawka: 0,25 mg/ml postać: zawiesina do inhalacji
op./20,0 poj. 2 ml</t>
  </si>
  <si>
    <t>PAKIET NR 245</t>
  </si>
  <si>
    <t>PAKIET NR 246</t>
  </si>
  <si>
    <t>Butylscopolaminum dawka: 20 mg/1 ml postać: inj. (roztwór)
op./10,0 amp.</t>
  </si>
  <si>
    <t>PAKIET NR 247</t>
  </si>
  <si>
    <t>PAKIET NR 248</t>
  </si>
  <si>
    <t>Calcium folinate dawka: 50 mg/5 ml postać: inj. im./iv. (roztwór)
opakowanie: op./1,0 amp.</t>
  </si>
  <si>
    <t>Calcium folinate dawka: 100 mg/10 ml postać: inj. im./iv. (roztwór)
opakowanie: op./1,0 fiolka</t>
  </si>
  <si>
    <t xml:space="preserve">Calcium folinate dawka: 200 mg/20ml postać: inj. im./iv. (roztwór)
opakowanie: op./1,0 fiol. </t>
  </si>
  <si>
    <t>PAKIET NR 249</t>
  </si>
  <si>
    <t>PAKIET NR 250</t>
  </si>
  <si>
    <t>PAKIET NR 251</t>
  </si>
  <si>
    <t>PAKIET NR 252</t>
  </si>
  <si>
    <t>PAKIET NR 253</t>
  </si>
  <si>
    <t>Wskazania: transplantacja szpiku i przeszczep serca</t>
  </si>
  <si>
    <t>Ciclosporinum 100 mg/ml  50 ml płyn doustny</t>
  </si>
  <si>
    <t>PAKIET NR 254</t>
  </si>
  <si>
    <t>Cidofovir 375 mg/5 ml inj. x 1 fiolka</t>
  </si>
  <si>
    <t>PAKIET NR 255</t>
  </si>
  <si>
    <t>PAKIET NR 256</t>
  </si>
  <si>
    <t>PAKIET NR 257</t>
  </si>
  <si>
    <t>PAKIET NR 258</t>
  </si>
  <si>
    <t>PAKIET NR 259</t>
  </si>
  <si>
    <t>Czynnik VII a 50000j.m.=1 mg inj.x 1 fiolka
Możliwość realizacji fiolki 1 mg i fiolki 2 mg</t>
  </si>
  <si>
    <t>PAKIET NR 260</t>
  </si>
  <si>
    <t>PAKIET NR 261</t>
  </si>
  <si>
    <t>PAKIET NR 262</t>
  </si>
  <si>
    <t>Darbepoetinum dawka: 500 mcg/ 1,0 ml posop./1,0 s-amp. 1,0 m</t>
  </si>
  <si>
    <t>PAKIET NR 263</t>
  </si>
  <si>
    <t>PAKIET NR 264</t>
  </si>
  <si>
    <t>PAKIET NR 265</t>
  </si>
  <si>
    <t>PAKIET NR 266</t>
  </si>
  <si>
    <t>PAKIET NR 267</t>
  </si>
  <si>
    <t>PAKIET NR 268</t>
  </si>
  <si>
    <t>PAKIET NR 269</t>
  </si>
  <si>
    <t>PAKIET NR 270</t>
  </si>
  <si>
    <t>PAKIET NR 271</t>
  </si>
  <si>
    <t>Dexamethasonum dawka: 1 mg postać: tabl. op./20,0 tabl.</t>
  </si>
  <si>
    <t>PAKIET NR 272</t>
  </si>
  <si>
    <t>Dexamethasonum dawka: 4 mg postać: tabl. op./20,0 tabl.</t>
  </si>
  <si>
    <t>Dexamethasonum dawka: 8 mg postać: tabl. op./20,0 tabl.</t>
  </si>
  <si>
    <t>Dexamethasonum dawka: 20 mg postać: tabl. op./20,0 tabl.</t>
  </si>
  <si>
    <t>PAKIET NR 273</t>
  </si>
  <si>
    <t>Dexmedetomidine dawka: 0,2 mg/2 ml postać inj opakowanie 25 amp</t>
  </si>
  <si>
    <t>Dexmedetomidine dawka: 0,4 mg/4 ml postać inj opakowanie 4 fiolki powłoka etfe</t>
  </si>
  <si>
    <t>Dexmedetomidine dawka: 1 mg/ 10 ml postać inj opakowanie 4 fiolki powłoka etfe</t>
  </si>
  <si>
    <t>PAKIET NR 274</t>
  </si>
  <si>
    <t>PAKIET NR 275</t>
  </si>
  <si>
    <t>PAKIET NR 276</t>
  </si>
  <si>
    <t>PAKIET NR 277</t>
  </si>
  <si>
    <t>Dwuzasadowy fosforan sodu – 0,032, jednozasadowy fosforan sodu – 0,009, chlorek wapnia- 0,052, chlorek sodu-0,569, chlorek benzalkoniowy-0,0125, woda destylowana q.s. (%wagowy) opakowanie 4 butelki po 225 ml = 900 ml LUB 60 fiolek a 15 ml =  900 ml</t>
  </si>
  <si>
    <t>PAKIET NR 278</t>
  </si>
  <si>
    <t>PAKIET NR 279</t>
  </si>
  <si>
    <t>Enoxaparinum natricum 20 mg/0,2 ml x 10 ampułkostrzykawek</t>
  </si>
  <si>
    <t>Enoxaparinum natricum 40 mg/0,4 ml x 10 ampułkostrzykawek</t>
  </si>
  <si>
    <t>Enoxaparinum natricum 60 mg/0,6 ml x 10 ampułkostrzykawek</t>
  </si>
  <si>
    <t>Enoxaparinum natricum 80 mg/0,8 ml x 10 ampułkostrzykawek</t>
  </si>
  <si>
    <t>Enoxaparinum natricum 100 mg/1 ml x 10 ampułkostrzykawek</t>
  </si>
  <si>
    <t>Enoxaparinum natricum forte 120 mg/0,8 ml x 10 ampułkostrzykawek</t>
  </si>
  <si>
    <t>PAKIET NR 280</t>
  </si>
  <si>
    <t>PAKIET NR 281</t>
  </si>
  <si>
    <t>Ephedrinum dawka: 25 mg/1 ml postać: inj. sc./im. (roztwór) op./10,0 amp. 1 ml</t>
  </si>
  <si>
    <t>Epinephrinum dawka: 1 mg/1 ml postać: inj. (roztwór) op./10,0 amp. 1 ml</t>
  </si>
  <si>
    <t>PAKIET NR 282</t>
  </si>
  <si>
    <t>PAKIET NR 283</t>
  </si>
  <si>
    <t>PAKIET NR 284</t>
  </si>
  <si>
    <t>PAKIET NR 285</t>
  </si>
  <si>
    <t>PAKIET NR 286</t>
  </si>
  <si>
    <t>PAKIET NR 287</t>
  </si>
  <si>
    <t>PAKIET NR 288</t>
  </si>
  <si>
    <t>PAKIET NR 289</t>
  </si>
  <si>
    <t>PAKIET NR 290</t>
  </si>
  <si>
    <t>PAKIET NR 291</t>
  </si>
  <si>
    <t>Fenoterolum + Ipratropii bromidum dawka: postać: aerozol wziewny
op./1,0 poj. (200 dawek</t>
  </si>
  <si>
    <t>PAKIET NR 292</t>
  </si>
  <si>
    <t>PAKIET NR 293</t>
  </si>
  <si>
    <t>Ferric Oxide Polymaltose Complexes dawka 0,1g/2 ml postać inj. Opakowanie 1 fiolka. Jeden ml roztworu zawiera 50
mg żelaza w postaci karboksymaltozy żelazowej</t>
  </si>
  <si>
    <t>Ferric Oxide Polymaltose Complexes dawka 0,5g/10 ml postać inj. Opakowanie 1 fiolka Jeden ml roztworu zawiera 50
mg żelaza w postaci karboksymaltozy żelazowej</t>
  </si>
  <si>
    <t>PAKIET NR 294</t>
  </si>
  <si>
    <t>DO MOBILIZACJI KOMÓREK ZDROWYCH OCHOTNIKÓW (UMOWA SZPITALNA)</t>
  </si>
  <si>
    <t>1 amupłkostrzykawka</t>
  </si>
  <si>
    <t>PAKIET NR 295</t>
  </si>
  <si>
    <r>
      <t xml:space="preserve">Filgrastim typu </t>
    </r>
    <r>
      <rPr>
        <b/>
        <sz val="9"/>
        <rFont val="Arial"/>
        <family val="2"/>
        <charset val="238"/>
      </rPr>
      <t>Neupogen</t>
    </r>
    <r>
      <rPr>
        <sz val="9"/>
        <rFont val="Arial"/>
        <family val="2"/>
        <charset val="238"/>
      </rPr>
      <t xml:space="preserve"> 30 mln /0,5 ml x 1 a-strzyk.</t>
    </r>
  </si>
  <si>
    <t>PAKIET NR 296</t>
  </si>
  <si>
    <t xml:space="preserve">Filgrastim 48  mln  x 1 a-strzyk.
</t>
  </si>
  <si>
    <t>PAKIET NR 297</t>
  </si>
  <si>
    <t>PAKIET NR 298</t>
  </si>
  <si>
    <t>Fluoresceinum dawka: 500 mg/5 ml postać: inj. iv. lub miejscowo (roztwór) x 10 amp 5 ml</t>
  </si>
  <si>
    <t>PAKIET NR 299</t>
  </si>
  <si>
    <t>Paski fluoresceinowe  - op. 300 szt</t>
  </si>
  <si>
    <t>PAKIET NR 300</t>
  </si>
  <si>
    <t>PAKIET NR 301</t>
  </si>
  <si>
    <t>Formoterolum dawka: 0,12mg postać: proszek do inhalacji
op./60,0 kaps</t>
  </si>
  <si>
    <t>Formoterolum dawka: 0,12mg postać: aerozol
op 120 dawek</t>
  </si>
  <si>
    <t>Budesonidum dawka: 0,2 mg/dawkę postać: aerozol  do inhalacji op./1,0 poj. 100 dawek</t>
  </si>
  <si>
    <t>PAKIET NR 302</t>
  </si>
  <si>
    <t>PAKIET NR 303</t>
  </si>
  <si>
    <t>PAKIET NR 304</t>
  </si>
  <si>
    <t>PAKIET NR 305</t>
  </si>
  <si>
    <t>Glyceryli  trinitras 10mg/10ml inj.iv.(roztwór) x 10 amp. 10 ml lub 10 mg/5 ml x 50 ampułek</t>
  </si>
  <si>
    <t>PAKIET NR 306</t>
  </si>
  <si>
    <t>PAKIET NR 307</t>
  </si>
  <si>
    <t>PAKIET NR 308</t>
  </si>
  <si>
    <t>Hepatitis B, purified antigen dawka: 0,02mg/1ml postać: inj. (zawiesina)
op./1,0 fiol.</t>
  </si>
  <si>
    <t>PAKIET NR 309</t>
  </si>
  <si>
    <t>PAKIET NR 310</t>
  </si>
  <si>
    <t>Idarucyzumab 2,5g/50ml roztwór do wstrzykiwań do infuzji x 2 fiolki</t>
  </si>
  <si>
    <t>PAKIET NR 311</t>
  </si>
  <si>
    <t>Influenza Vaccine dawka: 1 dawka/0,5 ml postać: inj.
op./1,0 ampułkostrzykawka</t>
  </si>
  <si>
    <t>PAKIET NR 312</t>
  </si>
  <si>
    <t>PAKIET NR 313</t>
  </si>
  <si>
    <t>Insulini injectio neutralis dawka: 100 j.m./ml postać: inj. Actrapid HM Penfil op./5,0 wkładów do wstrzykiwacza po 3 ml</t>
  </si>
  <si>
    <t>Insulini injectio neutralis + Insulinum isophanum dawka: 100 j.m./ml postać: inj. (zawiesina) Mixtard 30 HM Penfil
op./5,0 wkładów do wstrzykiwacza po 3 ml</t>
  </si>
  <si>
    <t>Insulini injectio neutralis + Insulinum isophanum dawka: 100 j.m./ml postać: inj. (zawiesina) Mixtard 40 HM Penfil
op./5,0 wkładów do wstrzykiwacza po 3 ml</t>
  </si>
  <si>
    <t>Insulini injectio neutralis + Insulinum isophanum dawka: 100 j.m./ml postać: inj. (zawiesina) Mixtard 50 HM Penfil
op./5,0 wkładów do wstrzykiwacza po 3 ml</t>
  </si>
  <si>
    <t>Insulin Aspart dawka: 100 j.m./ml 3 ml postać: inj. NovoRapid  Penfil
op./10,0 wkładów do wstrzykiwacza po 3 ml</t>
  </si>
  <si>
    <t>Insulinum isophanum dawka: 100 j.m./ml postać: inj. (zawiesina) Insulatard HM Penfil 
op./10,0 wkładów do wstrzykiwacza po 3 ml</t>
  </si>
  <si>
    <t>Insulina Aspasrt 100 j/ ml 3 ml roztwór do wstrzykiwań x 1 wstrzykiwacz Fiasp</t>
  </si>
  <si>
    <t>Insulina degludec roztwór do wstrzykiwań; 100 j./ml; 5 wkładów 3 ml Tresiba</t>
  </si>
  <si>
    <t>PAKIET NR 314</t>
  </si>
  <si>
    <t>Insulini lispro 300j.m./3 ml x 5 wkładów Humalog</t>
  </si>
  <si>
    <t>Insulina lispro  z zawiesiną protaminową insuliny lispro
Dawka:25%insuliny lispro 75% zawiesiny protaminowej insuliny Lispro 100 j.m./1 ml x 5 wkładów a 3 ml Humalog Mix 25</t>
  </si>
  <si>
    <t>Insulina lispro  z zawiesiną protaminową insuliny lispro
Dawka:50%insuliny lispro 50% zawiesiny protaminowej insuliny Lispro 100 j.m./1 ml x 5 wkładów a 3 ml Humalog Mix 50</t>
  </si>
  <si>
    <t>Insulini injectio neutralis 100jm/ml 3 mlx 5 wkładów Humulin R</t>
  </si>
  <si>
    <t>Insulinum glargine, roztwór do wstrzykiwań we wstrzykiwaczu, 100 j/ml 10 wstrzykiwaczy po 3 ml Abasaglar</t>
  </si>
  <si>
    <t>PAKIET NR 315</t>
  </si>
  <si>
    <t>Dwufazowa Zawiesina insuliny izofanowej zawierająca 25% insuliny rozpuszczalnej i 75 % krystalicznej insuliny protamininowj 100 j.m. /ml 3 ml x 5 wkładów Insuman Comb</t>
  </si>
  <si>
    <t>Insulinum glargine, roztwór do wstrzykiwań we wstrzykiwaczu, 300 j/ml 10 wstrzykiwaczy po 1,5 ml Toujeo</t>
  </si>
  <si>
    <t>PAKIET NR 316</t>
  </si>
  <si>
    <t>Insulini injectio neutralis dawka: 100 j.m./ml postać: inj. (roztwór) Gensulin R op./10,0 wkładów do wstrzykiwacza po 3 ml</t>
  </si>
  <si>
    <t>Insulini injectio neutralis dawka: 100 j.m./ml postać: inj. (roztwór) Gensulin R op./1,0 fiolka 10 ml</t>
  </si>
  <si>
    <t>Insulini injectio neutralis + Insulinum isophanum dawka: 100 j.m./ml postać: inj. (roztwór) Gensulin M 30 op./10,0 wkładów do wstrzykiwacza po 3 ml</t>
  </si>
  <si>
    <t>Insulinum isophanum isophanum dawka: 100 j.m./ml postać: inj. (roztwór) Gensulin N op./1 fiolka po 10 ml</t>
  </si>
  <si>
    <t>Insulinum isophanum isophanum dawka: 100 j.m./ml postać: inj. (roztwór) Gensulin N op./10,0 wkładów do wstrzykiwacza po 3 ml</t>
  </si>
  <si>
    <t>Insulini injectio neutralis + Insulinum isophanum dawka: 100 j.m./ml postać: inj. (roztwór) Gensulin M 40 op./10,0 wkładów do wstrzykiwacza po 3 ml</t>
  </si>
  <si>
    <t>Insulini injectio neutralis + Insulinum isophanum dawka: 100 j.m./ml postać: inj. (roztwór) Gensulin M 50 op./10,0 wkładów do wstrzykiwacza po 3 ml</t>
  </si>
  <si>
    <t>PAKIET NR 317</t>
  </si>
  <si>
    <t>Isofluranum płyn do anestezji wziewnej 250 ml
Wykonawca zapewni 11 parowników kompatybilnych z oferowanym preparatem w ciągu 7 dni od zawarcia umowy</t>
  </si>
  <si>
    <t>PAKIET NR 318</t>
  </si>
  <si>
    <t>PAKIET NR 319</t>
  </si>
  <si>
    <t>15% Kalium chloratum dawka: 1,5g/10 ml postać: inj. x 20 ampułekl 10 ml ampułka bezigłowa</t>
  </si>
  <si>
    <t>15% Kalium chloratum dawka: 3g/20 ml postać: inj. x 20 ampułekl 20 ml ampułka bezigłowa</t>
  </si>
  <si>
    <t>PAKIET NR 320</t>
  </si>
  <si>
    <t>PAKIET NR 321</t>
  </si>
  <si>
    <t>PAKIET NR 322</t>
  </si>
  <si>
    <r>
      <t>Ketoprofenum dawka: 100 mg/2 ml postać:</t>
    </r>
    <r>
      <rPr>
        <b/>
        <u/>
        <sz val="9"/>
        <rFont val="Arial"/>
        <family val="2"/>
        <charset val="238"/>
      </rPr>
      <t xml:space="preserve"> inj. i.v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>(roztwór) 10 amp 2 ml</t>
    </r>
  </si>
  <si>
    <t>PAKIET NR 323</t>
  </si>
  <si>
    <t>PAKIET NR 324</t>
  </si>
  <si>
    <t>PAKIET NR 325</t>
  </si>
  <si>
    <t>PAKIET NR 326</t>
  </si>
  <si>
    <t>PAKIET NR 327</t>
  </si>
  <si>
    <t>PAKIET NR 328</t>
  </si>
  <si>
    <t>PAKIET NR 329</t>
  </si>
  <si>
    <t>PAKIET NR 330</t>
  </si>
  <si>
    <t>Lidocainum dawka: 20 mg/ml postać: inj. iv. lub dotkankowe (roztwór)
op./10,0 amp. 2 ml</t>
  </si>
  <si>
    <t>Lidocainum dawka: 10 mg/ml postać: inj. iv. lub dotkankowe (roztwór)
op./10,0 amp. 2 ml</t>
  </si>
  <si>
    <t>PAKIET NR 331</t>
  </si>
  <si>
    <t>Lidocainum dawka: 20 mg/g postać: żel znieczulający
op./1,0 tuba 30 g z kaniulą U</t>
  </si>
  <si>
    <t>PAKIET NR 332</t>
  </si>
  <si>
    <t>Lignocainum hydrochloricum jałowy żel znieczulający
od 6 ml do 8,5 ml</t>
  </si>
  <si>
    <t>PAKIET NR 333</t>
  </si>
  <si>
    <t>Lidocainum dawka: 1 % 20 ml postać: inj. iv. lub dotkankowe (roztwór)
op./5,0 fiol. 20 ml</t>
  </si>
  <si>
    <t>PAKIET NR 334</t>
  </si>
  <si>
    <t>PAKIET NR 335</t>
  </si>
  <si>
    <t>PAKIET NR 336</t>
  </si>
  <si>
    <t>Methylprednisolonum dawka: 500 mg postać: inj. im./iv. (liofilizat)
op./1,0 fiol. s.subst. +rozp. 8 ml</t>
  </si>
  <si>
    <t>Methylprednisolonum dawka: 125 mg postać: inj. im./iv. (liofilizat)
op./1,0 fiol. s.subst. +rozp. 2 ml</t>
  </si>
  <si>
    <t>PAKIET NR 337</t>
  </si>
  <si>
    <t>Methylprednisolonum 40 mg/ml inj. Dotkankowe (zawiesina) (depo-Medrol) x 1 amp. 1 ml</t>
  </si>
  <si>
    <t>PAKIET NR 338</t>
  </si>
  <si>
    <t>PAKIET NR 339</t>
  </si>
  <si>
    <t>PAKIET NR 340</t>
  </si>
  <si>
    <t>PAKIET NR 341</t>
  </si>
  <si>
    <t>Metoprololum dawka: 50 mg postać: tabl.  op./28,0 tabl.</t>
  </si>
  <si>
    <t>Metoprololum dawka: 100 mg postać: tabl.  op./28,0 tabl.</t>
  </si>
  <si>
    <t>PAKIET NR 342</t>
  </si>
  <si>
    <t>Metoprololum dawka: 100 mg postać: tabl. retard
op./28,0 tabl.</t>
  </si>
  <si>
    <t>Metoprololum dawka: 25 mg postać: tabl. retard
op./28,0 tabl.</t>
  </si>
  <si>
    <t>Metoprololum dawka: 50 mg postać: tabl. retard
op./28,0 tabl.</t>
  </si>
  <si>
    <t>PAKIET NR 343</t>
  </si>
  <si>
    <t>PAKIET NR 344</t>
  </si>
  <si>
    <t>PAKIET NR 345</t>
  </si>
  <si>
    <t>PAKIET NR 346</t>
  </si>
  <si>
    <t>PAKIET NR 347</t>
  </si>
  <si>
    <t>PAKIET NR 348</t>
  </si>
  <si>
    <t>Wskazania: przeszczep serca</t>
  </si>
  <si>
    <t>PAKIET NR 349</t>
  </si>
  <si>
    <t>PAKIET NR 350</t>
  </si>
  <si>
    <t>PAKIET NR 351</t>
  </si>
  <si>
    <t>PAKIET NR 352</t>
  </si>
  <si>
    <t>Natrii chloridum 9 mg/ml inj roztwór x 50 poj 10 ml plastik</t>
  </si>
  <si>
    <t>PAKIET NR 353</t>
  </si>
  <si>
    <t>Natrii chloridum 9 mg/ml inj roztwór x 50 poj 10 ml szkło</t>
  </si>
  <si>
    <t>PAKIET NR 354</t>
  </si>
  <si>
    <t>Natrii chloridum dawka: 100 mg/ml postać: inj. iv. (koncentrat) (10%)
op./100,0 amp. 10 ml</t>
  </si>
  <si>
    <t>PAKIET NR 355</t>
  </si>
  <si>
    <t>Natrii hydrophosphas + Natrii phosphas dawka: 150 ml postać: płyn do enemy
op./1,0 fl. 150 ml</t>
  </si>
  <si>
    <t>PAKIET NR 356</t>
  </si>
  <si>
    <t>Neomycinum dawka: 0,5 % postać: maść do oczu op./1,0 tuba 3 g</t>
  </si>
  <si>
    <t>PAKIET NR 357</t>
  </si>
  <si>
    <t>PAKIET NR 358</t>
  </si>
  <si>
    <t>PAKIET NR 359</t>
  </si>
  <si>
    <t>PAKIET NR 360</t>
  </si>
  <si>
    <t>Ornithinum dawka: 5 g/10 ml postać: inj. iv. (koncentrat)
op./10,0 amp. 10 ml</t>
  </si>
  <si>
    <t xml:space="preserve">Ornithinum dawka: 3g postać: granulat
op./30,0 torebek </t>
  </si>
  <si>
    <t>PAKIET NR 361</t>
  </si>
  <si>
    <t>Pancreatinum 25 000 j dawka: - postać: kaps. op./20,0 kaps. Retard</t>
  </si>
  <si>
    <t>PAKIET NR 362</t>
  </si>
  <si>
    <t>PAKIET NR 363</t>
  </si>
  <si>
    <t>PAKIET NR 364</t>
  </si>
  <si>
    <t>PAKIET NR 365</t>
  </si>
  <si>
    <t>PAKIET NR 366</t>
  </si>
  <si>
    <t xml:space="preserve">PCC typu Octaplex 500 j.m.  inj. x 1 fiolka + rozpuszczalnik. Czynnik II 280-760 j.m. czynnik VII 180-480 j.m. czynnik IX 500 j.m. czynnik X 360-600 j.m. </t>
  </si>
  <si>
    <t>PAKIET NR 367</t>
  </si>
  <si>
    <t xml:space="preserve">PCC typu Beriplex 500 j.m. inj. x 1 fiolka + rozpuszczalnik. Czynnik II 400-960 j.m. czynnik VII 200-500 j.m. czynnik IX 400-620 j.m. czynnik X 440-1200 j.m. </t>
  </si>
  <si>
    <t>PAKIET NR 368</t>
  </si>
  <si>
    <t>PAKIET NR 369</t>
  </si>
  <si>
    <t>Peginterferon Alfa-2a dawka: 0,18 mg/0,5 ml postać: inj.
op./1,0 ampułkostrzykawka + igła</t>
  </si>
  <si>
    <t>Peginterferon Alfa-2a dawka: 0,09 mg/0,5 ml postać: inj.
op./1,0 ampułkostrzykawka + igła</t>
  </si>
  <si>
    <t>Peginterferon Alfa-2a dawka: 0,135 mg/0,5 ml postać: inj.
op./1,0 ampułkostrzykawka + igła</t>
  </si>
  <si>
    <t>PAKIET NR 370</t>
  </si>
  <si>
    <t>Phospholipidum essentiale - fosfolipidy z nasion sojowych zawierające (3-sn-fosfatydylo)cholinę 300 mg dawka: forte postać: kaps. op./50,0 kaps.</t>
  </si>
  <si>
    <t>PAKIET NR 371</t>
  </si>
  <si>
    <t>PAKIET NR 372</t>
  </si>
  <si>
    <t>PAKIET NR 373</t>
  </si>
  <si>
    <t>PAKIET NR 374</t>
  </si>
  <si>
    <t>PAKIET NR 375</t>
  </si>
  <si>
    <t>PAKIET NR 376</t>
  </si>
  <si>
    <t>PAKIET NR 377</t>
  </si>
  <si>
    <t>PAKIET NR 378</t>
  </si>
  <si>
    <t>PAKIET NR 379</t>
  </si>
  <si>
    <t>PAKIET NR 380</t>
  </si>
  <si>
    <t>PAKIET NR 381</t>
  </si>
  <si>
    <t>PAKIET NR 382</t>
  </si>
  <si>
    <t>PAKIET NR 383</t>
  </si>
  <si>
    <t>PAKIET NR 384</t>
  </si>
  <si>
    <t>PAKIET NR 385</t>
  </si>
  <si>
    <t>PAKIET NR 386</t>
  </si>
  <si>
    <t>PAKIET NR 387</t>
  </si>
  <si>
    <t>Rosuvastatinum dawka: 5 mg postać: tabl. op./30,0 szt.</t>
  </si>
  <si>
    <t>Rosuvastatinum dawka: 10 mg postać: tabl. op./30,0 szt.</t>
  </si>
  <si>
    <t>Rosuvastatinum dawka: 20 mg postać: tabl. op./30,0 szt.</t>
  </si>
  <si>
    <t>Rosuvastatinum dawka: 40 mg postać: tabl. powl. X 30 tabl</t>
  </si>
  <si>
    <t>PAKIET NR 388</t>
  </si>
  <si>
    <t>Sevofluranum dawka: postać: płyn do anestezji wziewnej opakowanie 250 ml. Wykonawca zapewni 15 parowników kompatybilnych z oferowanym preparatem w ciągu 7 dni od zawarcia umowy.  SYSTEM UZUPEŁNIANIA PAROWNIKA MUSI BYĆ BEZPOŚREDNI, BEZ DODATKOWYCH ELEMENTÓW ŁĄCZĄCYCH BUTELKĘ Z PAROWNIKIEM</t>
  </si>
  <si>
    <t>PAKIET NR 389</t>
  </si>
  <si>
    <t>PAKIET NR 390</t>
  </si>
  <si>
    <t>PAKIET NR 391</t>
  </si>
  <si>
    <t>PAKIET NR 392</t>
  </si>
  <si>
    <t>PAKIET NR 393</t>
  </si>
  <si>
    <t>PAKIET NR 394</t>
  </si>
  <si>
    <t>PAKIET NR 395</t>
  </si>
  <si>
    <t>Krople oczne typu sztuczne łzy na bazie min 0,15% hialuronianu sodu, opakowanie 10 ml</t>
  </si>
  <si>
    <t>PAKIET NR 396</t>
  </si>
  <si>
    <t>Wskazanie: przeszczep serca</t>
  </si>
  <si>
    <t>PAKIET NR 397</t>
  </si>
  <si>
    <t>PAKIET NR 398</t>
  </si>
  <si>
    <t>Tacrolimusum dawka: 0,5 mg postać: kaps. x 30 kaps. Typu Advagraf</t>
  </si>
  <si>
    <t>Tacrolimusum dawka: 5 mg postać: kaps. x 30 kaps. Typu Advagraf</t>
  </si>
  <si>
    <t>PAKIET NR 399</t>
  </si>
  <si>
    <t>PAKIET NR 400</t>
  </si>
  <si>
    <t>PAKIET NR 401</t>
  </si>
  <si>
    <t>PAKIET NR 402</t>
  </si>
  <si>
    <t>PAKIET NR 403</t>
  </si>
  <si>
    <t>PAKIET NR 404</t>
  </si>
  <si>
    <t>Thrombinum dawka: 400 j.m. postać: roztwór do stosowania miejscowego
op./5,0 amp. z liof. +5 amp. rozp. po 2 ml</t>
  </si>
  <si>
    <t>PAKIET NR 405</t>
  </si>
  <si>
    <t>PAKIET NR 406</t>
  </si>
  <si>
    <t>PAKIET NR 407</t>
  </si>
  <si>
    <t>PAKIET NR 408</t>
  </si>
  <si>
    <t>PAKIET NR 409</t>
  </si>
  <si>
    <t>Tramadolum dawka: 100mg/ml postać: krople doustne
op./1,0 fl. 96 ml z dozownikiem</t>
  </si>
  <si>
    <t>PAKIET NR 410</t>
  </si>
  <si>
    <t>PAKIET NR 411</t>
  </si>
  <si>
    <t>PAKIET NR 412</t>
  </si>
  <si>
    <t>PAKIET NR 413</t>
  </si>
  <si>
    <t>Tiotropium (w postaci bromku jednowodnego) 2,5µg + olodaterol (w postaci chlorowodorku) 2,5µg na dawkę, roztwór do inhalacji 60 dawek</t>
  </si>
  <si>
    <t>PAKIET NR 414</t>
  </si>
  <si>
    <t>Tuberculinum dawka: 2 T.U./dawkę 0,1 ml postać: inj. ic. (roztwór)
op./10,0 fiol. 1,5 ml</t>
  </si>
  <si>
    <t>PAKIET NR 415</t>
  </si>
  <si>
    <t>PAKIET NR 416</t>
  </si>
  <si>
    <t>Vaccinum antituberculosum dawka: 0,5 mg (10 dawek) postać: inj. ic. (liofilizat)
op./5,0 amp. z liof. +5 amp. rozp. po 1 ml</t>
  </si>
  <si>
    <t>PAKIET NR 417</t>
  </si>
  <si>
    <t>PAKIET NR 418</t>
  </si>
  <si>
    <t>Buprenorphinum dawka: 0,2 mg postać: tabl. podjęzykowe
op./60,0 tabl. w fiolce</t>
  </si>
  <si>
    <t>Fentanylum dawka: 12,5ug /1 h postać: System Transdermalny
op./5,0 plastrów</t>
  </si>
  <si>
    <r>
      <t xml:space="preserve">Fentanylum dawka: 25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
op./5,0 plastrów</t>
    </r>
  </si>
  <si>
    <r>
      <t xml:space="preserve">Fentanylum dawka: 50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
op./5,0 plastrów</t>
    </r>
  </si>
  <si>
    <r>
      <t xml:space="preserve">Fentanylum dawka:75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
op./5,0 plastrów</t>
    </r>
  </si>
  <si>
    <r>
      <t xml:space="preserve">Fentanylum dawka: 100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
op./5,0 plastrów</t>
    </r>
  </si>
  <si>
    <t>PAKIET NR 419</t>
  </si>
  <si>
    <t>PAKIET NR 420</t>
  </si>
  <si>
    <t>Ketaminum dawka: 10 mg/ml postać: inj. iv. (roztwór)
op./5,0 fiol. 20 ml</t>
  </si>
  <si>
    <t>Ketaminum dawka: 50 mg/ml postać: inj. iv. (roztwór)
op./5,0 fiol. 10 ml</t>
  </si>
  <si>
    <t>PAKIET NR 421</t>
  </si>
  <si>
    <t>PAKIET NR 422</t>
  </si>
  <si>
    <t>PAKIET NR 423</t>
  </si>
  <si>
    <t>PAKIET NR 424</t>
  </si>
  <si>
    <t>PAKIET NR 425</t>
  </si>
  <si>
    <t>Oxycodoni hydrochloricum 40 mg   x 100 tabletek</t>
  </si>
  <si>
    <t>PAKIET NR 426</t>
  </si>
  <si>
    <t>Oxycodone dawka: 10 mg/ ml postać: ampułki 1 ml x 5 ampułek</t>
  </si>
  <si>
    <t>Oxycodone dawka: 10 mg/ ml postać: ampułki 2 ml x 5 ampułek</t>
  </si>
  <si>
    <t>PAKIET NR 427</t>
  </si>
  <si>
    <t>PAKIET NR 428</t>
  </si>
  <si>
    <t>PAKIET NR 429</t>
  </si>
  <si>
    <t>Sufentanyl 250µg/5 ml ampułki 5 ml opakowanie 5 ampułek</t>
  </si>
  <si>
    <t>PAKIET NR 430</t>
  </si>
  <si>
    <t>Kontrast niejonowy 300 mg jodu/ml 200 ml x 1. Realizacja a 100 ml; 200 ml</t>
  </si>
  <si>
    <t>PAKIET NR 431</t>
  </si>
  <si>
    <t>Iomeprolum  400 mg jodu/ml  200 ml x 1
Realizacja a 100 ml; 200 ml i 500 ml</t>
  </si>
  <si>
    <t>Iomeprolum  350 mg jodu/ml  200 ml x 1
Realizacja w zarejestrowanych dawkach</t>
  </si>
  <si>
    <t>PAKIET NR 432</t>
  </si>
  <si>
    <t>Iopromidum 370 mg jodu/ml 200 ml x 1. 
Realizacja a 100 ml; 200 ml i 500 ml</t>
  </si>
  <si>
    <r>
      <t xml:space="preserve">Gadobutrol 9,0708g/15ml= 15mmol inj x 1 fiolka. </t>
    </r>
    <r>
      <rPr>
        <b/>
        <sz val="9"/>
        <rFont val="Arial"/>
        <family val="2"/>
        <charset val="238"/>
      </rPr>
      <t>Możliwość realizacji fiolki a 7,5 ml</t>
    </r>
  </si>
  <si>
    <t>PAKIET NR 433</t>
  </si>
  <si>
    <t>Iohexolum 350 mg jodu/ml 200 ml x 1. Realizacja a 100 ml; 200 ml i 500 ml</t>
  </si>
  <si>
    <t>PAKIET NR 434</t>
  </si>
  <si>
    <t>Gadoteric Acid 10 mmol/20 ml inj x 1 fiolka</t>
  </si>
  <si>
    <t>PAKIET NR 435</t>
  </si>
  <si>
    <t>PAKIET NR 436</t>
  </si>
  <si>
    <t>PAKIET NR 437</t>
  </si>
  <si>
    <t>Natrii amidotrizoas dawka: 370 mg jodu/ml postać: roztwór kontrastowy dojelitowy
op./10,0 fl. 100 ml</t>
  </si>
  <si>
    <t>PAKIET NR 438</t>
  </si>
  <si>
    <t>Acenocoumarol dawka: 0,001 g postać: tabl. 
opakowanie: op/60,0 tabl</t>
  </si>
  <si>
    <t>Bupivacainum dawka: 5 mg/ml postać: inj. dotkankowe (roztwór)
op./5,0 fiol. 4 mltypu spinal</t>
  </si>
  <si>
    <t>Magnesii sulfas dawka: 2000 g/10 ml postać: inj. (roztwór)
op./10,0 amp. 10 ml</t>
  </si>
  <si>
    <t>PAKIET NR 439</t>
  </si>
  <si>
    <t>PAKIET NR 440</t>
  </si>
  <si>
    <t>Gentamicinum dawka: 80 mg/80 ml x 10 flakonów
i.v. bezpieczne opakowanie z dwoma szczelnymi portami</t>
  </si>
  <si>
    <t>Gentamicinum dawka: 240 mg/80 ml x 10 flakonów
i.v. bezpieczne opakowanie z dwoma szczelnymi portami</t>
  </si>
  <si>
    <t>Gentamicinum dawka: 160 mg/80 ml x 10 flakonów
i.v. bezpieczne opakowanie z dwoma szczelnymi portami</t>
  </si>
  <si>
    <t>PAKIET NR 441</t>
  </si>
  <si>
    <t>Tropicamidum dawka: 10 mg/ml postać: krople do oczu, op./1,0 zestaw: 2 butelki po 5 ml  1%</t>
  </si>
  <si>
    <t>Tropicamidum dawka: 0,5% postać: krople do oczu
op./1,0 zestaw: 2 butelki po 5 ml</t>
  </si>
  <si>
    <t>Propranololum dawka: 10 mg postać: tabl.
op./50,0 tabl</t>
  </si>
  <si>
    <t>Pilocarpinum dawka: 20 mg/ml postać: krople do oczu
op./1,0 zestaw: 2 butelki po 5 ml</t>
  </si>
  <si>
    <t>Phytomenadionum (vit. K1) dawka: 10 mg postać: tabl. powl.
op./30,0 tabl. w blistrach</t>
  </si>
  <si>
    <t>Phenytoinum dawka: 100 mg postać: tabl. op./60,0 tabl</t>
  </si>
  <si>
    <t>Pentoxifyllinum dawka: 400 mg postać: tabl. retard; op./60,0 tabl</t>
  </si>
  <si>
    <t>Molsidominum dawka: 4 mg postać: tabl.
op./30,0 tabl. w blistrach (1x30</t>
  </si>
  <si>
    <t>Molsidominum dawka: 2 mg postać: tabl.
op./30,0 tabl. w blistrach (1x30</t>
  </si>
  <si>
    <t>Metronidazolum dawka: 500 mg postać: tabl. dopochwowe
op./10,0 tabl</t>
  </si>
  <si>
    <t>Fludrocortisonum + Gramicidinum + Netilmicinum dawka:   postać: zawiesina do oczu i uszu 
op./1,0 fl. 5 ml</t>
  </si>
  <si>
    <t>Acidum acetylsalicylicum dawka: 300 mg postać: tabl. rozp.
op./20,0 tabl. (2x10)</t>
  </si>
  <si>
    <t>Amikacinum dawka: 3 mg/ml postać: krople do oczu
op./1,0 fl. 5 ml</t>
  </si>
  <si>
    <t>Amiloridum + Hydrochlorothiazidum dawka:postać: tablop./50,0 tabl. w fiolce</t>
  </si>
  <si>
    <t>Amiodarone dawka: 200 mg postać: tabl. op./30,0 tabl</t>
  </si>
  <si>
    <t>Atropinum dawka: 10 mg/ml postać: krople do oczu
op./1,0 poj. 5 ml</t>
  </si>
  <si>
    <t>Diphenhydraminum + Naphazolinum dawka: - postać: krople do oczu
op./2,0 butelki 5 ml</t>
  </si>
  <si>
    <t>PAKIET NR 442</t>
  </si>
  <si>
    <t>Perindoprilum+Amlodipinum dawka: 5 mg+ 5 mg- postać: tabl.
op./90,0 tabl.</t>
  </si>
  <si>
    <t>Perindoprilum+Amlodipinum dawka:5 mg + 10 mg - postać: tabl.
op./90,0 tabl.</t>
  </si>
  <si>
    <t>Perindoprilum+Amlodipinum dawka:10 mg + 5 mg - postać: tabl.
op./90,0 tabl.</t>
  </si>
  <si>
    <t>Tianeptinum dawka: 12,5 mg postać: tabl. powl. op./90,0 tabl.</t>
  </si>
  <si>
    <t>Indapamidum + Perindoprilum dawka: 0,625 mg/ 2,5 mg postać: tabl. op./90,0 tabl.</t>
  </si>
  <si>
    <t>Indapamidum + Perindoprilum dawka: 1,25 mg/ 5 mg postać: tabl.
op./90,0 tabl.</t>
  </si>
  <si>
    <t>Indapamidum + Perindoprilum dawka: 2,5 mg/10mg postać: tabl.
op./90,0 tabl.</t>
  </si>
  <si>
    <t>PAKIET NR 443</t>
  </si>
  <si>
    <t>Diclofenacum dawka: 100 mg postać: tabl. powl. retard
op./50,0 tabl</t>
  </si>
  <si>
    <t>Levothyroxinum natrium dawka: 0,05 mg postać: tabl.
op./50,0 tabl.</t>
  </si>
  <si>
    <t>Levothyroxinum natriu dawka: 0,1 mg postać: tabl.
op./50,0 tabl.</t>
  </si>
  <si>
    <t>PAKIET NR 444</t>
  </si>
  <si>
    <t>PAKIET NR 445</t>
  </si>
  <si>
    <t>PAKIET NR 446</t>
  </si>
  <si>
    <t>Candesartanum dawka: 8 mg postać: tabl. op./28,0 tabl.</t>
  </si>
  <si>
    <t>Gentamicinum dawka: 80 mg/2 ml postać: inj. im./iv. (roztwór)
op./10,0 amp. 2 ml</t>
  </si>
  <si>
    <t>Norfloxacin dawka: 0,4 g postać: tabl. powl.
op./20,0 tabl. blistry</t>
  </si>
  <si>
    <t>Quetiapinum dawka: 25 mg postać: tabl. powl. op./30,0 tabl.</t>
  </si>
  <si>
    <t>Telmisartanum dawka: 40 mg postać: tabl. op./28,0 tabl</t>
  </si>
  <si>
    <t>Telmisartanum dawka: 80 mg postać: tabl. op./28,0 tabl</t>
  </si>
  <si>
    <t>Telmisartanum + Hydrochlorothiazidum dawka: 80 mg + 12,5 mg postać: tabl.
op./84,0 tabl</t>
  </si>
  <si>
    <t>Telmisartanum + Hydrochlorothiazidum dawka: 80 mg + 25 mg postać: tabl.
op./84,0 tabl</t>
  </si>
  <si>
    <t>Quetiapinum dawka: 100mg postać: tabl. powl.
op./60,0 tabl.</t>
  </si>
  <si>
    <t>PAKIET NR 447</t>
  </si>
  <si>
    <t>Acetylcysteinum dawka: 200 mg postać: tabl. musujące
op./20,0 tabl</t>
  </si>
  <si>
    <t>Acetylcysteinum dawka: 600 mg postać: tabl. musujące
op./10,0 tabl</t>
  </si>
  <si>
    <t>Acidum boricum + Allantoinum + Zinci oxydum dawka:  postać: puder leczniczy
op./1,0 poj. 100 g</t>
  </si>
  <si>
    <t>Acidum folicum dawka: 5 mg postać: tabl. op./30,0 tabl.</t>
  </si>
  <si>
    <t>Alfacalcidolum dawka: 0,25 mcg postać: kaps.
op./100,0 kaps. w blistrach</t>
  </si>
  <si>
    <t>Alfacalcidolum dawka: 1 mcg postać: kaps.
op./100,0 kaps. w blistrach</t>
  </si>
  <si>
    <t>Aluminii hydroxydum dawka: 500 mg postać: tabl. do ssania
op./30,0 tabl. w blistrach z folii</t>
  </si>
  <si>
    <t>Ambroxolum dawka: 15 mg/2 ml postać: inj. im./iv./sc. (roztwór)
op./5,0 amp.</t>
  </si>
  <si>
    <t>Betamethasonum + Gentamicinum dawka:   postać: maść
op./1,0 tuba 15 g</t>
  </si>
  <si>
    <t>Betamethasonum + Acidum salicilicum dawka:   postać: maść
op./1,0 tuba 40 g</t>
  </si>
  <si>
    <t>Betamethasonum dawka: 4 mg/1 ml postać: inj. (roztwór)
op./1,0 amp. 1 ml</t>
  </si>
  <si>
    <t>Betaxololum dawka: 2,5 mg/ml postać: krople do oczu
op./1,0 fl. 5 ml</t>
  </si>
  <si>
    <t>Brinzolamidum dawka: 10 mg/ml postać: krople do oczu
op./1,0 butelka 5 ml</t>
  </si>
  <si>
    <t>Budesonidum dawka: 0,05 mg/dawkę postać: aerozol do nosa
op./1,0 poj. 10 ml (200 dawek)</t>
  </si>
  <si>
    <t>Calcii dobesilas dawka: 250 mg postać: tabl. op./30,0 tabl</t>
  </si>
  <si>
    <t>Ciclesonidum dawka: 160 postać: aerozol wziewny
op./1,0 szt.</t>
  </si>
  <si>
    <t>Clindamycinum dawka: 150 mg postać: kaps. op./16,0 kaps</t>
  </si>
  <si>
    <t>Clindamycinum dawka: 300 mg postać: kaps. op./16,0 kaps</t>
  </si>
  <si>
    <t>Clotrimazolum dawka: 100 mg postać: tabl. dopochwowe
op./6,0 tabl</t>
  </si>
  <si>
    <t>Ethylis chloridum dawka:   postać: aerozol na skórę
op./1,0 poj. 70 g</t>
  </si>
  <si>
    <t>Fenoterolum dawka: 0,1 mg/dawkę postać: aerozol wziewny
op./1,0 poj. 10 ml (200 dawek)</t>
  </si>
  <si>
    <t>Ipratropii bromidum dawka: 0,02 mg/dawkę postać: aerozol wziewny
op./1,0 poj. 10 ml (200 dawek)</t>
  </si>
  <si>
    <t>Ipratropii bromidum dawka: 0,25 mg/ml postać: roztwór do inhalacji
op./1,0 fl. 20 ml</t>
  </si>
  <si>
    <t>Phenylbutazonum dawka: 50 mg/g postać: maść 
op./1,0 tuba 30 g</t>
  </si>
  <si>
    <t>Povidone-Iodine dawka: 0,2 g postać: globulki dopochwowe
op./14,0 globulek</t>
  </si>
  <si>
    <t>Proxymetacainum dawka: 5 mg/ml postać: krople do oczu
op./1,0 fl. 15 ml</t>
  </si>
  <si>
    <t>Roślinne preparaty złożone typu Alax dawka:   postać: draż.
op./20,0 draż. w blistrach (2x10)</t>
  </si>
  <si>
    <t>Suxamethonium dawka: 200 mg postać: inj. (liofilizat)
op./10,0 fiol. s.subst.</t>
  </si>
  <si>
    <t>PAKIET NR 448</t>
  </si>
  <si>
    <t>Ampicillinum dawka: 2000 mg postać: inj. im./iv. (proszek do p. roztworu)
op./1,0 fiol. s.subst.</t>
  </si>
  <si>
    <t>PAKIET NR 449</t>
  </si>
  <si>
    <t>Aciclovirum dawka: 30 mg/g postać: maść do oczu
op./1,0 tuba 4,5 g</t>
  </si>
  <si>
    <t>Aciclovirum dawka: 5% postać: krem
op./1,0 tuba 5 g</t>
  </si>
  <si>
    <t>Amlodypinum+Valsartanum dawka: 5 mg/80 mg postać: tabl. powl.
op./14,0 tabl.</t>
  </si>
  <si>
    <t>Amlodypinum+Valsartanum dawka: 5 mg/160 mg postać: tabl. powl.
op./14,0 tabl.</t>
  </si>
  <si>
    <t>Amlodypinum+Valsartanum dawka: 10 mg/160 mg postać: tabl. powl.
op./14,0 tabl.</t>
  </si>
  <si>
    <t>Amlodypinum+Valsartanum + Hydrochlorothiazidum dawka: 5 mg/160 mg + 25 mg postać: tabl. powl.; op./14,0 tabl.</t>
  </si>
  <si>
    <t>Betamethasonum dawka: 7 mg/1 ml postać: inj. (zawiesina)
op./5,0 amp. 1 ml</t>
  </si>
  <si>
    <t>Dexamethasonum dawka: 1 mg/ml postać: zawiesina do oczu
op./1,0 butelka 5 ml</t>
  </si>
  <si>
    <t>Dexpanthenolum dawka: 50 mg/g postać: żel do oczu
op./1,0 tuba 5 g</t>
  </si>
  <si>
    <t>Dexpanthenolum + Dextromethorphanum 7,5 mg/5 ml opakowanie 100 ml syrop</t>
  </si>
  <si>
    <t>Diclofenac dawka: 0,1% postać: krople do oczu
op./1,0 5 ml</t>
  </si>
  <si>
    <t>Diltiazemum dawka: 120 mg postać: tabl. retard
op./30,0 tabl.</t>
  </si>
  <si>
    <t>Dimetindenum dawka: 1 mg/g postać: żel na skórę 
op./1,0 tuba 30 g</t>
  </si>
  <si>
    <t>Dorzolamidum + Timololum dawka:   postać: krople do oczu
op./1,0 butelka 5 ml</t>
  </si>
  <si>
    <t>Etamsylatum dawka: 250 mg/2 ml postać: inj. (roztwór)
op./50,0 amp. 2 ml</t>
  </si>
  <si>
    <t>Etomidatum dawka: 20 mg/10 ml postać: inj. iv. (emulsja)
op./10,0 amp. 10 ml</t>
  </si>
  <si>
    <t>Faex dawka: 250 mg postać: kaps.
X 10 kaps</t>
  </si>
  <si>
    <t>Fluocinoloni acetonidum dawka: 0,25 mg/g postać: maść
op./1,0 tuba 15 g</t>
  </si>
  <si>
    <t>Gentamicinum dawka: 3 mg/g postać: maść do oczu
op./1,0 tuba 3 g</t>
  </si>
  <si>
    <t>Gentamicinum dawka: 3 mg/ml postać: krople do oczu
op./1,0 fl. 5 ml</t>
  </si>
  <si>
    <t>Glycerolum dawka: 2000 mg postać: czopki
op./10,0 szt.</t>
  </si>
  <si>
    <t>Ofloxacinum dawka: 3 mg/g postać: krople do oczu
op./1,0 butelka 5 ml</t>
  </si>
  <si>
    <t>Mebeverinum dawka: 135 mg postać: tabl. powl.
op./30,0 tabl</t>
  </si>
  <si>
    <t>Ofloxacinum dawka: 3 mg/g postać: maść do oczu
op./1,0 tuba 3 g</t>
  </si>
  <si>
    <t>Ofloxacinum dawka: 200 postać: tabletki x 10 tabletek</t>
  </si>
  <si>
    <t>Prednisonum dawka: 10 mg postać: tabl.
op./20,0 tabl. w fiolce</t>
  </si>
  <si>
    <t>Lidocainum + Prilocainum dawka:   postać: krem znieczulający
op./1,0 tuba 5 g</t>
  </si>
  <si>
    <t>Isosorbidi mononitras dawka: 100 mg postać: kaps. retard
op./30,0 kaps.</t>
  </si>
  <si>
    <t>Isosorbidi mononitras dawka: 75 mg postać: kaps. retard
op./28,0 kaps.</t>
  </si>
  <si>
    <t>Isosorbidi mononitras dawka: 50 mg postać: kaps. retard
op./30,0 kaps.</t>
  </si>
  <si>
    <t>Isosorbidi mononitras dawka: 10 mg postać: tabl.
op./60,0 tabl.</t>
  </si>
  <si>
    <t>Isosorbidi mononitras dawka: 20 mg postać: tabl.
op./50,0 tabl.</t>
  </si>
  <si>
    <t>Isosorbidi mononitras dawka: 40 mg postać: tabl.
op./30,0 tabl.</t>
  </si>
  <si>
    <t>PAKIET NR 450</t>
  </si>
  <si>
    <t>Aciclovir dawka: 0,2 g postać: tabl.
op./30,0 tabl</t>
  </si>
  <si>
    <t>Azathioprine dawka: 50 mg postać: tabl. powl.; op./50,0 tabl op</t>
  </si>
  <si>
    <t>Betaxololum dawka: 20 mg postać: tabl. powl.; op./28,0 tabl.</t>
  </si>
  <si>
    <t>Bimatoprost dawka: 0,3mg/ml postać: krople do oczu
op./1,0 butelka 3ml</t>
  </si>
  <si>
    <t>Clomethiazolum dawka: 300 mg postać: kaps.
op./100,0 kaps</t>
  </si>
  <si>
    <t>Dexamethasonum + Neomycinum + Polymyxinum B dawka:   postać: krople do oczu 
op./1,0 fl. 5 ml</t>
  </si>
  <si>
    <t>Glucagonum dawka: 1 mg postać: inj. (proszek + rozp.)
op./1,0 fiol.  s.subst. +rozp. 1 ml w strzykawce</t>
  </si>
  <si>
    <t>Hydrochlorothiazidum dawka: 12,5 mg postać: tabl.
op./30,0 tabl.</t>
  </si>
  <si>
    <t>Złożone preparaty Hemorectal dawka:  postać: czopki
op./10,0 szt.</t>
  </si>
  <si>
    <t>Piracetamum dawka: 400 mg postać: kaps.; op./60,0 kaps</t>
  </si>
  <si>
    <t>Lactulosum dawka: 7,5 g/15 ml postać: syrop
op./1,0 butelka 150 ml</t>
  </si>
  <si>
    <t>Lacidipinum dawka: 2 mg postać: tabl. powl.; op./28,0 tabl</t>
  </si>
  <si>
    <t>Lacidipinum dawka: 4 mg postać: tabl. powl.; op./28,0 tabl</t>
  </si>
  <si>
    <t>Itraconazole dawka: 100 mg postać: tabl.; op./28,0 kaps</t>
  </si>
  <si>
    <t>Indometacinum dawka: 75 mg postać: tabl. Retard
op./25,0 tabl</t>
  </si>
  <si>
    <t>PAKIET NR 451</t>
  </si>
  <si>
    <t>PAKIET NR 452</t>
  </si>
  <si>
    <t>Ambroxolum dawka: 7,5 mg/ml postać: płyn do inhalacji
op./1,0 fl. 100 ml</t>
  </si>
  <si>
    <t>Antazolinum dawka: 50 mg/ml postać: inj. (roztwór)
op./10,0 amp. 2 ml</t>
  </si>
  <si>
    <t xml:space="preserve">Cisatracurium dawka: 10 mg/5 ml postać: inj. iv. (roztwór)
op./5,0 amp. </t>
  </si>
  <si>
    <t>Drotaverinum dawka: 80 mg postać: tabl.
op./20 tabletek</t>
  </si>
  <si>
    <t>Drotaverinum dawka: 40 mg/2 ml postać: inj. im./iv./sc.
op./5,0 amp. 2 ml</t>
  </si>
  <si>
    <t>Neomycinum dawka: 6,8 mg/ml postać: aerozol na skórę
op./1,0 poj. 55 ml</t>
  </si>
  <si>
    <t>Neostigminum dawka: 0,5 mg/1 ml postać: inj. (roztwór)
op./10,0 amp. 1 ml</t>
  </si>
  <si>
    <t>Nicergolinum dawka: 10 mg postać: tabl. op./50,0 tabl</t>
  </si>
  <si>
    <t>Nifuroxazidum dawka: 100 mg postać: tabl. powl.
op./24,0 tabl</t>
  </si>
  <si>
    <t>Nitrendipinum dawka: 10 mg postać: tabl. op./30,0 tabl</t>
  </si>
  <si>
    <t xml:space="preserve">Nystatinum dawka: 2,8mln. j.m./5 g postać: granulat do p. zawiesiny doustnej lub stosowanej m 
op./1,0 fl. 28 ml </t>
  </si>
  <si>
    <t>Papaverinum dawka: 40 mg/2 ml postać: inj. (roztwór)
op./10,0 amp. 2 ml</t>
  </si>
  <si>
    <t>Phenoxymethylpenicillin dawka: 1 mln j.m. postać: tabl. powl.
op./12,0 tabl</t>
  </si>
  <si>
    <t>Polystyreni sulfonas dawka:   postać: proszek do p. zawiesiny
op./1,0 poj. 454 g</t>
  </si>
  <si>
    <t>Propafenonum dawka: 70 mg/20 ml postać: inj. (roztwór)
op./5,0 amp. 20 ml</t>
  </si>
  <si>
    <t>Salmeterolum dawka: 50 ug/dawkę proszek do inhalacji
op./1,0  60 kapsułek</t>
  </si>
  <si>
    <t>PAKIET NR 453</t>
  </si>
  <si>
    <t>Tobramycinum dawka: 0,3 % postać: maść do oczu
op./1,0 tuba 3,5 g</t>
  </si>
  <si>
    <t xml:space="preserve">Tiotropium bromide dawka: 0,018 mg postać: kaps. twarde
op./90,0 kaps </t>
  </si>
  <si>
    <t>Theophyllinum dawka: 20 mg/1 ml postać: inj.  op./5,0 amp.</t>
  </si>
  <si>
    <t>Theophyllinum dawka: 300 mg postać: tabl. retard
op./50,0 tabl</t>
  </si>
  <si>
    <t>Theophyllinum dawka: 150 mg postać: tabl. powl. retard
op./50,0 tabl</t>
  </si>
  <si>
    <t>Spironolactonum dawka: 100 mg postać: tabl. powl.
op./20,0 tabl. w blistrach</t>
  </si>
  <si>
    <t>Spironolactonum dawka: 25 mg postać: tabl. op./100,0 tabl</t>
  </si>
  <si>
    <t>Salbutamolum dawka: 5 mg/2,5 ml postać: płyn do inhalacji
op./20,0 amp. 2,5 ml</t>
  </si>
  <si>
    <t>Salbutamolum dawka: 0,5 mg/1 ml postać: inj. opakowanie 10 ampułek</t>
  </si>
  <si>
    <t>Retinolum (vit. A) dawka: 50000 j.m./ml postać: płyn doustny
op./1,0 butelka 10 ml</t>
  </si>
  <si>
    <t>Hydroxyethylcellulosum + Sulfacetamidum dawka: 100 mg/ml postać: krople do oczu 
op./2,0 fl. 5 ml</t>
  </si>
  <si>
    <t>Salbutamolum dawka: 0,1 mg postać: aerozol wziewny
op./1,0 poj. 200 dawek</t>
  </si>
  <si>
    <t>Codeinum + Guaiacolsulfonatum dawka:   postać: tabl.
op./10,0 tabl</t>
  </si>
  <si>
    <t>Alverinum dawka: 60 mg postać: kaps. twarde
op./20,0 kaps. w blistrach</t>
  </si>
  <si>
    <t>PAKIET NR 454</t>
  </si>
  <si>
    <t>Złożone preparaty typu Fortrans dawka:  postać: proszek do p. płynu doustnego op./48,0 torebek 74 g</t>
  </si>
  <si>
    <t>PAKIET NR 455</t>
  </si>
  <si>
    <t>Hydroxyzinum dawka: 100 mg/2 ml postać: ampułki x 5 amp</t>
  </si>
  <si>
    <t>PAKIET NR 456</t>
  </si>
  <si>
    <t>Acidum valproicum dawka: 288,2 mg/5 ml postać: syrop
op./1,0 fl. 150 ml</t>
  </si>
  <si>
    <t>Acidum valproicum dawka: 300 mg postać: tabl.
op./100,0 tabl. w blistrach</t>
  </si>
  <si>
    <t>Acidum valproicum dawka: 500 mg postać: tabl.
op./100,0 tabl. w blistrach</t>
  </si>
  <si>
    <t>Acidum valproicum dawka: 300 mg postać: tabl. powl. retard
op./30,0 tabl. w blistrach</t>
  </si>
  <si>
    <t>Acidum valproicum dawka: 500 mg postać: tabl. powl. retard
op./30,0 tabl. w blistrach</t>
  </si>
  <si>
    <t>Chlorpromazinum dawka: 50 mg/2 ml postać: inj. iv. (roztwór)
op./10,0 amp. 2 ml</t>
  </si>
  <si>
    <t>Chlorpromazinum dawka: 40 mg/g postaćkrople doustne
op./100 g</t>
  </si>
  <si>
    <t>Clonazepamum dawka: 1 mg/1 ml postać: inj. (roztwór)
op./10,0 amp. 1 ml</t>
  </si>
  <si>
    <t>Diazepamum dawka: 10 mg/2 ml postać: inj. (roztwór)
op./50,0 amp. 2 ml</t>
  </si>
  <si>
    <t>Gabapentinum dawka: 300mg postać: kaps. twarde
op./100,0 kaps.</t>
  </si>
  <si>
    <t>Gabapentinum dawka: 400mg postać: kaps. twarde
op./100,0 kaps.</t>
  </si>
  <si>
    <t>Haloperidolum dawka: 1 mg postać: tabl.
op./40,0 tabl. w blistrach</t>
  </si>
  <si>
    <t>Haloperidolum dawka: 2 mg/ml postać: krople doustne
op./1,0 butelka 10 ml</t>
  </si>
  <si>
    <t>Hydroxyzinum dawka: 25 mg postać: draż. op./30,0</t>
  </si>
  <si>
    <t>Hydroxyzinum dawka: 8 mg/5 ml postać: syrop
op./1,0 butelka 250 g</t>
  </si>
  <si>
    <t>Levodopum et Benserazidum dawka: 50 + 12,5 mg postać: tabl.
op./100,0 tabl.</t>
  </si>
  <si>
    <t>Levodopum et Benserazidum dawka: 100 + 25 mg postać: tabl.
op./100,0 tabl.</t>
  </si>
  <si>
    <t>Levodopum et Carbidopum dawka: 100 + 25 mg postać: tabl.
op./100,0 tabl.</t>
  </si>
  <si>
    <t>Levodopum et Carbidopum dawka: 250 + 25 mg postać: tabl.
op./100,0 tabl.</t>
  </si>
  <si>
    <t>Risperidonum dawka: 1 mg/ml postać: roztwór doustny
op./1,0 butelka 30 ml</t>
  </si>
  <si>
    <t>Mianserin dawka: 60 mg postać: tabl. powl.
op./30,0 tabl. = 1 blister</t>
  </si>
  <si>
    <t>Midazolamum dawka: 15 mg postać: tabl. powl.
op./100,0 tabl.</t>
  </si>
  <si>
    <t>Mianserin dawka: 30 mg postać: tabl. powl.
op./30,0 tabl. = 1 blister</t>
  </si>
  <si>
    <t>Mianserin dawka: 10 mg postać: tabl. powl.
op./30,0 tabl. = 1 blister</t>
  </si>
  <si>
    <t>Lorazepamum dawka: 1 mg postać: draż. op./25,0</t>
  </si>
  <si>
    <t>PAKIET NR 457</t>
  </si>
  <si>
    <t>PAKIET NR 458</t>
  </si>
  <si>
    <t>PAKIET NR 459</t>
  </si>
  <si>
    <t>PAKIET NR 460</t>
  </si>
  <si>
    <t>PAKIET NR 461</t>
  </si>
  <si>
    <t>PAKIET NR 462</t>
  </si>
  <si>
    <t>PAKIET NR 463</t>
  </si>
  <si>
    <t>PAKIET NR 464</t>
  </si>
  <si>
    <t>PAKIET NR 465</t>
  </si>
  <si>
    <t>Borasol 3 % dawka: - postać: płyn
op./1000,0 g</t>
  </si>
  <si>
    <t>Borasol 3 % dawka: - postać: płyn
op./500,0 g</t>
  </si>
  <si>
    <t>PAKIET NR 466</t>
  </si>
  <si>
    <t>PAKIET NR 467</t>
  </si>
  <si>
    <t>PAKIET NR 468</t>
  </si>
  <si>
    <t>PAKIET NR 469</t>
  </si>
  <si>
    <t>Pilocarpinum hydrochlor.           Subs. 5,0 g</t>
  </si>
  <si>
    <t>PAKIET NR 470</t>
  </si>
  <si>
    <t>PAKIET NR 471</t>
  </si>
  <si>
    <t>PAKIET NR 472</t>
  </si>
  <si>
    <t>PAKIET NR 473</t>
  </si>
  <si>
    <t>PAKIET NR 474</t>
  </si>
  <si>
    <t>PAKIET NR 475</t>
  </si>
  <si>
    <t>PAKIET NR 476</t>
  </si>
  <si>
    <t>PAKIET NR 477</t>
  </si>
  <si>
    <t>PAKIET NR 478</t>
  </si>
  <si>
    <t>PAKIET NR 479</t>
  </si>
  <si>
    <t>PAKIET NR 480</t>
  </si>
  <si>
    <t>PAKIET NR 481</t>
  </si>
  <si>
    <t>PAKIET NR 482</t>
  </si>
  <si>
    <t>PAKIET NR 483</t>
  </si>
  <si>
    <t>PAKIET NR 484</t>
  </si>
  <si>
    <t>PAKIET NR 485</t>
  </si>
  <si>
    <t>PAKIET NR 486</t>
  </si>
  <si>
    <t>PAKIET NR 487</t>
  </si>
  <si>
    <t>PAKIET NR 488</t>
  </si>
  <si>
    <t>PAKIET NR 489</t>
  </si>
  <si>
    <t>PAKIET NR 490</t>
  </si>
  <si>
    <t>PAKIET NR 491</t>
  </si>
  <si>
    <t>PAKIET NR 492</t>
  </si>
  <si>
    <t>PAKIET NR 493</t>
  </si>
  <si>
    <t>PAKIET NR 494</t>
  </si>
  <si>
    <t>PAKIET NR 495</t>
  </si>
  <si>
    <t>PAKIET NR 496</t>
  </si>
  <si>
    <t>PAKIET NR 497</t>
  </si>
  <si>
    <t>Mentha piperita dawka: - postać: olej op./5,0 ml
Do podawania doustnego</t>
  </si>
  <si>
    <t>PAKIET NR 498</t>
  </si>
  <si>
    <t>PAKIET NR 499</t>
  </si>
  <si>
    <t>Ethanol 96% x 800,0 g x 1 op Surowiec farmaceutyczny przeznaczony wyłącznie do receptury</t>
  </si>
  <si>
    <t>PAKIET NR 500</t>
  </si>
  <si>
    <t>Spirytus 70% skażony hibitanem  900,0 g x 1</t>
  </si>
  <si>
    <t>PAKIET NR 501</t>
  </si>
  <si>
    <t>PAKIET NR 502</t>
  </si>
  <si>
    <r>
      <t xml:space="preserve">Sulfotlenek dimetylowy extra czysty o zawartości minimum 99% roztwór 10 ml x 10 fiolek. </t>
    </r>
    <r>
      <rPr>
        <b/>
        <sz val="9"/>
        <rFont val="Arial"/>
        <family val="2"/>
        <charset val="238"/>
      </rPr>
      <t>Rejestracja wyrób medyczny</t>
    </r>
  </si>
  <si>
    <t>PAKIET NR 503</t>
  </si>
  <si>
    <r>
      <t xml:space="preserve">Wapno sodowane dawka: - postać: granulat op./1,0 kanister 5000 ml </t>
    </r>
    <r>
      <rPr>
        <b/>
        <sz val="9"/>
        <rFont val="Arial"/>
        <family val="2"/>
        <charset val="238"/>
      </rPr>
      <t xml:space="preserve">Rejestracja wyrób medyczny. </t>
    </r>
    <r>
      <rPr>
        <sz val="9"/>
        <rFont val="Arial"/>
        <family val="2"/>
        <charset val="238"/>
      </rPr>
      <t>Konieczność zmiany koloru.</t>
    </r>
  </si>
  <si>
    <t>Paski do glukometrów (Ixell), które są własnością szpitala</t>
  </si>
  <si>
    <t>Paski do glukometru Ixell x 50 szt.</t>
  </si>
  <si>
    <t>PAKIET NR 504</t>
  </si>
  <si>
    <t>PAKIET NR 505</t>
  </si>
  <si>
    <t>Testy ciążowe dawka: - postać: test diagnostyczny do szybkich oznaczeń op./1,0 szt</t>
  </si>
  <si>
    <t>PAKIET NR 506</t>
  </si>
  <si>
    <t>PAKIET NR 507</t>
  </si>
  <si>
    <t>PAKIET NR 508</t>
  </si>
  <si>
    <t>PAKIET NR 509</t>
  </si>
  <si>
    <t>PAKIET NR 510</t>
  </si>
  <si>
    <t>PAKIET NR 511</t>
  </si>
  <si>
    <t>PAKIET NR 512</t>
  </si>
  <si>
    <t>Umeklidynium + wilanterolu  55ug + 22 ug x 30 dawek proszek do inhalacji</t>
  </si>
  <si>
    <t>PAKIET NR 513</t>
  </si>
  <si>
    <t>Umeklidynium 55ug  x 30 dawek proszek do inhalacji</t>
  </si>
  <si>
    <t>PAKIET NR 514</t>
  </si>
  <si>
    <t>PAKIET NR 515</t>
  </si>
  <si>
    <t>W ciężkiej niewydolności nerek, gdzie klirens kreatyniny wynosi &gt;70 ml/min</t>
  </si>
  <si>
    <t>PAKIET NR 516</t>
  </si>
  <si>
    <t>PAKIET NR 517</t>
  </si>
  <si>
    <t xml:space="preserve">Program lekowy - LECZENIE CIĘŻKIEJ ASTMY ALERGICZNEJ IGE ZALEŻNEJ (ICD-10 J45.0) ORAZ CIĘŻKIEJ ASTMY EOZYNOFILOWEJ </t>
  </si>
  <si>
    <t>PAKIET NR 518</t>
  </si>
  <si>
    <t xml:space="preserve">Ilość </t>
  </si>
  <si>
    <t>Ilość</t>
  </si>
  <si>
    <t>Cena pakietu z podatkiem VAT (brutto): …..........................................</t>
  </si>
  <si>
    <t>Słownie (zł): …....................................................................................</t>
  </si>
  <si>
    <t>Cena pakietu bez podatku VAT (netto): …...........................................</t>
  </si>
  <si>
    <r>
      <t xml:space="preserve">Fentanylum dawka: 0,05 mg/ml postać: inj. (roztwór) op./50,0 amp. 2 ml </t>
    </r>
    <r>
      <rPr>
        <b/>
        <sz val="9"/>
        <rFont val="Arial"/>
        <family val="2"/>
        <charset val="238"/>
      </rPr>
      <t>podanie podpajenczynkowe</t>
    </r>
  </si>
  <si>
    <t>Wadium: 3.180,00 zł</t>
  </si>
  <si>
    <t>Wadium: 160,00 zł</t>
  </si>
  <si>
    <t>Wadium: 5.200,00 zł</t>
  </si>
  <si>
    <t>Wadium: 15.500,00 zł</t>
  </si>
  <si>
    <t>Wadium: 200,00 zł</t>
  </si>
  <si>
    <t>Wadium: 4.150,00 zł</t>
  </si>
  <si>
    <t>Wadium: 3.560,00 zł</t>
  </si>
  <si>
    <t>Wadium: 9.260,00 zł</t>
  </si>
  <si>
    <t>Wadium: 7.870,00 zł</t>
  </si>
  <si>
    <t>Wadium: 29.625,00 zł</t>
  </si>
  <si>
    <t>Wadium: 560,00 zł</t>
  </si>
  <si>
    <t>Wadium: 4.065,00 zł</t>
  </si>
  <si>
    <t>Wadium: 5.625,00 zł</t>
  </si>
  <si>
    <t>Wadium: 3.500,00 zł</t>
  </si>
  <si>
    <t>Wadium: 480,00 zł</t>
  </si>
  <si>
    <t>Wadium: 37.020,00 zł</t>
  </si>
  <si>
    <t>Wadium: 28.970,00 zł</t>
  </si>
  <si>
    <t>Wadium: 9.890,00 zł</t>
  </si>
  <si>
    <t>Wadium: 12.450,00 zł</t>
  </si>
  <si>
    <t>Wadium: 4.440,00 zł</t>
  </si>
  <si>
    <t>Wadium: 9.450,00 zł</t>
  </si>
  <si>
    <t>Wadium: 37.250,00 zł</t>
  </si>
  <si>
    <t>Wadium: 10.715,00 zł</t>
  </si>
  <si>
    <t>Wadium: 3.200,00 zł</t>
  </si>
  <si>
    <t>Wadium: 2.715,00 zł</t>
  </si>
  <si>
    <t>Wadium: 10.635,00 zł</t>
  </si>
  <si>
    <t>Wadium: 770,00 zł</t>
  </si>
  <si>
    <t>Wadium: 565,00 zł</t>
  </si>
  <si>
    <t>Wadium: 320,00 zł</t>
  </si>
  <si>
    <t>Wadium: 290,00 zł</t>
  </si>
  <si>
    <t>Wadium: 28.595,00 zł</t>
  </si>
  <si>
    <t>Wadium: 6.785,00 zł</t>
  </si>
  <si>
    <t>Wadium: 6.205,00 zł</t>
  </si>
  <si>
    <t>Wadium: 31.920,00 zł</t>
  </si>
  <si>
    <t>Wadium: 895,00 zł</t>
  </si>
  <si>
    <t>Wadium: 2.335,00 zł</t>
  </si>
  <si>
    <t>Wadium: 9.670,00 zł</t>
  </si>
  <si>
    <t>Wadium: 3.770,00 zł</t>
  </si>
  <si>
    <t>Wadium: 101.590,00 zł</t>
  </si>
  <si>
    <t>Wadium: 15.050,00 zł</t>
  </si>
  <si>
    <t>Wadium: 8.190,00 zł</t>
  </si>
  <si>
    <t>Wadium: 53.495,00 zł</t>
  </si>
  <si>
    <t>Wadium: 36.565,00 zł</t>
  </si>
  <si>
    <t>Wadium: 1.045,00 zł</t>
  </si>
  <si>
    <t>Wadium: 17.455,00 zł</t>
  </si>
  <si>
    <t>Wadium: 13.430,00 zł</t>
  </si>
  <si>
    <t>Wadium: 37.610,00 zł</t>
  </si>
  <si>
    <t>Wadium: 3.000,00 zł</t>
  </si>
  <si>
    <t>Wadium: 5.030,00 zł</t>
  </si>
  <si>
    <t>Wadium: 15.970,00 zł</t>
  </si>
  <si>
    <t>Wadium: 5.780,00 zł</t>
  </si>
  <si>
    <t>Wadium: 5.480,00 zł</t>
  </si>
  <si>
    <t>Wadium: 9.640,00 zł</t>
  </si>
  <si>
    <t>Wadium: 43.520,00 zł</t>
  </si>
  <si>
    <t>Wadium: 5.330,00 zł</t>
  </si>
  <si>
    <t>Wadium: 1.730,00 zł</t>
  </si>
  <si>
    <t>Wadium: 21.030,00 zł</t>
  </si>
  <si>
    <t>Wadium: 3.150,00 zł</t>
  </si>
  <si>
    <t>Wadium: 9.815,00 zł</t>
  </si>
  <si>
    <t>Wadium: 32.785,00 zł</t>
  </si>
  <si>
    <t>Wadium: 23.305,00 zł</t>
  </si>
  <si>
    <t>Wadium: 19.705,00 zł</t>
  </si>
  <si>
    <t>Wadium: 7.450,00 zł</t>
  </si>
  <si>
    <t>Wadium: 25.140,00 zł</t>
  </si>
  <si>
    <t>Wadium: 68.510,00 zł</t>
  </si>
  <si>
    <t>Wadium: 4.810,00 zł</t>
  </si>
  <si>
    <t>Wadium: 2.730,00 zł</t>
  </si>
  <si>
    <t>Wadium: 900,00 zł</t>
  </si>
  <si>
    <t>Wadium: 765,00 zł</t>
  </si>
  <si>
    <t>Wadium: 9.065,00 zł</t>
  </si>
  <si>
    <t>Wadium: 34.020,00 zł</t>
  </si>
  <si>
    <t>Wadium: 108.570,00 zł</t>
  </si>
  <si>
    <t>Wadium: 1.720,00 zł</t>
  </si>
  <si>
    <t>Wadium: 230,00 zł</t>
  </si>
  <si>
    <t>Wadium: 15.300,00 zł</t>
  </si>
  <si>
    <t>Wadium: 1.500,00 zł</t>
  </si>
  <si>
    <t>Wadium: 575,00 zł</t>
  </si>
  <si>
    <t>Wadium: 1.325,00 zł</t>
  </si>
  <si>
    <t>Wadium: 8.370,00 zł</t>
  </si>
  <si>
    <t>Wadium: 870,00 zł</t>
  </si>
  <si>
    <t>Wadium: 1.370,00 zł</t>
  </si>
  <si>
    <t>Wadium: 850,00 zł</t>
  </si>
  <si>
    <t>Wadium: 215,00 zł</t>
  </si>
  <si>
    <t>Wadium: 370,00 zł</t>
  </si>
  <si>
    <t>Wadium: 35,00 zł</t>
  </si>
  <si>
    <t>Wadium: 1.600,00 zł</t>
  </si>
  <si>
    <t>Wadium: 2.355,00 zł</t>
  </si>
  <si>
    <t>Wadium: 500,00 zł</t>
  </si>
  <si>
    <t>Wadium: 715,00 zł</t>
  </si>
  <si>
    <t>Wadium: 930,00 zł</t>
  </si>
  <si>
    <t>Wadium: 910,00 zł</t>
  </si>
  <si>
    <t>Wadium: 10.045,00 zł</t>
  </si>
  <si>
    <t>Wadium: 425,00 zł</t>
  </si>
  <si>
    <t>Wadium: 1.990,00 zł</t>
  </si>
  <si>
    <t>Wadium: 975,00 zł</t>
  </si>
  <si>
    <t>Wadium: 3.590,00 zł</t>
  </si>
  <si>
    <t>Wadium: 5.860,00 zł</t>
  </si>
  <si>
    <t>Wadium: 855,00 zł</t>
  </si>
  <si>
    <t>Wadium: 1.520,00 zł</t>
  </si>
  <si>
    <t>Wadium: 1.105,00 zł</t>
  </si>
  <si>
    <t>Wadium: 740,00 zł</t>
  </si>
  <si>
    <t>Wadium: 335,00 zł</t>
  </si>
  <si>
    <t>Wadium: 1.585,00 zł</t>
  </si>
  <si>
    <t>Wadium: 555,00 zł</t>
  </si>
  <si>
    <t>Wadium: 15,00 zł</t>
  </si>
  <si>
    <t>Wadium: 1,00 zł</t>
  </si>
  <si>
    <t>Wadium: 295,00 zł</t>
  </si>
  <si>
    <t>Wadium: 75,00 zł</t>
  </si>
  <si>
    <t>Wadium: 225,00 zł</t>
  </si>
  <si>
    <t>Wadium: 150,00 zł</t>
  </si>
  <si>
    <t>Wadium: 2.210,00 zł</t>
  </si>
  <si>
    <t>Wadium: 3.055,00 zł</t>
  </si>
  <si>
    <t>Wadium: 540,00 zł</t>
  </si>
  <si>
    <t>Wadium: 2.020,00 zł</t>
  </si>
  <si>
    <t>Wadium: 240,00 zł</t>
  </si>
  <si>
    <t>Wadium: 5.125,00 zł</t>
  </si>
  <si>
    <t>Wadium: 105,00 zł</t>
  </si>
  <si>
    <t>Wadium: 175,00 zł</t>
  </si>
  <si>
    <t>Wadium: 635,00 zł</t>
  </si>
  <si>
    <t>Wadium: 355,00 zł</t>
  </si>
  <si>
    <t>Wadium: 300,00</t>
  </si>
  <si>
    <t>Wadium: 5.100,00 zł</t>
  </si>
  <si>
    <t>Wadium: 935,00 zł</t>
  </si>
  <si>
    <t>Wadium: 13,00 zł</t>
  </si>
  <si>
    <t>Wadium: 5,00 zł</t>
  </si>
  <si>
    <t>Wadium: 4,00 zł</t>
  </si>
  <si>
    <t>Wadium: 36,00 zł</t>
  </si>
  <si>
    <t>Wadium: 85,00 zł</t>
  </si>
  <si>
    <t>Wadium: 2.100,00 zł</t>
  </si>
  <si>
    <t>Wadium: 315,00 zł</t>
  </si>
  <si>
    <t>Wadium: 40,00 zł</t>
  </si>
  <si>
    <t>Wadium: 10,00 zł</t>
  </si>
  <si>
    <t>Wadium: 20,00</t>
  </si>
  <si>
    <t>Wadium: 475,00 zł</t>
  </si>
  <si>
    <t>Wadium: 520,00 zł</t>
  </si>
  <si>
    <t>Wadium: 2.105,00 zł</t>
  </si>
  <si>
    <t>Wadium: 2,00 zł</t>
  </si>
  <si>
    <t>Wadium: 11,00 zł</t>
  </si>
  <si>
    <t>Wadium: 80,00 zł</t>
  </si>
  <si>
    <t>Wadium: 360,00 zł</t>
  </si>
  <si>
    <t>Wadium: 700,00 zł</t>
  </si>
  <si>
    <t>Wadium: 6,00 zł</t>
  </si>
  <si>
    <t>Wadium: 22,00 zł</t>
  </si>
  <si>
    <t>Wadium: 70,00 zł</t>
  </si>
  <si>
    <t>Wadium: 8,00 zł</t>
  </si>
  <si>
    <t>Wadium: 280,00 zł</t>
  </si>
  <si>
    <t>Wadium: 945,00 zł</t>
  </si>
  <si>
    <t>Wadium: 2.710,00 zł</t>
  </si>
  <si>
    <t>Wadium: 800,00 zł</t>
  </si>
  <si>
    <t>Wadium: 21,00 zł</t>
  </si>
  <si>
    <t>Wadium: 13.105,00 zł</t>
  </si>
  <si>
    <t>Wadium: 7.520,00 zł</t>
  </si>
  <si>
    <t>Wadium: 38,00 zł</t>
  </si>
  <si>
    <t>Wadium: 375,00 zł</t>
  </si>
  <si>
    <t>Wadium: 550,00 zł</t>
  </si>
  <si>
    <t>Wadium: 590,00 zł</t>
  </si>
  <si>
    <t>Wadium: 415,00 zł</t>
  </si>
  <si>
    <t>Wadium: 570,00 zł</t>
  </si>
  <si>
    <t>Wadium: 965,00 zł</t>
  </si>
  <si>
    <t>Wadium: 55,00 zł</t>
  </si>
  <si>
    <t>Wadium: 96,00 zł</t>
  </si>
  <si>
    <t>Wadium: 5.725,00 zł</t>
  </si>
  <si>
    <t>Wadium: 324,00 zł</t>
  </si>
  <si>
    <t>Wadium: 190,00 zł</t>
  </si>
  <si>
    <t>Wadium: 1.680,00 zł</t>
  </si>
  <si>
    <t>Wadium: 705,00 zł</t>
  </si>
  <si>
    <t>Wadium: 310,00 zł</t>
  </si>
  <si>
    <t>Wadium: 210,00 zł</t>
  </si>
  <si>
    <t>Wadium: 20,00 zł</t>
  </si>
  <si>
    <t>Wadium: 2.410,00 zł</t>
  </si>
  <si>
    <t>Wadium: 2.790,00 zł</t>
  </si>
  <si>
    <t>Wadium: 81,00 zł</t>
  </si>
  <si>
    <t>Wadium: 2.310,00 zł</t>
  </si>
  <si>
    <t>Wadium: 9.400,00 zł</t>
  </si>
  <si>
    <t>Wadium: 431,00 zł</t>
  </si>
  <si>
    <t>Wadium: 450,00 zł</t>
  </si>
  <si>
    <t>Wadium: 1.060,00 zł</t>
  </si>
  <si>
    <t>Wadium: 325,00 zł</t>
  </si>
  <si>
    <t>Wadium: 745,00 zł</t>
  </si>
  <si>
    <t>Wadium: 121,00 zł</t>
  </si>
  <si>
    <t>Wadium: 300,00 zł</t>
  </si>
  <si>
    <t>Wadium: 390,00 zł</t>
  </si>
  <si>
    <t>Wadium: 100,00 zł</t>
  </si>
  <si>
    <t>Wadium: 265,00 zł</t>
  </si>
  <si>
    <t>Wadium: 5.510,00 zł</t>
  </si>
  <si>
    <t>Wadium: 2.455,00 zł</t>
  </si>
  <si>
    <t>Wadium: 595,00 zł</t>
  </si>
  <si>
    <t>Wadium: 152,00 zł</t>
  </si>
  <si>
    <t>Wadium: 4.380,00 zł</t>
  </si>
  <si>
    <t>Wadium: 6.600,00 zł</t>
  </si>
  <si>
    <t>Wadium: 1.980,00 zł</t>
  </si>
  <si>
    <t>Wadium: 42,00 zł</t>
  </si>
  <si>
    <t>Wadium: 470,00 zł</t>
  </si>
  <si>
    <t>Wadium: 24,00 zł</t>
  </si>
  <si>
    <t>Wadium: 62,00 zł</t>
  </si>
  <si>
    <t>Wadium: 107,00 zł</t>
  </si>
  <si>
    <t>Wadium: 136,00 zł</t>
  </si>
  <si>
    <t>Wadium: 95,00 zł</t>
  </si>
  <si>
    <t>Wadium: 45,00 zł</t>
  </si>
  <si>
    <t>Wadium: 7,00 zł</t>
  </si>
  <si>
    <t>Wadium: 43,00 zł</t>
  </si>
  <si>
    <t>Wadium: 1.145,00 zł</t>
  </si>
  <si>
    <t>Wadium: 51,00 zł</t>
  </si>
  <si>
    <t>Wadium: 125,00 zł</t>
  </si>
  <si>
    <t>Wadium: 8.800,00 zł</t>
  </si>
  <si>
    <t>Wadium: 690,00 zł</t>
  </si>
  <si>
    <t>Wadium: 47,00 zł</t>
  </si>
  <si>
    <t>Wadium: 750,00 zł</t>
  </si>
  <si>
    <r>
      <t xml:space="preserve">Desfluranum dawka: postać: płyn do anestezji wziewnej
butelka 240 ml
</t>
    </r>
    <r>
      <rPr>
        <b/>
        <sz val="9"/>
        <rFont val="Arial"/>
        <family val="2"/>
        <charset val="238"/>
      </rPr>
      <t>Wykonawca zapewni 7 szt. parowników kompatybilnych z oferowanym preparatem w ciągu 7 dni od zawarcia umowy.</t>
    </r>
  </si>
  <si>
    <t>Wadium: 14,00 zł</t>
  </si>
  <si>
    <t>Wadium: 435,00 zł</t>
  </si>
  <si>
    <t>Wadium: 365,00 zł</t>
  </si>
  <si>
    <t>Wadium: 1.890,00 zł</t>
  </si>
  <si>
    <t>Wadium: 23,00 zł</t>
  </si>
  <si>
    <t>Wadium: 2.195,00 zł</t>
  </si>
  <si>
    <t>Wadium: 245,00 zł</t>
  </si>
  <si>
    <t>Wadium: 92,00 zł</t>
  </si>
  <si>
    <t>Wadium: 60,00 zł</t>
  </si>
  <si>
    <t>Wadium: 93,00 zł</t>
  </si>
  <si>
    <t>Wadium: 12,00 zł</t>
  </si>
  <si>
    <t>Wadium: 145,00 zł</t>
  </si>
  <si>
    <t>Wadium: 275,00 zł</t>
  </si>
  <si>
    <t>Wadium: 3,00 zł</t>
  </si>
  <si>
    <t>Wadium: 1.765,00 zł</t>
  </si>
  <si>
    <t>Wadium: 2.635,00 zł</t>
  </si>
  <si>
    <t>Wadium: 131,00 zł</t>
  </si>
  <si>
    <t>Wadium: 33,00 zł</t>
  </si>
  <si>
    <t>Wadium: 16,00 zł</t>
  </si>
  <si>
    <t>Wadium: 255,00 zł</t>
  </si>
  <si>
    <t>Wadium: 1.655,00 zł</t>
  </si>
  <si>
    <t>Wadium: 30,00 zł</t>
  </si>
  <si>
    <t>Wadium: 50,00 zł</t>
  </si>
  <si>
    <t>Wadium: 114,00 zł</t>
  </si>
  <si>
    <t>Wadium: 135,00 zł</t>
  </si>
  <si>
    <t>Wadium: 140,00 zł</t>
  </si>
  <si>
    <t>Wadium: 250,00 zł</t>
  </si>
  <si>
    <t>Wadium: 1.025,00 zł</t>
  </si>
  <si>
    <t>Wadium: 120,00 zł</t>
  </si>
  <si>
    <t>Wadium: 9,00 zł</t>
  </si>
  <si>
    <t>Wadium: 7.480,00 zł</t>
  </si>
  <si>
    <t>Wadium: 1.645,00 zł</t>
  </si>
  <si>
    <t>Wadium: 710,00 zł</t>
  </si>
  <si>
    <t>Wadium: 1.000,00 zł</t>
  </si>
  <si>
    <t>Wadium: 2.680,00 zł</t>
  </si>
  <si>
    <t>Wadium: 205,00 zł</t>
  </si>
  <si>
    <t>Wadium: 1.100,00 zł</t>
  </si>
  <si>
    <t>Wadium: 56,00 zł</t>
  </si>
  <si>
    <t>Wadium: 400,00 zł</t>
  </si>
  <si>
    <t>Wadium: 1.040,00 zł</t>
  </si>
  <si>
    <t>Wadium: 936,00 zł</t>
  </si>
  <si>
    <t>Wadium: 3.675,00 zł</t>
  </si>
  <si>
    <t>Wadium: 3.450,00 zł</t>
  </si>
  <si>
    <t>Wadium: 2.450,00 zł</t>
  </si>
  <si>
    <t>Wadium: 130,00 zł</t>
  </si>
  <si>
    <t>Wadium: 1.280,00 zł</t>
  </si>
  <si>
    <t>Wadium: 17,00 zł</t>
  </si>
  <si>
    <t>Wadium: 66,00 zł</t>
  </si>
  <si>
    <t>Wadium: 71,00 zł</t>
  </si>
  <si>
    <t>Wadium: 18,00 zł</t>
  </si>
  <si>
    <t>Wadium: 170,00 zł</t>
  </si>
  <si>
    <t>Wadium: 156,00 zł</t>
  </si>
  <si>
    <t>Wadium: 53,00 zł</t>
  </si>
  <si>
    <t>Wadium: 980,00 zł</t>
  </si>
  <si>
    <t>Wadium: 165,00 zł</t>
  </si>
  <si>
    <t>Wadium: 1.670,00 zł</t>
  </si>
  <si>
    <t>Wadium: 110,00 zł</t>
  </si>
  <si>
    <t>Wadium: 41,00 zł</t>
  </si>
  <si>
    <t>Wadium: 2.180,00 zł</t>
  </si>
  <si>
    <t xml:space="preserve">Wadium: 2.470,00 zł </t>
  </si>
  <si>
    <t>Wadium: 6.380,00 zł</t>
  </si>
  <si>
    <t>Wadium: 4.640,00 zł</t>
  </si>
  <si>
    <t>Wadium: 8.030,00 zł</t>
  </si>
  <si>
    <t>Wadium: 510,00 zł</t>
  </si>
  <si>
    <t>Wadium: 8.500,00 zł</t>
  </si>
  <si>
    <t>Wadium: 12.130,00 zł</t>
  </si>
  <si>
    <t>Wadium: 58,00 zł</t>
  </si>
  <si>
    <t>Wadium: 610,00 zł</t>
  </si>
  <si>
    <t>Wadium: 115,00 zł</t>
  </si>
  <si>
    <t>Wadium: 545,00 zł</t>
  </si>
  <si>
    <t>Wadium: 112,00 zł</t>
  </si>
  <si>
    <t>Wadium: 330,00 zł</t>
  </si>
  <si>
    <t>Sodu pikosiarczan 0,01 g + magnezu tlenek lekki 3,5 g + kwas cytrynowy bezwodny 10,97 g saszetka 15,08 g z pojedyńczą dawką do przygotowania roztworu doustnego. Każda saszetka  zawiera również 5 mmol (lub 195 mg) potasu x 50 saszetek</t>
  </si>
  <si>
    <t>Wadium: 26,00 zł</t>
  </si>
  <si>
    <t>Wadium: 44,00 zł</t>
  </si>
  <si>
    <t>Wadium: 34,00 zł</t>
  </si>
  <si>
    <t>Wadium: 67,00 zł</t>
  </si>
  <si>
    <t>Wadium: 31,00 zł</t>
  </si>
  <si>
    <t>Wadium: 73,00 zł</t>
  </si>
  <si>
    <t>Wadium: 385,00 zł</t>
  </si>
  <si>
    <t>Wadium: 25,00 zł</t>
  </si>
  <si>
    <t>Wadium: 2.290,00 zł</t>
  </si>
  <si>
    <t>Wadium: 2.550,00 zł</t>
  </si>
  <si>
    <t>Wadium: 1.334,00 zł</t>
  </si>
  <si>
    <t>Wadium: 32,00 zł</t>
  </si>
  <si>
    <t>Wadium: 1.386,00 zł</t>
  </si>
  <si>
    <t>Wadium: 2.220,00 zł</t>
  </si>
  <si>
    <t>Wadium: 185,00 zł</t>
  </si>
  <si>
    <t>Wadium: 37.860,00 zł</t>
  </si>
  <si>
    <t>Przed rozpoczęciem podawania produktu MabThera w postaci roztworu do wstrzykiwań podskórnych wszyscy pacjenci muszą najpierw dożylnie otrzymać pełnądawkę produktu MabThera w postaci roztworu do wlewów dożylnych</t>
  </si>
  <si>
    <t>DO KONTYNUACJI W ramach umowy wartościowej istnieje możliwość zmiany dawek</t>
  </si>
  <si>
    <t xml:space="preserve"> </t>
  </si>
  <si>
    <t>Program lekowy - LECZENIE PODTRZYMUJĄCE OLAPARIBEM CHORYCH NA NAWROTOWEGO PLATYNOWRAŻLIWEGO ZAAWANSOWANEGO RAKA JAJNIKA, RAKA JAJOWODU LUB PIERWOTNEGO RAKA OTRZEWNEJ</t>
  </si>
  <si>
    <t>Afatinib 30 mg x 28 tabletki powlekane</t>
  </si>
  <si>
    <t>Program lekowy - leczenie białaczki limfoblastycznej</t>
  </si>
  <si>
    <t>Tępa igła do pobierania leków 18G (1,2mmx40mm)</t>
  </si>
  <si>
    <t>Mepolizumabum  proszek do sporządzania roztworu do wstrzykiwań, 100 mg x 1 ampułko-strzykawka</t>
  </si>
  <si>
    <t>Nintedanibum 100 mg kapsułka
op./60 kapsułek. Mozliwość realizacji w zarejestrowanych  dawkach i opakowaniach</t>
  </si>
  <si>
    <t>Omalizumab dawka: 75 mg postać: inj.op./1,0 amp.-strzyk.</t>
  </si>
  <si>
    <t xml:space="preserve">Pixantrone 29 mg fiolka. </t>
  </si>
  <si>
    <t>Paracetamolum 1000 mg/100 ml inj x 10 opakowanie plastik 100 ml z dwoma bezpiecznymi szczelnymi portami</t>
  </si>
  <si>
    <t>Perindoprilum+Amlodipinum dawka: 5 mg+ 10 mg - postać: tabl. op./90,0 tabl.</t>
  </si>
  <si>
    <t>Panitumumab dawka: 1 mg postać: inj. x 1 fiolka iv roztwór
Mozliwość realizacji: 100 mg fiolka, 400 mg fiolka Trwałość po rozcieńczeniu min. 24 h.</t>
  </si>
  <si>
    <t>EZP/20/20</t>
  </si>
  <si>
    <t>kolumna "G" - cena jednostkowa brutto</t>
  </si>
  <si>
    <t>kolumna "I" - stawka podatku VAT</t>
  </si>
  <si>
    <t>kolumna "J" - producent/nazwa własna/EAN/dawka/numer katalogowy</t>
  </si>
  <si>
    <t>kolumna "E" - cena jednostkowa netto</t>
  </si>
  <si>
    <r>
      <t xml:space="preserve">Wykonawca </t>
    </r>
    <r>
      <rPr>
        <b/>
        <u/>
        <sz val="11"/>
        <color theme="1"/>
        <rFont val="Czcionka tekstu podstawowego"/>
        <charset val="238"/>
      </rPr>
      <t>mający</t>
    </r>
    <r>
      <rPr>
        <b/>
        <sz val="11"/>
        <color theme="1"/>
        <rFont val="Czcionka tekstu podstawowego"/>
        <charset val="238"/>
      </rPr>
      <t xml:space="preserve"> siedzibę na terytorium Polski wypełnia:</t>
    </r>
  </si>
  <si>
    <r>
      <t xml:space="preserve">Wykonawca </t>
    </r>
    <r>
      <rPr>
        <b/>
        <u/>
        <sz val="11"/>
        <color theme="1"/>
        <rFont val="Czcionka tekstu podstawowego"/>
        <charset val="238"/>
      </rPr>
      <t>nie mający</t>
    </r>
    <r>
      <rPr>
        <b/>
        <sz val="11"/>
        <color theme="1"/>
        <rFont val="Czcionka tekstu podstawowego"/>
        <charset val="238"/>
      </rPr>
      <t xml:space="preserve"> siedziby na terytorium Polski wypełnia</t>
    </r>
    <r>
      <rPr>
        <b/>
        <sz val="11"/>
        <rFont val="Czcionka tekstu podstawowego"/>
        <charset val="238"/>
      </rPr>
      <t>:</t>
    </r>
  </si>
  <si>
    <r>
      <t xml:space="preserve">Wykonawca może złożyć ofertę na </t>
    </r>
    <r>
      <rPr>
        <b/>
        <u/>
        <sz val="11"/>
        <color rgb="FFFF0000"/>
        <rFont val="Arial"/>
        <family val="2"/>
        <charset val="238"/>
      </rPr>
      <t>dowolną ilość pakietów</t>
    </r>
    <r>
      <rPr>
        <b/>
        <sz val="11"/>
        <color rgb="FFFF0000"/>
        <rFont val="Arial"/>
        <family val="2"/>
        <charset val="238"/>
      </rPr>
      <t xml:space="preserve">. Wykonawca składa ofertę na pakiet, zgodnie z               załącznikiem nr 2. Pakiet jest niepodzielny i stanowi całość. Oferta niezgodna z treścią SIWZ zostanie odrzucona,                 z zastrzeżeniem art. 87 ust. 2 pkt 3. </t>
    </r>
  </si>
  <si>
    <t>ZAŁĄCZNIK NR 2</t>
  </si>
  <si>
    <t>Zakup (dostawa) produktów leczniczych (leków)                i wyrobów medycznych - 518 pakietów</t>
  </si>
  <si>
    <t xml:space="preserve">Wykonawca wypełnia tabelę w formacie Excel zgodnie z zaleceniami, opatrzy kwalifikowanym podpisem elektronicznym              i zamieści na Platformie zakupowej Zamawiającego wraz z ofertą przetargową. </t>
  </si>
  <si>
    <t>Wartość brutto</t>
  </si>
  <si>
    <t>Wartość  brutto</t>
  </si>
  <si>
    <t>P-CARZINE 50mg 50 kaps. kapsułki Alkem Laboratories Ltd. Indie brak kodu EAN import docelowy *Lek dostarczany w ramach importu docelowego, realizacja zamówień wyłącznie na podstawie zapotrzebowań  dostarczonych przez  Zamawiającego oraz potwierdzonych przez Ministerstwo Zdrowia!!!!!</t>
  </si>
  <si>
    <t>THALIPRIN 100 mg 30 tabl. Tabletki Mediclone Health Care Pvt Ltd. brak kodu EAN import docelowy *Lek dostarczany w ramach importu docelowego, realizacja zamówień wyłącznie na podstawie zapotrzebowań  dostarczonych przez  Zamawiającego oraz potwierdzonych przez Ministerstwo Zdrowia!!!!!</t>
  </si>
  <si>
    <t>Octapharma (IP) SPRL/ Octagam 10% 5g/50ml x 1 butelka/ 5909990763870;  10g/100 ml x 1 butelka/ 5909990763887</t>
  </si>
  <si>
    <t>Octapharma (IP) SPRL/ Albunorm 20% 200mg/ml butelka 50 ml: 5909990726509; 
realizacja 50 ml, 100 ml: 5909990726530</t>
  </si>
  <si>
    <t>Octapharma (IP) SPRL/ Atenativ 500 j.m. proszek i rozpuszczalnik do sporządzania roztworu do infuzji 
1 zestaw - 1 fiol. proszku 500 j.m. + 1 fiol. rozp. 10 ml/5909990651467;
1 zestaw - 1 fiol. proszku 1000 j.m. + 1 fiol. rozp. 20 ml/05909990651474.</t>
  </si>
  <si>
    <t xml:space="preserve">Octapharma (IP) SPRL/ Octaplex 500 j.m. proszek i rozpuszczalnik do sporządzania roztworu do wstrzykiwań 
1 fiol. proszku + fiol. rozp. 20 ml + 1 igła dwustronna + 1 igła z filtrem/ 05909990043439;
1000 j.m. 1 fiol. proszku + 1 fiol. rozp. 40 ml + zestaw do transferu/ 5909991239312.
</t>
  </si>
  <si>
    <t>Mylan S.A.S./ Ogivri proszek do sporządzania koncentratu roztworu do infuzji 150mg 1 fiol. 15ml; 5901797710415,</t>
  </si>
  <si>
    <t>Accord Healthcare Polska Sp. z o.o./ Everolimus Accord  10mg x 30 tabl. /5909991383596</t>
  </si>
  <si>
    <t>Accord Healthcare Polska Sp. z o.o./ Everolimus Accord  5mg x 30 tabl./ 5909991383565</t>
  </si>
  <si>
    <t>Accord Healthcare Polska Sp. z o.o.  / Gefitinib Accord 250mg x 30 tabl./ 5909991400781</t>
  </si>
  <si>
    <t>B.Braun / Chemo Mini Spike 2</t>
  </si>
  <si>
    <t>Accord Healthcare Polska Sp. z o.o. / Irinotecan Accord 20mg/ml/ koncentrat do sporządzania roztworu do infuzji 1 fiol. 5 ml, 5055565731338; 1 fiol. 15 ml, 05055565731345.</t>
  </si>
  <si>
    <t>B.Braun. Chemo Mini Spike 2</t>
  </si>
  <si>
    <t>Accord Healthcare Polska Sp. z o.o./ Paclitaxelum Accord 6mg/ml koncentrat do sporządzania roztworu do infuzji 
1 fiol. 5 ml/ 5909990840267,
1 fiol. 16,7 ml/ 5909990840274,
1 fiol. 25 ml/ 5909991037086,
1 fiol. 50 ml/ 5909990840281,
1 fiol. 100 ml/ 5909991037093,</t>
  </si>
  <si>
    <t>Noridem Enterprises Ltd. / Meropenem Noridem proszek do sporządzania roztworu do wstrzykiwań lub infuzji 1g x 10 fiol./ 5909991023065</t>
  </si>
  <si>
    <t>Accord Healthcare Polska Sp. z o.o./ Biwalirudyna Accord 250mg proszek do sporządzania koncentratu roztworu do wstrzykiwań lub infuzji x 1 fiol./ 5909991296520</t>
  </si>
  <si>
    <t>Cena pakietu z podatkiem VAT (brutto): 20 412,00</t>
  </si>
  <si>
    <t>Cena pakietu bez podatku VAT (netto): 18 900,00</t>
  </si>
  <si>
    <t>Słownie (zł): dwadzieścia tysięcy czterysta dwanaście złotych 00/100</t>
  </si>
  <si>
    <t>Słownie (zł): osiemnaście tysięcy dziewięćset złotych 00/100</t>
  </si>
  <si>
    <t>Cena pakietu z podatkiem VAT (brutto): 2 239,65</t>
  </si>
  <si>
    <t>Cena pakietu bez podatku VAT (netto): 2 073,75</t>
  </si>
  <si>
    <t>Słownie (zł): dwa tysiące dwieście trzydzieści dziewięć złotych 65/100</t>
  </si>
  <si>
    <t>Słownie (zł): dwa tysiące siedemdziesiąt trzy złote 75/100</t>
  </si>
  <si>
    <t>Cena pakietu z podatkiem VAT (brutto): 449 280,00</t>
  </si>
  <si>
    <t>Cena pakietu bez podatku VAT (netto): 416 000,00</t>
  </si>
  <si>
    <t>Słownie (zł): czterysta czterdzieści dziewięć tysięcy dwieście osiemdziesiąt złotych 00/100</t>
  </si>
  <si>
    <t>Słownie (zł): czterysta szesnaście tysięcy złotych 00/100</t>
  </si>
  <si>
    <t>Cena pakietu z podatkiem VAT (brutto): 86 670,00</t>
  </si>
  <si>
    <t>Słownie (zł): osiemdziesiąt sześć tysięcy sześćset siedemdziesiąt złotych 00/100</t>
  </si>
  <si>
    <t>Cena pakietu bez podatku VAT (netto): 80 250,00</t>
  </si>
  <si>
    <t>Słownie (zł): osiemdziesiąt tysięcy dwieście pięćdziesiąt złotych 00/100</t>
  </si>
  <si>
    <t>Cena pakietu z podatkiem VAT (brutto): 221 340,00</t>
  </si>
  <si>
    <t>Cena pakietu bez podatku VAT (netto): 204 944,44</t>
  </si>
  <si>
    <t>Słownie (zł): dwieście dwadzieścia jeden tysięcy trzysta czterdzieści złotych 00/100</t>
  </si>
  <si>
    <t>Słownie (zł): dwieście cztery tysiące dziewięćset czterdzieści cztery złote 44/100</t>
  </si>
  <si>
    <t>Cena pakietu z podatkiem VAT (brutto): 4 536,00</t>
  </si>
  <si>
    <t>Cena pakietu bez podatku VAT (netto): 4 200,00</t>
  </si>
  <si>
    <t>Słownie (zł): cztery tysiące pięćset trzydzieści sześć złotych 00/100</t>
  </si>
  <si>
    <t>Słownie (zł): cztery tysiące dwieście złotych 00/100</t>
  </si>
  <si>
    <t>Cena pakietu z podatkiem VAT (brutto): 19 872,00</t>
  </si>
  <si>
    <t>Cena pakietu bez podatku VAT (netto): 18 400,00</t>
  </si>
  <si>
    <t>Słownie (zł): dziewiętnaście tysięcy osiemset siedemdziesiąt dwa złote 00/100</t>
  </si>
  <si>
    <t>Słownie (zł): osiemnaście tysięcy czterysta złotych 00/100</t>
  </si>
  <si>
    <t>Cena pakietu z podatkiem VAT (brutto): 315 900,00</t>
  </si>
  <si>
    <t>Cena pakietu bez podatku VAT (netto): 292 500,00</t>
  </si>
  <si>
    <t>Słownie (zł): trzysta piętnaście tysięcy dziewięćset złotych 00/100</t>
  </si>
  <si>
    <t>Słownie (zł): dwieście dziewięćdziesiąt dwa tysiące pięćset złotych 00/100</t>
  </si>
  <si>
    <t xml:space="preserve">Cena pakietu z podatkiem VAT (brutto): 294 840,00 </t>
  </si>
  <si>
    <t>Cena pakietu bez podatku VAT (netto): 273 000,00</t>
  </si>
  <si>
    <t>Słownie (zł): dwieście dziewięćdziesiąt cztery tysiące osiemset czterdzieści złotych 00/100</t>
  </si>
  <si>
    <t>Słownie (zł): dwieście siedemdziesiąt trzy tysiące złotych 00/100</t>
  </si>
  <si>
    <t>Cena pakietu z podatkiem VAT (brutto): 547 462,00</t>
  </si>
  <si>
    <t>Cena pakietu bez podatku VAT (netto): 506 909,26</t>
  </si>
  <si>
    <t>Słownie (zł): pięćset czterdzieści siedem tysięcy czterysta sześćdziesiąt dwa złote 00/100</t>
  </si>
  <si>
    <t>Słownie (zł): pięćset sześć tysięcy dziewięćset dziewięć złotych 26/100</t>
  </si>
  <si>
    <t>Cena pakietu z podatkiem VAT (brutto): 199 584,00</t>
  </si>
  <si>
    <t>Cena pakietu bez podatku VAT (netto): 184 800,00</t>
  </si>
  <si>
    <t>Słownie (zł): sto dziewięćdziesiąt dziewięć tysięcy pięćset osiemdziesiąt cztery złote 00/100</t>
  </si>
  <si>
    <t>Słownie (zł): sto osiemdziesiąt cztery tysiące osiemset złotych 00/100</t>
  </si>
  <si>
    <t>Słownie (zł): piętnaście tysięcy osiemset siedemdziesiąt sześć złotych 00/100</t>
  </si>
  <si>
    <t>Cena pakietu z podatkiem VAT (brutto): 15 876,00</t>
  </si>
  <si>
    <t>Cena pakietu bez podatku VAT (netto): 14 700,00</t>
  </si>
  <si>
    <t>Słownie (zł): czternaście tysięcy siedemset złotych 00/100</t>
  </si>
  <si>
    <t>Cena pakietu z podatkiem VAT (brutto): 103 680,00</t>
  </si>
  <si>
    <t>Cena pakietu bez podatku VAT (netto): 96 000,00</t>
  </si>
  <si>
    <t>Słownie (zł): sto trzy tysiące sześćset osiemdziesiąt złotych 00/100</t>
  </si>
  <si>
    <t>Słownie (zł): dziewięćdziesiąt sześć tysięcy złotych 00/100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</si>
</sst>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zł&quot;;\-#,##0.00\ &quot;zł&quot;"/>
    <numFmt numFmtId="164" formatCode="#,##0.00\ &quot;zł&quot;"/>
    <numFmt numFmtId="165" formatCode="#,##0.0000\ &quot;zł&quot;"/>
    <numFmt numFmtId="166" formatCode="#,##0.0000\ _z_ł"/>
  </numFmts>
  <fonts count="37"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9"/>
      <name val="Czcionka tekstu podstawowego"/>
      <family val="2"/>
      <charset val="238"/>
    </font>
    <font>
      <sz val="9"/>
      <name val="Calibri"/>
      <family val="2"/>
      <charset val="238"/>
    </font>
    <font>
      <sz val="10.35"/>
      <name val="Arial"/>
      <family val="2"/>
      <charset val="238"/>
    </font>
    <font>
      <b/>
      <u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vertAlign val="subscript"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sz val="1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rgb="FF00B050"/>
      <name val="Arial"/>
      <family val="2"/>
      <charset val="238"/>
    </font>
    <font>
      <b/>
      <sz val="16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5" fillId="0" borderId="0"/>
  </cellStyleXfs>
  <cellXfs count="752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4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 vertical="center"/>
    </xf>
    <xf numFmtId="0" fontId="0" fillId="0" borderId="0" xfId="0"/>
    <xf numFmtId="164" fontId="3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5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0" fillId="0" borderId="0" xfId="0"/>
    <xf numFmtId="164" fontId="14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7" fillId="0" borderId="0" xfId="0" applyFont="1"/>
    <xf numFmtId="7" fontId="14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9" fontId="14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9" fontId="28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 applyProtection="1">
      <alignment horizontal="center" vertical="center"/>
      <protection locked="0"/>
    </xf>
    <xf numFmtId="164" fontId="14" fillId="0" borderId="1" xfId="0" applyNumberFormat="1" applyFont="1" applyBorder="1" applyAlignment="1" applyProtection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7" fontId="2" fillId="0" borderId="1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164" fontId="2" fillId="0" borderId="1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6" fontId="29" fillId="0" borderId="1" xfId="0" applyNumberFormat="1" applyFont="1" applyBorder="1" applyProtection="1">
      <protection locked="0"/>
    </xf>
    <xf numFmtId="165" fontId="29" fillId="0" borderId="1" xfId="0" applyNumberFormat="1" applyFont="1" applyBorder="1" applyProtection="1">
      <protection locked="0"/>
    </xf>
    <xf numFmtId="9" fontId="29" fillId="0" borderId="1" xfId="0" applyNumberFormat="1" applyFont="1" applyBorder="1" applyProtection="1">
      <protection locked="0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24" fillId="0" borderId="0" xfId="0" applyFont="1" applyFill="1" applyBorder="1"/>
    <xf numFmtId="0" fontId="24" fillId="0" borderId="0" xfId="0" applyFont="1"/>
    <xf numFmtId="0" fontId="3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6" fillId="0" borderId="0" xfId="0" applyFont="1"/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6" fillId="0" borderId="0" xfId="3" applyFont="1" applyProtection="1">
      <protection locked="0"/>
    </xf>
    <xf numFmtId="0" fontId="21" fillId="0" borderId="0" xfId="0" applyFont="1" applyAlignment="1">
      <alignment wrapText="1"/>
    </xf>
    <xf numFmtId="0" fontId="22" fillId="0" borderId="8" xfId="0" applyFont="1" applyBorder="1" applyAlignment="1">
      <alignment horizontal="left" vertical="center" wrapText="1"/>
    </xf>
    <xf numFmtId="0" fontId="21" fillId="0" borderId="0" xfId="0" applyFont="1"/>
    <xf numFmtId="0" fontId="18" fillId="0" borderId="0" xfId="0" applyFont="1" applyAlignment="1">
      <alignment shrinkToFit="1"/>
    </xf>
    <xf numFmtId="0" fontId="21" fillId="0" borderId="8" xfId="0" applyFont="1" applyBorder="1"/>
    <xf numFmtId="0" fontId="22" fillId="0" borderId="0" xfId="0" applyFont="1" applyBorder="1" applyAlignment="1"/>
    <xf numFmtId="0" fontId="3" fillId="0" borderId="0" xfId="0" applyFont="1" applyBorder="1" applyAlignment="1"/>
    <xf numFmtId="0" fontId="22" fillId="0" borderId="8" xfId="0" applyFont="1" applyBorder="1" applyAlignment="1"/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shrinkToFit="1"/>
    </xf>
    <xf numFmtId="0" fontId="22" fillId="0" borderId="8" xfId="0" applyFont="1" applyBorder="1" applyAlignment="1">
      <alignment wrapText="1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2" fillId="0" borderId="0" xfId="0" applyFont="1" applyFill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3" fillId="0" borderId="7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">
    <cellStyle name="Excel Built-in Normal" xfId="3"/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99" Type="http://schemas.openxmlformats.org/officeDocument/2006/relationships/worksheet" Target="worksheets/sheet299.xml"/><Relationship Id="rId21" Type="http://schemas.openxmlformats.org/officeDocument/2006/relationships/worksheet" Target="worksheets/sheet21.xml"/><Relationship Id="rId63" Type="http://schemas.openxmlformats.org/officeDocument/2006/relationships/worksheet" Target="worksheets/sheet63.xml"/><Relationship Id="rId159" Type="http://schemas.openxmlformats.org/officeDocument/2006/relationships/worksheet" Target="worksheets/sheet159.xml"/><Relationship Id="rId324" Type="http://schemas.openxmlformats.org/officeDocument/2006/relationships/worksheet" Target="worksheets/sheet324.xml"/><Relationship Id="rId366" Type="http://schemas.openxmlformats.org/officeDocument/2006/relationships/worksheet" Target="worksheets/sheet366.xml"/><Relationship Id="rId170" Type="http://schemas.openxmlformats.org/officeDocument/2006/relationships/worksheet" Target="worksheets/sheet170.xml"/><Relationship Id="rId226" Type="http://schemas.openxmlformats.org/officeDocument/2006/relationships/worksheet" Target="worksheets/sheet226.xml"/><Relationship Id="rId433" Type="http://schemas.openxmlformats.org/officeDocument/2006/relationships/worksheet" Target="worksheets/sheet433.xml"/><Relationship Id="rId268" Type="http://schemas.openxmlformats.org/officeDocument/2006/relationships/worksheet" Target="worksheets/sheet268.xml"/><Relationship Id="rId475" Type="http://schemas.openxmlformats.org/officeDocument/2006/relationships/worksheet" Target="worksheets/sheet475.xml"/><Relationship Id="rId32" Type="http://schemas.openxmlformats.org/officeDocument/2006/relationships/worksheet" Target="worksheets/sheet32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335" Type="http://schemas.openxmlformats.org/officeDocument/2006/relationships/worksheet" Target="worksheets/sheet335.xml"/><Relationship Id="rId377" Type="http://schemas.openxmlformats.org/officeDocument/2006/relationships/worksheet" Target="worksheets/sheet377.xml"/><Relationship Id="rId500" Type="http://schemas.openxmlformats.org/officeDocument/2006/relationships/worksheet" Target="worksheets/sheet500.xml"/><Relationship Id="rId5" Type="http://schemas.openxmlformats.org/officeDocument/2006/relationships/worksheet" Target="worksheets/sheet5.xml"/><Relationship Id="rId181" Type="http://schemas.openxmlformats.org/officeDocument/2006/relationships/worksheet" Target="worksheets/sheet181.xml"/><Relationship Id="rId237" Type="http://schemas.openxmlformats.org/officeDocument/2006/relationships/worksheet" Target="worksheets/sheet237.xml"/><Relationship Id="rId402" Type="http://schemas.openxmlformats.org/officeDocument/2006/relationships/worksheet" Target="worksheets/sheet402.xml"/><Relationship Id="rId279" Type="http://schemas.openxmlformats.org/officeDocument/2006/relationships/worksheet" Target="worksheets/sheet279.xml"/><Relationship Id="rId444" Type="http://schemas.openxmlformats.org/officeDocument/2006/relationships/worksheet" Target="worksheets/sheet444.xml"/><Relationship Id="rId486" Type="http://schemas.openxmlformats.org/officeDocument/2006/relationships/worksheet" Target="worksheets/sheet486.xml"/><Relationship Id="rId43" Type="http://schemas.openxmlformats.org/officeDocument/2006/relationships/worksheet" Target="worksheets/sheet43.xml"/><Relationship Id="rId139" Type="http://schemas.openxmlformats.org/officeDocument/2006/relationships/worksheet" Target="worksheets/sheet139.xml"/><Relationship Id="rId290" Type="http://schemas.openxmlformats.org/officeDocument/2006/relationships/worksheet" Target="worksheets/sheet290.xml"/><Relationship Id="rId304" Type="http://schemas.openxmlformats.org/officeDocument/2006/relationships/worksheet" Target="worksheets/sheet304.xml"/><Relationship Id="rId346" Type="http://schemas.openxmlformats.org/officeDocument/2006/relationships/worksheet" Target="worksheets/sheet346.xml"/><Relationship Id="rId388" Type="http://schemas.openxmlformats.org/officeDocument/2006/relationships/worksheet" Target="worksheets/sheet388.xml"/><Relationship Id="rId511" Type="http://schemas.openxmlformats.org/officeDocument/2006/relationships/worksheet" Target="worksheets/sheet511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413" Type="http://schemas.openxmlformats.org/officeDocument/2006/relationships/worksheet" Target="worksheets/sheet413.xml"/><Relationship Id="rId248" Type="http://schemas.openxmlformats.org/officeDocument/2006/relationships/worksheet" Target="worksheets/sheet248.xml"/><Relationship Id="rId455" Type="http://schemas.openxmlformats.org/officeDocument/2006/relationships/worksheet" Target="worksheets/sheet455.xml"/><Relationship Id="rId497" Type="http://schemas.openxmlformats.org/officeDocument/2006/relationships/worksheet" Target="worksheets/sheet497.xml"/><Relationship Id="rId12" Type="http://schemas.openxmlformats.org/officeDocument/2006/relationships/worksheet" Target="worksheets/sheet12.xml"/><Relationship Id="rId108" Type="http://schemas.openxmlformats.org/officeDocument/2006/relationships/worksheet" Target="worksheets/sheet108.xml"/><Relationship Id="rId315" Type="http://schemas.openxmlformats.org/officeDocument/2006/relationships/worksheet" Target="worksheets/sheet315.xml"/><Relationship Id="rId357" Type="http://schemas.openxmlformats.org/officeDocument/2006/relationships/worksheet" Target="worksheets/sheet357.xml"/><Relationship Id="rId522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96" Type="http://schemas.openxmlformats.org/officeDocument/2006/relationships/worksheet" Target="worksheets/sheet96.xml"/><Relationship Id="rId161" Type="http://schemas.openxmlformats.org/officeDocument/2006/relationships/worksheet" Target="worksheets/sheet161.xml"/><Relationship Id="rId217" Type="http://schemas.openxmlformats.org/officeDocument/2006/relationships/worksheet" Target="worksheets/sheet217.xml"/><Relationship Id="rId399" Type="http://schemas.openxmlformats.org/officeDocument/2006/relationships/worksheet" Target="worksheets/sheet399.xml"/><Relationship Id="rId259" Type="http://schemas.openxmlformats.org/officeDocument/2006/relationships/worksheet" Target="worksheets/sheet259.xml"/><Relationship Id="rId424" Type="http://schemas.openxmlformats.org/officeDocument/2006/relationships/worksheet" Target="worksheets/sheet424.xml"/><Relationship Id="rId466" Type="http://schemas.openxmlformats.org/officeDocument/2006/relationships/worksheet" Target="worksheets/sheet46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270" Type="http://schemas.openxmlformats.org/officeDocument/2006/relationships/worksheet" Target="worksheets/sheet270.xml"/><Relationship Id="rId326" Type="http://schemas.openxmlformats.org/officeDocument/2006/relationships/worksheet" Target="worksheets/sheet326.xml"/><Relationship Id="rId65" Type="http://schemas.openxmlformats.org/officeDocument/2006/relationships/worksheet" Target="worksheets/sheet65.xml"/><Relationship Id="rId130" Type="http://schemas.openxmlformats.org/officeDocument/2006/relationships/worksheet" Target="worksheets/sheet130.xml"/><Relationship Id="rId368" Type="http://schemas.openxmlformats.org/officeDocument/2006/relationships/worksheet" Target="worksheets/sheet368.xml"/><Relationship Id="rId172" Type="http://schemas.openxmlformats.org/officeDocument/2006/relationships/worksheet" Target="worksheets/sheet172.xml"/><Relationship Id="rId228" Type="http://schemas.openxmlformats.org/officeDocument/2006/relationships/worksheet" Target="worksheets/sheet228.xml"/><Relationship Id="rId435" Type="http://schemas.openxmlformats.org/officeDocument/2006/relationships/worksheet" Target="worksheets/sheet435.xml"/><Relationship Id="rId477" Type="http://schemas.openxmlformats.org/officeDocument/2006/relationships/worksheet" Target="worksheets/sheet477.xml"/><Relationship Id="rId281" Type="http://schemas.openxmlformats.org/officeDocument/2006/relationships/worksheet" Target="worksheets/sheet281.xml"/><Relationship Id="rId337" Type="http://schemas.openxmlformats.org/officeDocument/2006/relationships/worksheet" Target="worksheets/sheet337.xml"/><Relationship Id="rId502" Type="http://schemas.openxmlformats.org/officeDocument/2006/relationships/worksheet" Target="worksheets/sheet502.xml"/><Relationship Id="rId34" Type="http://schemas.openxmlformats.org/officeDocument/2006/relationships/worksheet" Target="worksheets/sheet34.xml"/><Relationship Id="rId76" Type="http://schemas.openxmlformats.org/officeDocument/2006/relationships/worksheet" Target="worksheets/sheet76.xml"/><Relationship Id="rId141" Type="http://schemas.openxmlformats.org/officeDocument/2006/relationships/worksheet" Target="worksheets/sheet141.xml"/><Relationship Id="rId379" Type="http://schemas.openxmlformats.org/officeDocument/2006/relationships/worksheet" Target="worksheets/sheet379.xml"/><Relationship Id="rId7" Type="http://schemas.openxmlformats.org/officeDocument/2006/relationships/worksheet" Target="worksheets/sheet7.xml"/><Relationship Id="rId183" Type="http://schemas.openxmlformats.org/officeDocument/2006/relationships/worksheet" Target="worksheets/sheet183.xml"/><Relationship Id="rId239" Type="http://schemas.openxmlformats.org/officeDocument/2006/relationships/worksheet" Target="worksheets/sheet239.xml"/><Relationship Id="rId390" Type="http://schemas.openxmlformats.org/officeDocument/2006/relationships/worksheet" Target="worksheets/sheet390.xml"/><Relationship Id="rId404" Type="http://schemas.openxmlformats.org/officeDocument/2006/relationships/worksheet" Target="worksheets/sheet404.xml"/><Relationship Id="rId446" Type="http://schemas.openxmlformats.org/officeDocument/2006/relationships/worksheet" Target="worksheets/sheet446.xml"/><Relationship Id="rId250" Type="http://schemas.openxmlformats.org/officeDocument/2006/relationships/worksheet" Target="worksheets/sheet250.xml"/><Relationship Id="rId292" Type="http://schemas.openxmlformats.org/officeDocument/2006/relationships/worksheet" Target="worksheets/sheet292.xml"/><Relationship Id="rId306" Type="http://schemas.openxmlformats.org/officeDocument/2006/relationships/worksheet" Target="worksheets/sheet306.xml"/><Relationship Id="rId488" Type="http://schemas.openxmlformats.org/officeDocument/2006/relationships/worksheet" Target="worksheets/sheet488.xml"/><Relationship Id="rId45" Type="http://schemas.openxmlformats.org/officeDocument/2006/relationships/worksheet" Target="worksheets/sheet45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348" Type="http://schemas.openxmlformats.org/officeDocument/2006/relationships/worksheet" Target="worksheets/sheet348.xml"/><Relationship Id="rId513" Type="http://schemas.openxmlformats.org/officeDocument/2006/relationships/worksheet" Target="worksheets/sheet513.xml"/><Relationship Id="rId152" Type="http://schemas.openxmlformats.org/officeDocument/2006/relationships/worksheet" Target="worksheets/sheet152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415" Type="http://schemas.openxmlformats.org/officeDocument/2006/relationships/worksheet" Target="worksheets/sheet415.xml"/><Relationship Id="rId457" Type="http://schemas.openxmlformats.org/officeDocument/2006/relationships/worksheet" Target="worksheets/sheet457.xml"/><Relationship Id="rId261" Type="http://schemas.openxmlformats.org/officeDocument/2006/relationships/worksheet" Target="worksheets/sheet261.xml"/><Relationship Id="rId499" Type="http://schemas.openxmlformats.org/officeDocument/2006/relationships/worksheet" Target="worksheets/sheet499.xml"/><Relationship Id="rId14" Type="http://schemas.openxmlformats.org/officeDocument/2006/relationships/worksheet" Target="worksheets/sheet14.xml"/><Relationship Id="rId56" Type="http://schemas.openxmlformats.org/officeDocument/2006/relationships/worksheet" Target="worksheets/sheet56.xml"/><Relationship Id="rId317" Type="http://schemas.openxmlformats.org/officeDocument/2006/relationships/worksheet" Target="worksheets/sheet317.xml"/><Relationship Id="rId359" Type="http://schemas.openxmlformats.org/officeDocument/2006/relationships/worksheet" Target="worksheets/sheet359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370" Type="http://schemas.openxmlformats.org/officeDocument/2006/relationships/worksheet" Target="worksheets/sheet370.xml"/><Relationship Id="rId391" Type="http://schemas.openxmlformats.org/officeDocument/2006/relationships/worksheet" Target="worksheets/sheet391.xml"/><Relationship Id="rId405" Type="http://schemas.openxmlformats.org/officeDocument/2006/relationships/worksheet" Target="worksheets/sheet405.xml"/><Relationship Id="rId426" Type="http://schemas.openxmlformats.org/officeDocument/2006/relationships/worksheet" Target="worksheets/sheet426.xml"/><Relationship Id="rId447" Type="http://schemas.openxmlformats.org/officeDocument/2006/relationships/worksheet" Target="worksheets/sheet447.xml"/><Relationship Id="rId230" Type="http://schemas.openxmlformats.org/officeDocument/2006/relationships/worksheet" Target="worksheets/sheet230.xml"/><Relationship Id="rId251" Type="http://schemas.openxmlformats.org/officeDocument/2006/relationships/worksheet" Target="worksheets/sheet251.xml"/><Relationship Id="rId468" Type="http://schemas.openxmlformats.org/officeDocument/2006/relationships/worksheet" Target="worksheets/sheet468.xml"/><Relationship Id="rId489" Type="http://schemas.openxmlformats.org/officeDocument/2006/relationships/worksheet" Target="worksheets/sheet489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72" Type="http://schemas.openxmlformats.org/officeDocument/2006/relationships/worksheet" Target="worksheets/sheet272.xml"/><Relationship Id="rId293" Type="http://schemas.openxmlformats.org/officeDocument/2006/relationships/worksheet" Target="worksheets/sheet293.xml"/><Relationship Id="rId307" Type="http://schemas.openxmlformats.org/officeDocument/2006/relationships/worksheet" Target="worksheets/sheet307.xml"/><Relationship Id="rId328" Type="http://schemas.openxmlformats.org/officeDocument/2006/relationships/worksheet" Target="worksheets/sheet328.xml"/><Relationship Id="rId349" Type="http://schemas.openxmlformats.org/officeDocument/2006/relationships/worksheet" Target="worksheets/sheet349.xml"/><Relationship Id="rId514" Type="http://schemas.openxmlformats.org/officeDocument/2006/relationships/worksheet" Target="worksheets/sheet514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360" Type="http://schemas.openxmlformats.org/officeDocument/2006/relationships/worksheet" Target="worksheets/sheet360.xml"/><Relationship Id="rId381" Type="http://schemas.openxmlformats.org/officeDocument/2006/relationships/worksheet" Target="worksheets/sheet381.xml"/><Relationship Id="rId416" Type="http://schemas.openxmlformats.org/officeDocument/2006/relationships/worksheet" Target="worksheets/sheet416.xml"/><Relationship Id="rId220" Type="http://schemas.openxmlformats.org/officeDocument/2006/relationships/worksheet" Target="worksheets/sheet220.xml"/><Relationship Id="rId241" Type="http://schemas.openxmlformats.org/officeDocument/2006/relationships/worksheet" Target="worksheets/sheet241.xml"/><Relationship Id="rId437" Type="http://schemas.openxmlformats.org/officeDocument/2006/relationships/worksheet" Target="worksheets/sheet437.xml"/><Relationship Id="rId458" Type="http://schemas.openxmlformats.org/officeDocument/2006/relationships/worksheet" Target="worksheets/sheet458.xml"/><Relationship Id="rId479" Type="http://schemas.openxmlformats.org/officeDocument/2006/relationships/worksheet" Target="worksheets/sheet47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262" Type="http://schemas.openxmlformats.org/officeDocument/2006/relationships/worksheet" Target="worksheets/sheet262.xml"/><Relationship Id="rId283" Type="http://schemas.openxmlformats.org/officeDocument/2006/relationships/worksheet" Target="worksheets/sheet283.xml"/><Relationship Id="rId318" Type="http://schemas.openxmlformats.org/officeDocument/2006/relationships/worksheet" Target="worksheets/sheet318.xml"/><Relationship Id="rId339" Type="http://schemas.openxmlformats.org/officeDocument/2006/relationships/worksheet" Target="worksheets/sheet339.xml"/><Relationship Id="rId490" Type="http://schemas.openxmlformats.org/officeDocument/2006/relationships/worksheet" Target="worksheets/sheet490.xml"/><Relationship Id="rId504" Type="http://schemas.openxmlformats.org/officeDocument/2006/relationships/worksheet" Target="worksheets/sheet504.xml"/><Relationship Id="rId78" Type="http://schemas.openxmlformats.org/officeDocument/2006/relationships/worksheet" Target="worksheets/sheet78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64" Type="http://schemas.openxmlformats.org/officeDocument/2006/relationships/worksheet" Target="worksheets/sheet164.xml"/><Relationship Id="rId185" Type="http://schemas.openxmlformats.org/officeDocument/2006/relationships/worksheet" Target="worksheets/sheet185.xml"/><Relationship Id="rId350" Type="http://schemas.openxmlformats.org/officeDocument/2006/relationships/worksheet" Target="worksheets/sheet350.xml"/><Relationship Id="rId371" Type="http://schemas.openxmlformats.org/officeDocument/2006/relationships/worksheet" Target="worksheets/sheet371.xml"/><Relationship Id="rId406" Type="http://schemas.openxmlformats.org/officeDocument/2006/relationships/worksheet" Target="worksheets/sheet406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392" Type="http://schemas.openxmlformats.org/officeDocument/2006/relationships/worksheet" Target="worksheets/sheet392.xml"/><Relationship Id="rId427" Type="http://schemas.openxmlformats.org/officeDocument/2006/relationships/worksheet" Target="worksheets/sheet427.xml"/><Relationship Id="rId448" Type="http://schemas.openxmlformats.org/officeDocument/2006/relationships/worksheet" Target="worksheets/sheet448.xml"/><Relationship Id="rId469" Type="http://schemas.openxmlformats.org/officeDocument/2006/relationships/worksheet" Target="worksheets/sheet469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273" Type="http://schemas.openxmlformats.org/officeDocument/2006/relationships/worksheet" Target="worksheets/sheet273.xml"/><Relationship Id="rId294" Type="http://schemas.openxmlformats.org/officeDocument/2006/relationships/worksheet" Target="worksheets/sheet294.xml"/><Relationship Id="rId308" Type="http://schemas.openxmlformats.org/officeDocument/2006/relationships/worksheet" Target="worksheets/sheet308.xml"/><Relationship Id="rId329" Type="http://schemas.openxmlformats.org/officeDocument/2006/relationships/worksheet" Target="worksheets/sheet329.xml"/><Relationship Id="rId480" Type="http://schemas.openxmlformats.org/officeDocument/2006/relationships/worksheet" Target="worksheets/sheet480.xml"/><Relationship Id="rId515" Type="http://schemas.openxmlformats.org/officeDocument/2006/relationships/worksheet" Target="worksheets/sheet515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340" Type="http://schemas.openxmlformats.org/officeDocument/2006/relationships/worksheet" Target="worksheets/sheet340.xml"/><Relationship Id="rId361" Type="http://schemas.openxmlformats.org/officeDocument/2006/relationships/worksheet" Target="worksheets/sheet361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382" Type="http://schemas.openxmlformats.org/officeDocument/2006/relationships/worksheet" Target="worksheets/sheet382.xml"/><Relationship Id="rId417" Type="http://schemas.openxmlformats.org/officeDocument/2006/relationships/worksheet" Target="worksheets/sheet417.xml"/><Relationship Id="rId438" Type="http://schemas.openxmlformats.org/officeDocument/2006/relationships/worksheet" Target="worksheets/sheet438.xml"/><Relationship Id="rId459" Type="http://schemas.openxmlformats.org/officeDocument/2006/relationships/worksheet" Target="worksheets/sheet459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263" Type="http://schemas.openxmlformats.org/officeDocument/2006/relationships/worksheet" Target="worksheets/sheet263.xml"/><Relationship Id="rId284" Type="http://schemas.openxmlformats.org/officeDocument/2006/relationships/worksheet" Target="worksheets/sheet284.xml"/><Relationship Id="rId319" Type="http://schemas.openxmlformats.org/officeDocument/2006/relationships/worksheet" Target="worksheets/sheet319.xml"/><Relationship Id="rId470" Type="http://schemas.openxmlformats.org/officeDocument/2006/relationships/worksheet" Target="worksheets/sheet470.xml"/><Relationship Id="rId491" Type="http://schemas.openxmlformats.org/officeDocument/2006/relationships/worksheet" Target="worksheets/sheet491.xml"/><Relationship Id="rId505" Type="http://schemas.openxmlformats.org/officeDocument/2006/relationships/worksheet" Target="worksheets/sheet505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330" Type="http://schemas.openxmlformats.org/officeDocument/2006/relationships/worksheet" Target="worksheets/sheet330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351" Type="http://schemas.openxmlformats.org/officeDocument/2006/relationships/worksheet" Target="worksheets/sheet351.xml"/><Relationship Id="rId372" Type="http://schemas.openxmlformats.org/officeDocument/2006/relationships/worksheet" Target="worksheets/sheet372.xml"/><Relationship Id="rId393" Type="http://schemas.openxmlformats.org/officeDocument/2006/relationships/worksheet" Target="worksheets/sheet393.xml"/><Relationship Id="rId407" Type="http://schemas.openxmlformats.org/officeDocument/2006/relationships/worksheet" Target="worksheets/sheet407.xml"/><Relationship Id="rId428" Type="http://schemas.openxmlformats.org/officeDocument/2006/relationships/worksheet" Target="worksheets/sheet428.xml"/><Relationship Id="rId449" Type="http://schemas.openxmlformats.org/officeDocument/2006/relationships/worksheet" Target="worksheets/sheet449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worksheet" Target="worksheets/sheet253.xml"/><Relationship Id="rId274" Type="http://schemas.openxmlformats.org/officeDocument/2006/relationships/worksheet" Target="worksheets/sheet274.xml"/><Relationship Id="rId295" Type="http://schemas.openxmlformats.org/officeDocument/2006/relationships/worksheet" Target="worksheets/sheet295.xml"/><Relationship Id="rId309" Type="http://schemas.openxmlformats.org/officeDocument/2006/relationships/worksheet" Target="worksheets/sheet309.xml"/><Relationship Id="rId460" Type="http://schemas.openxmlformats.org/officeDocument/2006/relationships/worksheet" Target="worksheets/sheet460.xml"/><Relationship Id="rId481" Type="http://schemas.openxmlformats.org/officeDocument/2006/relationships/worksheet" Target="worksheets/sheet481.xml"/><Relationship Id="rId516" Type="http://schemas.openxmlformats.org/officeDocument/2006/relationships/worksheet" Target="worksheets/sheet51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320" Type="http://schemas.openxmlformats.org/officeDocument/2006/relationships/worksheet" Target="worksheets/sheet320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341" Type="http://schemas.openxmlformats.org/officeDocument/2006/relationships/worksheet" Target="worksheets/sheet341.xml"/><Relationship Id="rId362" Type="http://schemas.openxmlformats.org/officeDocument/2006/relationships/worksheet" Target="worksheets/sheet362.xml"/><Relationship Id="rId383" Type="http://schemas.openxmlformats.org/officeDocument/2006/relationships/worksheet" Target="worksheets/sheet383.xml"/><Relationship Id="rId418" Type="http://schemas.openxmlformats.org/officeDocument/2006/relationships/worksheet" Target="worksheets/sheet418.xml"/><Relationship Id="rId439" Type="http://schemas.openxmlformats.org/officeDocument/2006/relationships/worksheet" Target="worksheets/sheet439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264" Type="http://schemas.openxmlformats.org/officeDocument/2006/relationships/worksheet" Target="worksheets/sheet264.xml"/><Relationship Id="rId285" Type="http://schemas.openxmlformats.org/officeDocument/2006/relationships/worksheet" Target="worksheets/sheet285.xml"/><Relationship Id="rId450" Type="http://schemas.openxmlformats.org/officeDocument/2006/relationships/worksheet" Target="worksheets/sheet450.xml"/><Relationship Id="rId471" Type="http://schemas.openxmlformats.org/officeDocument/2006/relationships/worksheet" Target="worksheets/sheet471.xml"/><Relationship Id="rId506" Type="http://schemas.openxmlformats.org/officeDocument/2006/relationships/worksheet" Target="worksheets/sheet50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310" Type="http://schemas.openxmlformats.org/officeDocument/2006/relationships/worksheet" Target="worksheets/sheet310.xml"/><Relationship Id="rId492" Type="http://schemas.openxmlformats.org/officeDocument/2006/relationships/worksheet" Target="worksheets/sheet492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331" Type="http://schemas.openxmlformats.org/officeDocument/2006/relationships/worksheet" Target="worksheets/sheet331.xml"/><Relationship Id="rId352" Type="http://schemas.openxmlformats.org/officeDocument/2006/relationships/worksheet" Target="worksheets/sheet352.xml"/><Relationship Id="rId373" Type="http://schemas.openxmlformats.org/officeDocument/2006/relationships/worksheet" Target="worksheets/sheet373.xml"/><Relationship Id="rId394" Type="http://schemas.openxmlformats.org/officeDocument/2006/relationships/worksheet" Target="worksheets/sheet394.xml"/><Relationship Id="rId408" Type="http://schemas.openxmlformats.org/officeDocument/2006/relationships/worksheet" Target="worksheets/sheet408.xml"/><Relationship Id="rId429" Type="http://schemas.openxmlformats.org/officeDocument/2006/relationships/worksheet" Target="worksheets/sheet429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54" Type="http://schemas.openxmlformats.org/officeDocument/2006/relationships/worksheet" Target="worksheets/sheet254.xml"/><Relationship Id="rId440" Type="http://schemas.openxmlformats.org/officeDocument/2006/relationships/worksheet" Target="worksheets/sheet440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275" Type="http://schemas.openxmlformats.org/officeDocument/2006/relationships/worksheet" Target="worksheets/sheet275.xml"/><Relationship Id="rId296" Type="http://schemas.openxmlformats.org/officeDocument/2006/relationships/worksheet" Target="worksheets/sheet296.xml"/><Relationship Id="rId300" Type="http://schemas.openxmlformats.org/officeDocument/2006/relationships/worksheet" Target="worksheets/sheet300.xml"/><Relationship Id="rId461" Type="http://schemas.openxmlformats.org/officeDocument/2006/relationships/worksheet" Target="worksheets/sheet461.xml"/><Relationship Id="rId482" Type="http://schemas.openxmlformats.org/officeDocument/2006/relationships/worksheet" Target="worksheets/sheet482.xml"/><Relationship Id="rId517" Type="http://schemas.openxmlformats.org/officeDocument/2006/relationships/worksheet" Target="worksheets/sheet517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321" Type="http://schemas.openxmlformats.org/officeDocument/2006/relationships/worksheet" Target="worksheets/sheet321.xml"/><Relationship Id="rId342" Type="http://schemas.openxmlformats.org/officeDocument/2006/relationships/worksheet" Target="worksheets/sheet342.xml"/><Relationship Id="rId363" Type="http://schemas.openxmlformats.org/officeDocument/2006/relationships/worksheet" Target="worksheets/sheet363.xml"/><Relationship Id="rId384" Type="http://schemas.openxmlformats.org/officeDocument/2006/relationships/worksheet" Target="worksheets/sheet384.xml"/><Relationship Id="rId419" Type="http://schemas.openxmlformats.org/officeDocument/2006/relationships/worksheet" Target="worksheets/sheet419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430" Type="http://schemas.openxmlformats.org/officeDocument/2006/relationships/worksheet" Target="worksheets/sheet430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265" Type="http://schemas.openxmlformats.org/officeDocument/2006/relationships/worksheet" Target="worksheets/sheet265.xml"/><Relationship Id="rId286" Type="http://schemas.openxmlformats.org/officeDocument/2006/relationships/worksheet" Target="worksheets/sheet286.xml"/><Relationship Id="rId451" Type="http://schemas.openxmlformats.org/officeDocument/2006/relationships/worksheet" Target="worksheets/sheet451.xml"/><Relationship Id="rId472" Type="http://schemas.openxmlformats.org/officeDocument/2006/relationships/worksheet" Target="worksheets/sheet472.xml"/><Relationship Id="rId493" Type="http://schemas.openxmlformats.org/officeDocument/2006/relationships/worksheet" Target="worksheets/sheet493.xml"/><Relationship Id="rId507" Type="http://schemas.openxmlformats.org/officeDocument/2006/relationships/worksheet" Target="worksheets/sheet507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311" Type="http://schemas.openxmlformats.org/officeDocument/2006/relationships/worksheet" Target="worksheets/sheet311.xml"/><Relationship Id="rId332" Type="http://schemas.openxmlformats.org/officeDocument/2006/relationships/worksheet" Target="worksheets/sheet332.xml"/><Relationship Id="rId353" Type="http://schemas.openxmlformats.org/officeDocument/2006/relationships/worksheet" Target="worksheets/sheet353.xml"/><Relationship Id="rId374" Type="http://schemas.openxmlformats.org/officeDocument/2006/relationships/worksheet" Target="worksheets/sheet374.xml"/><Relationship Id="rId395" Type="http://schemas.openxmlformats.org/officeDocument/2006/relationships/worksheet" Target="worksheets/sheet395.xml"/><Relationship Id="rId409" Type="http://schemas.openxmlformats.org/officeDocument/2006/relationships/worksheet" Target="worksheets/sheet409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420" Type="http://schemas.openxmlformats.org/officeDocument/2006/relationships/worksheet" Target="worksheets/sheet420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5" Type="http://schemas.openxmlformats.org/officeDocument/2006/relationships/worksheet" Target="worksheets/sheet255.xml"/><Relationship Id="rId276" Type="http://schemas.openxmlformats.org/officeDocument/2006/relationships/worksheet" Target="worksheets/sheet276.xml"/><Relationship Id="rId297" Type="http://schemas.openxmlformats.org/officeDocument/2006/relationships/worksheet" Target="worksheets/sheet297.xml"/><Relationship Id="rId441" Type="http://schemas.openxmlformats.org/officeDocument/2006/relationships/worksheet" Target="worksheets/sheet441.xml"/><Relationship Id="rId462" Type="http://schemas.openxmlformats.org/officeDocument/2006/relationships/worksheet" Target="worksheets/sheet462.xml"/><Relationship Id="rId483" Type="http://schemas.openxmlformats.org/officeDocument/2006/relationships/worksheet" Target="worksheets/sheet483.xml"/><Relationship Id="rId518" Type="http://schemas.openxmlformats.org/officeDocument/2006/relationships/worksheet" Target="worksheets/sheet518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301" Type="http://schemas.openxmlformats.org/officeDocument/2006/relationships/worksheet" Target="worksheets/sheet301.xml"/><Relationship Id="rId322" Type="http://schemas.openxmlformats.org/officeDocument/2006/relationships/worksheet" Target="worksheets/sheet322.xml"/><Relationship Id="rId343" Type="http://schemas.openxmlformats.org/officeDocument/2006/relationships/worksheet" Target="worksheets/sheet343.xml"/><Relationship Id="rId364" Type="http://schemas.openxmlformats.org/officeDocument/2006/relationships/worksheet" Target="worksheets/sheet364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385" Type="http://schemas.openxmlformats.org/officeDocument/2006/relationships/worksheet" Target="worksheets/sheet385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5" Type="http://schemas.openxmlformats.org/officeDocument/2006/relationships/worksheet" Target="worksheets/sheet245.xml"/><Relationship Id="rId266" Type="http://schemas.openxmlformats.org/officeDocument/2006/relationships/worksheet" Target="worksheets/sheet266.xml"/><Relationship Id="rId287" Type="http://schemas.openxmlformats.org/officeDocument/2006/relationships/worksheet" Target="worksheets/sheet287.xml"/><Relationship Id="rId410" Type="http://schemas.openxmlformats.org/officeDocument/2006/relationships/worksheet" Target="worksheets/sheet410.xml"/><Relationship Id="rId431" Type="http://schemas.openxmlformats.org/officeDocument/2006/relationships/worksheet" Target="worksheets/sheet431.xml"/><Relationship Id="rId452" Type="http://schemas.openxmlformats.org/officeDocument/2006/relationships/worksheet" Target="worksheets/sheet452.xml"/><Relationship Id="rId473" Type="http://schemas.openxmlformats.org/officeDocument/2006/relationships/worksheet" Target="worksheets/sheet473.xml"/><Relationship Id="rId494" Type="http://schemas.openxmlformats.org/officeDocument/2006/relationships/worksheet" Target="worksheets/sheet494.xml"/><Relationship Id="rId508" Type="http://schemas.openxmlformats.org/officeDocument/2006/relationships/worksheet" Target="worksheets/sheet508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312" Type="http://schemas.openxmlformats.org/officeDocument/2006/relationships/worksheet" Target="worksheets/sheet312.xml"/><Relationship Id="rId333" Type="http://schemas.openxmlformats.org/officeDocument/2006/relationships/worksheet" Target="worksheets/sheet333.xml"/><Relationship Id="rId354" Type="http://schemas.openxmlformats.org/officeDocument/2006/relationships/worksheet" Target="worksheets/sheet354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75" Type="http://schemas.openxmlformats.org/officeDocument/2006/relationships/worksheet" Target="worksheets/sheet375.xml"/><Relationship Id="rId396" Type="http://schemas.openxmlformats.org/officeDocument/2006/relationships/worksheet" Target="worksheets/sheet396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5" Type="http://schemas.openxmlformats.org/officeDocument/2006/relationships/worksheet" Target="worksheets/sheet235.xml"/><Relationship Id="rId256" Type="http://schemas.openxmlformats.org/officeDocument/2006/relationships/worksheet" Target="worksheets/sheet256.xml"/><Relationship Id="rId277" Type="http://schemas.openxmlformats.org/officeDocument/2006/relationships/worksheet" Target="worksheets/sheet277.xml"/><Relationship Id="rId298" Type="http://schemas.openxmlformats.org/officeDocument/2006/relationships/worksheet" Target="worksheets/sheet298.xml"/><Relationship Id="rId400" Type="http://schemas.openxmlformats.org/officeDocument/2006/relationships/worksheet" Target="worksheets/sheet400.xml"/><Relationship Id="rId421" Type="http://schemas.openxmlformats.org/officeDocument/2006/relationships/worksheet" Target="worksheets/sheet421.xml"/><Relationship Id="rId442" Type="http://schemas.openxmlformats.org/officeDocument/2006/relationships/worksheet" Target="worksheets/sheet442.xml"/><Relationship Id="rId463" Type="http://schemas.openxmlformats.org/officeDocument/2006/relationships/worksheet" Target="worksheets/sheet463.xml"/><Relationship Id="rId484" Type="http://schemas.openxmlformats.org/officeDocument/2006/relationships/worksheet" Target="worksheets/sheet484.xml"/><Relationship Id="rId519" Type="http://schemas.openxmlformats.org/officeDocument/2006/relationships/worksheet" Target="worksheets/sheet519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302" Type="http://schemas.openxmlformats.org/officeDocument/2006/relationships/worksheet" Target="worksheets/sheet302.xml"/><Relationship Id="rId323" Type="http://schemas.openxmlformats.org/officeDocument/2006/relationships/worksheet" Target="worksheets/sheet323.xml"/><Relationship Id="rId344" Type="http://schemas.openxmlformats.org/officeDocument/2006/relationships/worksheet" Target="worksheets/sheet34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365" Type="http://schemas.openxmlformats.org/officeDocument/2006/relationships/worksheet" Target="worksheets/sheet365.xml"/><Relationship Id="rId386" Type="http://schemas.openxmlformats.org/officeDocument/2006/relationships/worksheet" Target="worksheets/sheet386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5" Type="http://schemas.openxmlformats.org/officeDocument/2006/relationships/worksheet" Target="worksheets/sheet225.xml"/><Relationship Id="rId246" Type="http://schemas.openxmlformats.org/officeDocument/2006/relationships/worksheet" Target="worksheets/sheet246.xml"/><Relationship Id="rId267" Type="http://schemas.openxmlformats.org/officeDocument/2006/relationships/worksheet" Target="worksheets/sheet267.xml"/><Relationship Id="rId288" Type="http://schemas.openxmlformats.org/officeDocument/2006/relationships/worksheet" Target="worksheets/sheet288.xml"/><Relationship Id="rId411" Type="http://schemas.openxmlformats.org/officeDocument/2006/relationships/worksheet" Target="worksheets/sheet411.xml"/><Relationship Id="rId432" Type="http://schemas.openxmlformats.org/officeDocument/2006/relationships/worksheet" Target="worksheets/sheet432.xml"/><Relationship Id="rId453" Type="http://schemas.openxmlformats.org/officeDocument/2006/relationships/worksheet" Target="worksheets/sheet453.xml"/><Relationship Id="rId474" Type="http://schemas.openxmlformats.org/officeDocument/2006/relationships/worksheet" Target="worksheets/sheet474.xml"/><Relationship Id="rId509" Type="http://schemas.openxmlformats.org/officeDocument/2006/relationships/worksheet" Target="worksheets/sheet509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313" Type="http://schemas.openxmlformats.org/officeDocument/2006/relationships/worksheet" Target="worksheets/sheet313.xml"/><Relationship Id="rId495" Type="http://schemas.openxmlformats.org/officeDocument/2006/relationships/worksheet" Target="worksheets/sheet49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169" Type="http://schemas.openxmlformats.org/officeDocument/2006/relationships/worksheet" Target="worksheets/sheet169.xml"/><Relationship Id="rId334" Type="http://schemas.openxmlformats.org/officeDocument/2006/relationships/worksheet" Target="worksheets/sheet334.xml"/><Relationship Id="rId355" Type="http://schemas.openxmlformats.org/officeDocument/2006/relationships/worksheet" Target="worksheets/sheet355.xml"/><Relationship Id="rId376" Type="http://schemas.openxmlformats.org/officeDocument/2006/relationships/worksheet" Target="worksheets/sheet376.xml"/><Relationship Id="rId397" Type="http://schemas.openxmlformats.org/officeDocument/2006/relationships/worksheet" Target="worksheets/sheet397.xml"/><Relationship Id="rId520" Type="http://schemas.openxmlformats.org/officeDocument/2006/relationships/theme" Target="theme/theme1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57" Type="http://schemas.openxmlformats.org/officeDocument/2006/relationships/worksheet" Target="worksheets/sheet257.xml"/><Relationship Id="rId278" Type="http://schemas.openxmlformats.org/officeDocument/2006/relationships/worksheet" Target="worksheets/sheet278.xml"/><Relationship Id="rId401" Type="http://schemas.openxmlformats.org/officeDocument/2006/relationships/worksheet" Target="worksheets/sheet401.xml"/><Relationship Id="rId422" Type="http://schemas.openxmlformats.org/officeDocument/2006/relationships/worksheet" Target="worksheets/sheet422.xml"/><Relationship Id="rId443" Type="http://schemas.openxmlformats.org/officeDocument/2006/relationships/worksheet" Target="worksheets/sheet443.xml"/><Relationship Id="rId464" Type="http://schemas.openxmlformats.org/officeDocument/2006/relationships/worksheet" Target="worksheets/sheet464.xml"/><Relationship Id="rId303" Type="http://schemas.openxmlformats.org/officeDocument/2006/relationships/worksheet" Target="worksheets/sheet303.xml"/><Relationship Id="rId485" Type="http://schemas.openxmlformats.org/officeDocument/2006/relationships/worksheet" Target="worksheets/sheet485.xml"/><Relationship Id="rId42" Type="http://schemas.openxmlformats.org/officeDocument/2006/relationships/worksheet" Target="worksheets/sheet42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345" Type="http://schemas.openxmlformats.org/officeDocument/2006/relationships/worksheet" Target="worksheets/sheet345.xml"/><Relationship Id="rId387" Type="http://schemas.openxmlformats.org/officeDocument/2006/relationships/worksheet" Target="worksheets/sheet387.xml"/><Relationship Id="rId510" Type="http://schemas.openxmlformats.org/officeDocument/2006/relationships/worksheet" Target="worksheets/sheet51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47" Type="http://schemas.openxmlformats.org/officeDocument/2006/relationships/worksheet" Target="worksheets/sheet247.xml"/><Relationship Id="rId412" Type="http://schemas.openxmlformats.org/officeDocument/2006/relationships/worksheet" Target="worksheets/sheet412.xml"/><Relationship Id="rId107" Type="http://schemas.openxmlformats.org/officeDocument/2006/relationships/worksheet" Target="worksheets/sheet107.xml"/><Relationship Id="rId289" Type="http://schemas.openxmlformats.org/officeDocument/2006/relationships/worksheet" Target="worksheets/sheet289.xml"/><Relationship Id="rId454" Type="http://schemas.openxmlformats.org/officeDocument/2006/relationships/worksheet" Target="worksheets/sheet454.xml"/><Relationship Id="rId496" Type="http://schemas.openxmlformats.org/officeDocument/2006/relationships/worksheet" Target="worksheets/sheet496.xml"/><Relationship Id="rId11" Type="http://schemas.openxmlformats.org/officeDocument/2006/relationships/worksheet" Target="worksheets/sheet11.xml"/><Relationship Id="rId53" Type="http://schemas.openxmlformats.org/officeDocument/2006/relationships/worksheet" Target="worksheets/sheet53.xml"/><Relationship Id="rId149" Type="http://schemas.openxmlformats.org/officeDocument/2006/relationships/worksheet" Target="worksheets/sheet149.xml"/><Relationship Id="rId314" Type="http://schemas.openxmlformats.org/officeDocument/2006/relationships/worksheet" Target="worksheets/sheet314.xml"/><Relationship Id="rId356" Type="http://schemas.openxmlformats.org/officeDocument/2006/relationships/worksheet" Target="worksheets/sheet356.xml"/><Relationship Id="rId398" Type="http://schemas.openxmlformats.org/officeDocument/2006/relationships/worksheet" Target="worksheets/sheet398.xml"/><Relationship Id="rId521" Type="http://schemas.openxmlformats.org/officeDocument/2006/relationships/styles" Target="styles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16" Type="http://schemas.openxmlformats.org/officeDocument/2006/relationships/worksheet" Target="worksheets/sheet216.xml"/><Relationship Id="rId423" Type="http://schemas.openxmlformats.org/officeDocument/2006/relationships/worksheet" Target="worksheets/sheet423.xml"/><Relationship Id="rId258" Type="http://schemas.openxmlformats.org/officeDocument/2006/relationships/worksheet" Target="worksheets/sheet258.xml"/><Relationship Id="rId465" Type="http://schemas.openxmlformats.org/officeDocument/2006/relationships/worksheet" Target="worksheets/sheet465.xml"/><Relationship Id="rId22" Type="http://schemas.openxmlformats.org/officeDocument/2006/relationships/worksheet" Target="worksheets/sheet22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325" Type="http://schemas.openxmlformats.org/officeDocument/2006/relationships/worksheet" Target="worksheets/sheet325.xml"/><Relationship Id="rId367" Type="http://schemas.openxmlformats.org/officeDocument/2006/relationships/worksheet" Target="worksheets/sheet367.xml"/><Relationship Id="rId171" Type="http://schemas.openxmlformats.org/officeDocument/2006/relationships/worksheet" Target="worksheets/sheet171.xml"/><Relationship Id="rId227" Type="http://schemas.openxmlformats.org/officeDocument/2006/relationships/worksheet" Target="worksheets/sheet227.xml"/><Relationship Id="rId269" Type="http://schemas.openxmlformats.org/officeDocument/2006/relationships/worksheet" Target="worksheets/sheet269.xml"/><Relationship Id="rId434" Type="http://schemas.openxmlformats.org/officeDocument/2006/relationships/worksheet" Target="worksheets/sheet434.xml"/><Relationship Id="rId476" Type="http://schemas.openxmlformats.org/officeDocument/2006/relationships/worksheet" Target="worksheets/sheet476.xml"/><Relationship Id="rId33" Type="http://schemas.openxmlformats.org/officeDocument/2006/relationships/worksheet" Target="worksheets/sheet33.xml"/><Relationship Id="rId129" Type="http://schemas.openxmlformats.org/officeDocument/2006/relationships/worksheet" Target="worksheets/sheet129.xml"/><Relationship Id="rId280" Type="http://schemas.openxmlformats.org/officeDocument/2006/relationships/worksheet" Target="worksheets/sheet280.xml"/><Relationship Id="rId336" Type="http://schemas.openxmlformats.org/officeDocument/2006/relationships/worksheet" Target="worksheets/sheet336.xml"/><Relationship Id="rId501" Type="http://schemas.openxmlformats.org/officeDocument/2006/relationships/worksheet" Target="worksheets/sheet501.xml"/><Relationship Id="rId75" Type="http://schemas.openxmlformats.org/officeDocument/2006/relationships/worksheet" Target="worksheets/sheet75.xml"/><Relationship Id="rId140" Type="http://schemas.openxmlformats.org/officeDocument/2006/relationships/worksheet" Target="worksheets/sheet140.xml"/><Relationship Id="rId182" Type="http://schemas.openxmlformats.org/officeDocument/2006/relationships/worksheet" Target="worksheets/sheet182.xml"/><Relationship Id="rId378" Type="http://schemas.openxmlformats.org/officeDocument/2006/relationships/worksheet" Target="worksheets/sheet378.xml"/><Relationship Id="rId403" Type="http://schemas.openxmlformats.org/officeDocument/2006/relationships/worksheet" Target="worksheets/sheet403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445" Type="http://schemas.openxmlformats.org/officeDocument/2006/relationships/worksheet" Target="worksheets/sheet445.xml"/><Relationship Id="rId487" Type="http://schemas.openxmlformats.org/officeDocument/2006/relationships/worksheet" Target="worksheets/sheet487.xml"/><Relationship Id="rId291" Type="http://schemas.openxmlformats.org/officeDocument/2006/relationships/worksheet" Target="worksheets/sheet291.xml"/><Relationship Id="rId305" Type="http://schemas.openxmlformats.org/officeDocument/2006/relationships/worksheet" Target="worksheets/sheet305.xml"/><Relationship Id="rId347" Type="http://schemas.openxmlformats.org/officeDocument/2006/relationships/worksheet" Target="worksheets/sheet347.xml"/><Relationship Id="rId512" Type="http://schemas.openxmlformats.org/officeDocument/2006/relationships/worksheet" Target="worksheets/sheet512.xml"/><Relationship Id="rId44" Type="http://schemas.openxmlformats.org/officeDocument/2006/relationships/worksheet" Target="worksheets/sheet44.xml"/><Relationship Id="rId86" Type="http://schemas.openxmlformats.org/officeDocument/2006/relationships/worksheet" Target="worksheets/sheet86.xml"/><Relationship Id="rId151" Type="http://schemas.openxmlformats.org/officeDocument/2006/relationships/worksheet" Target="worksheets/sheet151.xml"/><Relationship Id="rId389" Type="http://schemas.openxmlformats.org/officeDocument/2006/relationships/worksheet" Target="worksheets/sheet389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49" Type="http://schemas.openxmlformats.org/officeDocument/2006/relationships/worksheet" Target="worksheets/sheet249.xml"/><Relationship Id="rId414" Type="http://schemas.openxmlformats.org/officeDocument/2006/relationships/worksheet" Target="worksheets/sheet414.xml"/><Relationship Id="rId456" Type="http://schemas.openxmlformats.org/officeDocument/2006/relationships/worksheet" Target="worksheets/sheet456.xml"/><Relationship Id="rId498" Type="http://schemas.openxmlformats.org/officeDocument/2006/relationships/worksheet" Target="worksheets/sheet498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260" Type="http://schemas.openxmlformats.org/officeDocument/2006/relationships/worksheet" Target="worksheets/sheet260.xml"/><Relationship Id="rId316" Type="http://schemas.openxmlformats.org/officeDocument/2006/relationships/worksheet" Target="worksheets/sheet316.xml"/><Relationship Id="rId523" Type="http://schemas.openxmlformats.org/officeDocument/2006/relationships/calcChain" Target="calcChain.xml"/><Relationship Id="rId55" Type="http://schemas.openxmlformats.org/officeDocument/2006/relationships/worksheet" Target="worksheets/sheet55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358" Type="http://schemas.openxmlformats.org/officeDocument/2006/relationships/worksheet" Target="worksheets/sheet358.xml"/><Relationship Id="rId162" Type="http://schemas.openxmlformats.org/officeDocument/2006/relationships/worksheet" Target="worksheets/sheet162.xml"/><Relationship Id="rId218" Type="http://schemas.openxmlformats.org/officeDocument/2006/relationships/worksheet" Target="worksheets/sheet218.xml"/><Relationship Id="rId425" Type="http://schemas.openxmlformats.org/officeDocument/2006/relationships/worksheet" Target="worksheets/sheet425.xml"/><Relationship Id="rId467" Type="http://schemas.openxmlformats.org/officeDocument/2006/relationships/worksheet" Target="worksheets/sheet467.xml"/><Relationship Id="rId271" Type="http://schemas.openxmlformats.org/officeDocument/2006/relationships/worksheet" Target="worksheets/sheet271.xml"/><Relationship Id="rId24" Type="http://schemas.openxmlformats.org/officeDocument/2006/relationships/worksheet" Target="worksheets/sheet24.xml"/><Relationship Id="rId66" Type="http://schemas.openxmlformats.org/officeDocument/2006/relationships/worksheet" Target="worksheets/sheet66.xml"/><Relationship Id="rId131" Type="http://schemas.openxmlformats.org/officeDocument/2006/relationships/worksheet" Target="worksheets/sheet131.xml"/><Relationship Id="rId327" Type="http://schemas.openxmlformats.org/officeDocument/2006/relationships/worksheet" Target="worksheets/sheet327.xml"/><Relationship Id="rId369" Type="http://schemas.openxmlformats.org/officeDocument/2006/relationships/worksheet" Target="worksheets/sheet369.xml"/><Relationship Id="rId173" Type="http://schemas.openxmlformats.org/officeDocument/2006/relationships/worksheet" Target="worksheets/sheet173.xml"/><Relationship Id="rId229" Type="http://schemas.openxmlformats.org/officeDocument/2006/relationships/worksheet" Target="worksheets/sheet229.xml"/><Relationship Id="rId380" Type="http://schemas.openxmlformats.org/officeDocument/2006/relationships/worksheet" Target="worksheets/sheet380.xml"/><Relationship Id="rId436" Type="http://schemas.openxmlformats.org/officeDocument/2006/relationships/worksheet" Target="worksheets/sheet436.xml"/><Relationship Id="rId240" Type="http://schemas.openxmlformats.org/officeDocument/2006/relationships/worksheet" Target="worksheets/sheet240.xml"/><Relationship Id="rId478" Type="http://schemas.openxmlformats.org/officeDocument/2006/relationships/worksheet" Target="worksheets/sheet478.xml"/><Relationship Id="rId35" Type="http://schemas.openxmlformats.org/officeDocument/2006/relationships/worksheet" Target="worksheets/sheet35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282" Type="http://schemas.openxmlformats.org/officeDocument/2006/relationships/worksheet" Target="worksheets/sheet282.xml"/><Relationship Id="rId338" Type="http://schemas.openxmlformats.org/officeDocument/2006/relationships/worksheet" Target="worksheets/sheet338.xml"/><Relationship Id="rId503" Type="http://schemas.openxmlformats.org/officeDocument/2006/relationships/worksheet" Target="worksheets/sheet50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C3:O26"/>
  <sheetViews>
    <sheetView workbookViewId="0">
      <selection activeCell="Q13" sqref="Q13"/>
    </sheetView>
  </sheetViews>
  <sheetFormatPr defaultRowHeight="14.25"/>
  <cols>
    <col min="4" max="4" width="9.25" bestFit="1" customWidth="1"/>
  </cols>
  <sheetData>
    <row r="3" spans="3:15" ht="15.75">
      <c r="C3" s="716" t="s">
        <v>2286</v>
      </c>
      <c r="D3" s="716"/>
    </row>
    <row r="6" spans="3:15" ht="40.5" customHeight="1">
      <c r="F6" s="717" t="s">
        <v>2287</v>
      </c>
      <c r="G6" s="717"/>
      <c r="H6" s="717"/>
      <c r="I6" s="717"/>
      <c r="J6" s="717"/>
      <c r="K6" s="717"/>
      <c r="L6" s="717"/>
      <c r="M6" s="717"/>
    </row>
    <row r="7" spans="3:15" ht="20.25">
      <c r="F7" s="718" t="s">
        <v>2278</v>
      </c>
      <c r="G7" s="718"/>
      <c r="H7" s="718"/>
      <c r="I7" s="718"/>
      <c r="J7" s="718"/>
      <c r="K7" s="718"/>
      <c r="L7" s="718"/>
      <c r="M7" s="718"/>
    </row>
    <row r="9" spans="3:15" s="700" customFormat="1"/>
    <row r="10" spans="3:15" ht="15" customHeight="1">
      <c r="D10" s="715" t="s">
        <v>2288</v>
      </c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</row>
    <row r="11" spans="3:15"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</row>
    <row r="12" spans="3:15" s="700" customFormat="1" ht="15"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</row>
    <row r="13" spans="3:15" s="700" customFormat="1" ht="45" customHeight="1">
      <c r="D13" s="714" t="s">
        <v>2285</v>
      </c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</row>
    <row r="15" spans="3:15" ht="15">
      <c r="D15" s="713" t="s">
        <v>2283</v>
      </c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</row>
    <row r="16" spans="3:15">
      <c r="D16" s="711" t="s">
        <v>2279</v>
      </c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</row>
    <row r="17" spans="4:15">
      <c r="D17" s="711" t="s">
        <v>2280</v>
      </c>
      <c r="E17" s="711"/>
      <c r="F17" s="711"/>
      <c r="G17" s="711"/>
      <c r="H17" s="711"/>
      <c r="I17" s="711"/>
      <c r="J17" s="711"/>
      <c r="K17" s="711"/>
      <c r="L17" s="711"/>
      <c r="M17" s="711"/>
      <c r="N17" s="711"/>
      <c r="O17" s="711"/>
    </row>
    <row r="18" spans="4:15">
      <c r="D18" s="711" t="s">
        <v>2281</v>
      </c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</row>
    <row r="19" spans="4:15" ht="15" customHeight="1">
      <c r="D19" s="703"/>
      <c r="E19" s="703"/>
      <c r="F19" s="703"/>
      <c r="G19" s="703"/>
      <c r="H19" s="703"/>
      <c r="I19" s="703"/>
      <c r="J19" s="703"/>
      <c r="K19" s="703"/>
      <c r="L19" s="703"/>
      <c r="M19" s="703"/>
      <c r="N19" s="703"/>
      <c r="O19" s="703"/>
    </row>
    <row r="21" spans="4:15" ht="15">
      <c r="D21" s="712" t="s">
        <v>2284</v>
      </c>
      <c r="E21" s="712"/>
      <c r="F21" s="712"/>
      <c r="G21" s="712"/>
      <c r="H21" s="712"/>
      <c r="I21" s="712"/>
      <c r="J21" s="712"/>
      <c r="K21" s="712"/>
      <c r="L21" s="712"/>
      <c r="M21" s="712"/>
      <c r="N21" s="712"/>
      <c r="O21" s="712"/>
    </row>
    <row r="22" spans="4:15">
      <c r="D22" s="711" t="s">
        <v>2282</v>
      </c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</row>
    <row r="23" spans="4:15">
      <c r="D23" s="711" t="s">
        <v>2281</v>
      </c>
      <c r="E23" s="711"/>
      <c r="F23" s="711"/>
      <c r="G23" s="711"/>
      <c r="H23" s="711"/>
      <c r="I23" s="711"/>
      <c r="J23" s="711"/>
      <c r="K23" s="711"/>
      <c r="L23" s="711"/>
      <c r="M23" s="711"/>
      <c r="N23" s="711"/>
      <c r="O23" s="711"/>
    </row>
    <row r="26" spans="4:15" ht="15">
      <c r="D26" s="701"/>
    </row>
  </sheetData>
  <sheetProtection password="DD4C" sheet="1" objects="1" scenarios="1" selectLockedCells="1" selectUnlockedCells="1"/>
  <mergeCells count="12">
    <mergeCell ref="D15:O15"/>
    <mergeCell ref="D16:O16"/>
    <mergeCell ref="D13:O13"/>
    <mergeCell ref="C3:D3"/>
    <mergeCell ref="F6:M6"/>
    <mergeCell ref="F7:M7"/>
    <mergeCell ref="D10:O11"/>
    <mergeCell ref="D23:O23"/>
    <mergeCell ref="D18:O18"/>
    <mergeCell ref="D21:O21"/>
    <mergeCell ref="D22:O22"/>
    <mergeCell ref="D17:O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J12"/>
  <sheetViews>
    <sheetView workbookViewId="0">
      <selection activeCell="D6" sqref="D6"/>
    </sheetView>
  </sheetViews>
  <sheetFormatPr defaultRowHeight="14.25"/>
  <cols>
    <col min="1" max="1" width="3.75" customWidth="1"/>
    <col min="2" max="2" width="25" customWidth="1"/>
    <col min="5" max="5" width="11.375" customWidth="1"/>
    <col min="6" max="6" width="14.875" customWidth="1"/>
    <col min="7" max="7" width="11.5" customWidth="1"/>
    <col min="8" max="8" width="14.5" customWidth="1"/>
    <col min="9" max="9" width="8.75" customWidth="1"/>
    <col min="10" max="10" width="18.125" customWidth="1"/>
  </cols>
  <sheetData>
    <row r="1" spans="1:10" ht="15">
      <c r="A1" s="722" t="s">
        <v>985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986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21" t="s">
        <v>1974</v>
      </c>
      <c r="B4" s="721"/>
      <c r="C4" s="721"/>
      <c r="D4" s="721"/>
      <c r="E4" s="721"/>
      <c r="F4" s="721"/>
      <c r="G4" s="721"/>
      <c r="H4" s="721"/>
      <c r="I4" s="721"/>
      <c r="J4" s="721"/>
    </row>
    <row r="5" spans="1:10" ht="145.5" customHeight="1">
      <c r="A5" s="657" t="s">
        <v>0</v>
      </c>
      <c r="B5" s="658" t="s">
        <v>3</v>
      </c>
      <c r="C5" s="659" t="s">
        <v>4</v>
      </c>
      <c r="D5" s="660" t="s">
        <v>1961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 ht="36">
      <c r="A6" s="13" t="s">
        <v>1</v>
      </c>
      <c r="B6" s="4" t="s">
        <v>543</v>
      </c>
      <c r="C6" s="12" t="s">
        <v>145</v>
      </c>
      <c r="D6" s="691">
        <v>23520</v>
      </c>
      <c r="E6" s="666"/>
      <c r="F6" s="538">
        <f>D6*E6</f>
        <v>0</v>
      </c>
      <c r="G6" s="666"/>
      <c r="H6" s="649">
        <f>D6*G6</f>
        <v>0</v>
      </c>
      <c r="I6" s="667"/>
      <c r="J6" s="704"/>
    </row>
    <row r="7" spans="1:10">
      <c r="A7" s="28"/>
      <c r="B7" s="515" t="s">
        <v>6</v>
      </c>
      <c r="C7" s="20" t="s">
        <v>972</v>
      </c>
      <c r="D7" s="35" t="s">
        <v>961</v>
      </c>
      <c r="E7" s="570" t="s">
        <v>972</v>
      </c>
      <c r="F7" s="620">
        <f>SUM(F6)</f>
        <v>0</v>
      </c>
      <c r="G7" s="20" t="s">
        <v>972</v>
      </c>
      <c r="H7" s="649">
        <f>SUM(H6)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8">
    <mergeCell ref="B10:F10"/>
    <mergeCell ref="B11:F11"/>
    <mergeCell ref="B12:F12"/>
    <mergeCell ref="A1:J1"/>
    <mergeCell ref="A2:J2"/>
    <mergeCell ref="A3:J3"/>
    <mergeCell ref="A4:J4"/>
    <mergeCell ref="B9:F9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62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1175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63" t="s">
        <v>670</v>
      </c>
      <c r="C4" s="5" t="s">
        <v>839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J15"/>
  <sheetViews>
    <sheetView workbookViewId="0">
      <selection activeCell="H17" sqref="H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1176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1177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2061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8.5" customHeight="1">
      <c r="A5" s="13" t="s">
        <v>1</v>
      </c>
      <c r="B5" s="166" t="s">
        <v>1178</v>
      </c>
      <c r="C5" s="5" t="s">
        <v>14</v>
      </c>
      <c r="D5" s="691">
        <v>2000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67" t="s">
        <v>1161</v>
      </c>
      <c r="C6" s="5" t="s">
        <v>1047</v>
      </c>
      <c r="D6" s="691">
        <v>2000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162" customFormat="1" ht="24">
      <c r="A7" s="165" t="s">
        <v>24</v>
      </c>
      <c r="B7" s="168" t="s">
        <v>149</v>
      </c>
      <c r="C7" s="164" t="s">
        <v>14</v>
      </c>
      <c r="D7" s="691">
        <v>4000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3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9" spans="1:10">
      <c r="A9" s="748" t="s">
        <v>1148</v>
      </c>
      <c r="B9" s="748"/>
      <c r="C9" s="748"/>
      <c r="D9" s="748"/>
      <c r="E9" s="748"/>
      <c r="F9" s="748"/>
      <c r="G9" s="748"/>
      <c r="H9" s="748"/>
      <c r="I9" s="748"/>
      <c r="J9" s="748"/>
    </row>
    <row r="10" spans="1:10">
      <c r="A10" s="749"/>
      <c r="B10" s="749"/>
      <c r="C10" s="749"/>
      <c r="D10" s="749"/>
      <c r="E10" s="749"/>
      <c r="F10" s="749"/>
      <c r="G10" s="749"/>
      <c r="H10" s="749"/>
      <c r="I10" s="749"/>
      <c r="J10" s="749"/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8">
    <mergeCell ref="B13:F13"/>
    <mergeCell ref="B14:F14"/>
    <mergeCell ref="B15:F15"/>
    <mergeCell ref="A1:J1"/>
    <mergeCell ref="A2:J2"/>
    <mergeCell ref="A3:J3"/>
    <mergeCell ref="A9:J10"/>
    <mergeCell ref="B12:F12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625" style="38" customWidth="1"/>
    <col min="6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1179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69" t="s">
        <v>66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375" style="38" customWidth="1"/>
    <col min="8" max="8" width="12.875" style="38" customWidth="1"/>
    <col min="9" max="9" width="8.625" style="38" customWidth="1"/>
    <col min="10" max="10" width="18.125" style="38" customWidth="1"/>
  </cols>
  <sheetData>
    <row r="1" spans="1:10" ht="15">
      <c r="A1" s="722" t="s">
        <v>1180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4.5" customHeight="1">
      <c r="A4" s="13" t="s">
        <v>1</v>
      </c>
      <c r="B4" s="170" t="s">
        <v>1181</v>
      </c>
      <c r="C4" s="5" t="s">
        <v>150</v>
      </c>
      <c r="D4" s="691">
        <v>2000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71" t="s">
        <v>578</v>
      </c>
      <c r="C5" s="5" t="s">
        <v>1047</v>
      </c>
      <c r="D5" s="691">
        <v>1000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1182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72" t="s">
        <v>890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/>
  <dimension ref="A1:J12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1183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2065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73" t="s">
        <v>1184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74" t="s">
        <v>1185</v>
      </c>
      <c r="C6" s="5" t="s">
        <v>839</v>
      </c>
      <c r="D6" s="691">
        <v>100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3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1186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2.5" customHeight="1">
      <c r="A4" s="13" t="s">
        <v>1</v>
      </c>
      <c r="B4" s="175" t="s">
        <v>684</v>
      </c>
      <c r="C4" s="5" t="s">
        <v>14</v>
      </c>
      <c r="D4" s="691">
        <v>350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J12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1187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2067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76" t="s">
        <v>746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77" t="s">
        <v>747</v>
      </c>
      <c r="C6" s="5" t="s">
        <v>839</v>
      </c>
      <c r="D6" s="691">
        <v>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>
    <tabColor rgb="FFFF0000"/>
  </sheetPr>
  <dimension ref="A1:J13"/>
  <sheetViews>
    <sheetView view="pageBreakPreview" zoomScale="60" zoomScaleNormal="100" workbookViewId="0">
      <selection activeCell="B11" sqref="B11:F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5.125" style="38" customWidth="1"/>
    <col min="7" max="7" width="12.75" style="38" customWidth="1"/>
    <col min="8" max="8" width="15.125" style="38" customWidth="1"/>
    <col min="9" max="9" width="8.625" style="38" customWidth="1"/>
    <col min="10" max="10" width="18.125" style="38" customWidth="1"/>
  </cols>
  <sheetData>
    <row r="1" spans="1:10" ht="15">
      <c r="A1" s="722" t="s">
        <v>1188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75.75" customHeight="1">
      <c r="A4" s="13" t="s">
        <v>1</v>
      </c>
      <c r="B4" s="178" t="s">
        <v>1189</v>
      </c>
      <c r="C4" s="5" t="s">
        <v>145</v>
      </c>
      <c r="D4" s="691">
        <v>300000</v>
      </c>
      <c r="E4" s="666"/>
      <c r="F4" s="538">
        <f>D4*E4</f>
        <v>0</v>
      </c>
      <c r="G4" s="666">
        <v>0.27</v>
      </c>
      <c r="H4" s="620">
        <f>D4*G4</f>
        <v>81000</v>
      </c>
      <c r="I4" s="675">
        <v>0.08</v>
      </c>
      <c r="J4" s="707" t="s">
        <v>2302</v>
      </c>
    </row>
    <row r="5" spans="1:10" ht="24">
      <c r="A5" s="13" t="s">
        <v>2</v>
      </c>
      <c r="B5" s="179" t="s">
        <v>578</v>
      </c>
      <c r="C5" s="5" t="s">
        <v>1047</v>
      </c>
      <c r="D5" s="691">
        <v>1000</v>
      </c>
      <c r="E5" s="669"/>
      <c r="F5" s="538">
        <f>D5*E5</f>
        <v>0</v>
      </c>
      <c r="G5" s="669">
        <v>5.67</v>
      </c>
      <c r="H5" s="620">
        <f>D5*G5</f>
        <v>5670</v>
      </c>
      <c r="I5" s="675">
        <v>0.08</v>
      </c>
      <c r="J5" s="707" t="s">
        <v>2301</v>
      </c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86670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2319</v>
      </c>
      <c r="C10" s="719"/>
      <c r="D10" s="719"/>
      <c r="E10" s="719"/>
      <c r="F10" s="719"/>
    </row>
    <row r="11" spans="1:10">
      <c r="B11" s="719" t="s">
        <v>2320</v>
      </c>
      <c r="C11" s="719"/>
      <c r="D11" s="719"/>
      <c r="E11" s="719"/>
      <c r="F11" s="719"/>
    </row>
    <row r="12" spans="1:10">
      <c r="B12" s="719" t="s">
        <v>2321</v>
      </c>
      <c r="C12" s="719"/>
      <c r="D12" s="719"/>
      <c r="E12" s="719"/>
      <c r="F12" s="719"/>
    </row>
    <row r="13" spans="1:10">
      <c r="B13" s="719" t="s">
        <v>2322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  <pageSetup paperSize="9" scale="93" orientation="landscape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J12"/>
  <sheetViews>
    <sheetView workbookViewId="0">
      <selection activeCell="H17" sqref="H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1190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2265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2069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80" t="s">
        <v>611</v>
      </c>
      <c r="C5" s="5" t="s">
        <v>839</v>
      </c>
      <c r="D5" s="691">
        <v>40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81" t="s">
        <v>612</v>
      </c>
      <c r="C6" s="5" t="s">
        <v>839</v>
      </c>
      <c r="D6" s="691">
        <v>250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J11"/>
  <sheetViews>
    <sheetView workbookViewId="0">
      <selection activeCell="H13" sqref="H13"/>
    </sheetView>
  </sheetViews>
  <sheetFormatPr defaultRowHeight="14.25"/>
  <cols>
    <col min="1" max="1" width="3.75" customWidth="1"/>
    <col min="2" max="2" width="25" customWidth="1"/>
    <col min="5" max="5" width="11.25" customWidth="1"/>
    <col min="6" max="6" width="14.875" customWidth="1"/>
    <col min="7" max="7" width="11.25" customWidth="1"/>
    <col min="8" max="8" width="14.875" customWidth="1"/>
    <col min="9" max="9" width="8.75" customWidth="1"/>
    <col min="10" max="10" width="18.125" customWidth="1"/>
  </cols>
  <sheetData>
    <row r="1" spans="1:10" ht="15">
      <c r="A1" s="722" t="s">
        <v>987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 customHeight="1">
      <c r="A2" s="734" t="s">
        <v>988</v>
      </c>
      <c r="B2" s="734"/>
      <c r="C2" s="734"/>
      <c r="D2" s="734"/>
      <c r="E2" s="734"/>
      <c r="F2" s="734"/>
      <c r="G2" s="734"/>
      <c r="H2" s="734"/>
      <c r="I2" s="734"/>
      <c r="J2" s="734"/>
    </row>
    <row r="3" spans="1:10" ht="15">
      <c r="A3" s="735" t="s">
        <v>1975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47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78.75" customHeight="1">
      <c r="A5" s="13" t="s">
        <v>1</v>
      </c>
      <c r="B5" s="4" t="s">
        <v>989</v>
      </c>
      <c r="C5" s="5" t="s">
        <v>145</v>
      </c>
      <c r="D5" s="692">
        <v>405000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J10"/>
  <sheetViews>
    <sheetView workbookViewId="0">
      <selection activeCell="J14" sqref="J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1191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82" t="s">
        <v>1192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7"/>
  <dimension ref="A1:J10"/>
  <sheetViews>
    <sheetView workbookViewId="0">
      <selection activeCell="J17" sqref="J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1193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83" t="s">
        <v>461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8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1194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84" t="s">
        <v>462</v>
      </c>
      <c r="C4" s="5" t="s">
        <v>14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1195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185" t="s">
        <v>685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1196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186" t="s">
        <v>1197</v>
      </c>
      <c r="C4" s="5" t="s">
        <v>839</v>
      </c>
      <c r="D4" s="1">
        <v>120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1198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87" t="s">
        <v>151</v>
      </c>
      <c r="C4" s="5" t="s">
        <v>14</v>
      </c>
      <c r="D4" s="691">
        <v>70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1199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188" t="s">
        <v>580</v>
      </c>
      <c r="C4" s="5" t="s">
        <v>839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625" style="38" customWidth="1"/>
    <col min="7" max="7" width="12.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1200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2265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2077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89" t="s">
        <v>570</v>
      </c>
      <c r="C5" s="5" t="s">
        <v>839</v>
      </c>
      <c r="D5" s="691">
        <v>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90" t="s">
        <v>571</v>
      </c>
      <c r="C6" s="5" t="s">
        <v>839</v>
      </c>
      <c r="D6" s="691">
        <v>1400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375" style="38" customWidth="1"/>
    <col min="7" max="7" width="12.62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2" t="s">
        <v>1201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76.5" customHeight="1">
      <c r="A4" s="13" t="s">
        <v>1</v>
      </c>
      <c r="B4" s="191" t="s">
        <v>1202</v>
      </c>
      <c r="C4" s="5" t="s">
        <v>145</v>
      </c>
      <c r="D4" s="691">
        <v>150000</v>
      </c>
      <c r="E4" s="666"/>
      <c r="F4" s="538">
        <f>D4*E4</f>
        <v>0</v>
      </c>
      <c r="G4" s="666"/>
      <c r="H4" s="620">
        <f>D4*G4</f>
        <v>0</v>
      </c>
      <c r="I4" s="675"/>
      <c r="J4" s="676"/>
    </row>
    <row r="5" spans="1:10" ht="24">
      <c r="A5" s="13" t="s">
        <v>2</v>
      </c>
      <c r="B5" s="192" t="s">
        <v>1164</v>
      </c>
      <c r="C5" s="5" t="s">
        <v>1047</v>
      </c>
      <c r="D5" s="691">
        <v>1100</v>
      </c>
      <c r="E5" s="669"/>
      <c r="F5" s="538">
        <f>D5*E5</f>
        <v>0</v>
      </c>
      <c r="G5" s="669"/>
      <c r="H5" s="620">
        <f>D5*G5</f>
        <v>0</v>
      </c>
      <c r="I5" s="675"/>
      <c r="J5" s="676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>
    <tabColor rgb="FFFF0000"/>
  </sheetPr>
  <dimension ref="A1:J13"/>
  <sheetViews>
    <sheetView view="pageBreakPreview" zoomScale="60" zoomScaleNormal="100" workbookViewId="0">
      <selection activeCell="B13" sqref="B13:F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25" style="38" customWidth="1"/>
    <col min="7" max="7" width="12.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1203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65.25" customHeight="1">
      <c r="A4" s="13" t="s">
        <v>1</v>
      </c>
      <c r="B4" s="193" t="s">
        <v>1204</v>
      </c>
      <c r="C4" s="5" t="s">
        <v>145</v>
      </c>
      <c r="D4" s="691">
        <v>600000</v>
      </c>
      <c r="E4" s="666"/>
      <c r="F4" s="538">
        <f>D4*E4</f>
        <v>0</v>
      </c>
      <c r="G4" s="666">
        <v>0.35</v>
      </c>
      <c r="H4" s="620">
        <f>D4*G4</f>
        <v>210000</v>
      </c>
      <c r="I4" s="675">
        <v>0.08</v>
      </c>
      <c r="J4" s="707" t="s">
        <v>2304</v>
      </c>
    </row>
    <row r="5" spans="1:10" ht="24">
      <c r="A5" s="13" t="s">
        <v>2</v>
      </c>
      <c r="B5" s="194" t="s">
        <v>578</v>
      </c>
      <c r="C5" s="5" t="s">
        <v>1047</v>
      </c>
      <c r="D5" s="691">
        <v>2000</v>
      </c>
      <c r="E5" s="669"/>
      <c r="F5" s="538">
        <f>D5*E5</f>
        <v>0</v>
      </c>
      <c r="G5" s="669">
        <v>5.67</v>
      </c>
      <c r="H5" s="620">
        <f>D5*G5</f>
        <v>11340</v>
      </c>
      <c r="I5" s="675">
        <v>0.08</v>
      </c>
      <c r="J5" s="707" t="s">
        <v>2303</v>
      </c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221340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2323</v>
      </c>
      <c r="C10" s="719"/>
      <c r="D10" s="719"/>
      <c r="E10" s="719"/>
      <c r="F10" s="719"/>
    </row>
    <row r="11" spans="1:10">
      <c r="B11" s="719" t="s">
        <v>2325</v>
      </c>
      <c r="C11" s="719"/>
      <c r="D11" s="719"/>
      <c r="E11" s="719"/>
      <c r="F11" s="719"/>
    </row>
    <row r="12" spans="1:10">
      <c r="B12" s="719" t="s">
        <v>2324</v>
      </c>
      <c r="C12" s="719"/>
      <c r="D12" s="719"/>
      <c r="E12" s="719"/>
      <c r="F12" s="719"/>
    </row>
    <row r="13" spans="1:10">
      <c r="B13" s="719" t="s">
        <v>2326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J11"/>
  <sheetViews>
    <sheetView workbookViewId="0">
      <selection activeCell="I15" sqref="I15"/>
    </sheetView>
  </sheetViews>
  <sheetFormatPr defaultRowHeight="14.25"/>
  <cols>
    <col min="1" max="1" width="3.875" customWidth="1"/>
    <col min="2" max="2" width="25" customWidth="1"/>
    <col min="5" max="5" width="11.375" customWidth="1"/>
    <col min="6" max="6" width="11.25" customWidth="1"/>
    <col min="7" max="7" width="11.125" customWidth="1"/>
    <col min="8" max="8" width="11.25" customWidth="1"/>
    <col min="9" max="9" width="8.75" customWidth="1"/>
    <col min="10" max="10" width="18.125" customWidth="1"/>
  </cols>
  <sheetData>
    <row r="1" spans="1:10" ht="15">
      <c r="A1" s="722" t="s">
        <v>990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994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21" t="s">
        <v>1976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4" t="s">
        <v>545</v>
      </c>
      <c r="C5" s="5" t="s">
        <v>839</v>
      </c>
      <c r="D5" s="691">
        <v>20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J10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625" style="38" customWidth="1"/>
    <col min="7" max="7" width="11.5" style="38" customWidth="1"/>
    <col min="8" max="8" width="11.75" style="38" customWidth="1"/>
    <col min="9" max="9" width="8.625" style="38" customWidth="1"/>
    <col min="10" max="10" width="18.125" style="38" customWidth="1"/>
  </cols>
  <sheetData>
    <row r="1" spans="1:10" ht="15">
      <c r="A1" s="722" t="s">
        <v>1205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95" t="s">
        <v>642</v>
      </c>
      <c r="C4" s="5" t="s">
        <v>14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625" style="38" customWidth="1"/>
    <col min="7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1206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196" t="s">
        <v>680</v>
      </c>
      <c r="C4" s="5" t="s">
        <v>145</v>
      </c>
      <c r="D4" s="691">
        <v>98000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1207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2081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197" t="s">
        <v>823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198" t="s">
        <v>824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1208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99" t="s">
        <v>567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0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1209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00" t="s">
        <v>849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J13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1210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201" t="s">
        <v>1211</v>
      </c>
      <c r="C4" s="5" t="s">
        <v>145</v>
      </c>
      <c r="D4" s="691">
        <v>1200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202" t="s">
        <v>1164</v>
      </c>
      <c r="C5" s="5" t="s">
        <v>1047</v>
      </c>
      <c r="D5" s="691">
        <v>300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1212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2073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203" t="s">
        <v>632</v>
      </c>
      <c r="C5" s="5" t="s">
        <v>839</v>
      </c>
      <c r="D5" s="691">
        <v>4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204" t="s">
        <v>633</v>
      </c>
      <c r="C6" s="5" t="s">
        <v>839</v>
      </c>
      <c r="D6" s="691">
        <v>4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3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205" t="s">
        <v>911</v>
      </c>
      <c r="C4" s="5" t="s">
        <v>14</v>
      </c>
      <c r="D4" s="691">
        <v>1500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J11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1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06" t="s">
        <v>830</v>
      </c>
      <c r="C4" s="5" t="s">
        <v>14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207" t="s">
        <v>831</v>
      </c>
      <c r="C5" s="5" t="s">
        <v>14</v>
      </c>
      <c r="D5" s="691">
        <v>5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5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25" style="38" customWidth="1"/>
    <col min="7" max="7" width="12.5" style="38" customWidth="1"/>
    <col min="8" max="8" width="14.625" style="38" customWidth="1"/>
    <col min="9" max="9" width="8.625" style="38" customWidth="1"/>
    <col min="10" max="10" width="18.125" style="38" customWidth="1"/>
  </cols>
  <sheetData>
    <row r="1" spans="1:10" ht="15">
      <c r="A1" s="722" t="s">
        <v>1215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6">
      <c r="A4" s="13" t="s">
        <v>1</v>
      </c>
      <c r="B4" s="208" t="s">
        <v>1216</v>
      </c>
      <c r="C4" s="5" t="s">
        <v>145</v>
      </c>
      <c r="D4" s="691">
        <v>60000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J11"/>
  <sheetViews>
    <sheetView workbookViewId="0">
      <selection activeCell="I16" sqref="I16"/>
    </sheetView>
  </sheetViews>
  <sheetFormatPr defaultRowHeight="14.25"/>
  <cols>
    <col min="1" max="1" width="3.75" customWidth="1"/>
    <col min="2" max="2" width="25" customWidth="1"/>
    <col min="5" max="6" width="11.25" customWidth="1"/>
    <col min="7" max="7" width="11.5" customWidth="1"/>
    <col min="8" max="8" width="11.25" customWidth="1"/>
    <col min="9" max="9" width="8.75" customWidth="1"/>
    <col min="10" max="10" width="18.125" customWidth="1"/>
  </cols>
  <sheetData>
    <row r="1" spans="1:10" ht="15">
      <c r="A1" s="711" t="s">
        <v>991</v>
      </c>
      <c r="B1" s="711"/>
      <c r="C1" s="711"/>
      <c r="D1" s="711"/>
      <c r="E1" s="711"/>
      <c r="F1" s="711"/>
      <c r="G1" s="711"/>
      <c r="H1" s="711"/>
      <c r="I1" s="711"/>
      <c r="J1" s="711"/>
    </row>
    <row r="2" spans="1:10" ht="14.25" customHeight="1">
      <c r="A2" s="736" t="s">
        <v>992</v>
      </c>
      <c r="B2" s="736"/>
      <c r="C2" s="736"/>
      <c r="D2" s="736"/>
      <c r="E2" s="736"/>
      <c r="F2" s="736"/>
      <c r="G2" s="736"/>
      <c r="H2" s="736"/>
      <c r="I2" s="736"/>
      <c r="J2" s="736"/>
    </row>
    <row r="3" spans="1:10" ht="15">
      <c r="A3" s="721" t="s">
        <v>1977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879</v>
      </c>
      <c r="C5" s="5" t="s">
        <v>839</v>
      </c>
      <c r="D5" s="691">
        <v>50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6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J14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5" style="38" customWidth="1"/>
    <col min="7" max="7" width="11.12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1217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.75" customHeight="1">
      <c r="A4" s="13" t="s">
        <v>1</v>
      </c>
      <c r="B4" s="209" t="s">
        <v>1218</v>
      </c>
      <c r="C4" s="5" t="s">
        <v>839</v>
      </c>
      <c r="D4" s="691">
        <v>100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210" t="s">
        <v>590</v>
      </c>
      <c r="C5" s="5" t="s">
        <v>1047</v>
      </c>
      <c r="D5" s="691">
        <v>1000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1174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9" spans="1:10">
      <c r="A9" s="749"/>
      <c r="B9" s="749"/>
      <c r="C9" s="749"/>
      <c r="D9" s="749"/>
      <c r="E9" s="749"/>
      <c r="F9" s="749"/>
      <c r="G9" s="749"/>
      <c r="H9" s="749"/>
      <c r="I9" s="749"/>
      <c r="J9" s="749"/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7:J9"/>
    <mergeCell ref="B11:F11"/>
    <mergeCell ref="B12:F12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7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1219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11" t="s">
        <v>8</v>
      </c>
      <c r="C4" s="5" t="s">
        <v>14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1220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12" t="s">
        <v>10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9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13" t="s">
        <v>411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0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62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1222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14" t="s">
        <v>108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1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12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15" t="s">
        <v>18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2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1224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16" t="s">
        <v>19</v>
      </c>
      <c r="C4" s="5" t="s">
        <v>14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74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1225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17" t="s">
        <v>544</v>
      </c>
      <c r="C4" s="5" t="s">
        <v>839</v>
      </c>
      <c r="D4" s="691">
        <v>1400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1226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18" t="s">
        <v>27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J10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1227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19" t="s">
        <v>31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J11"/>
  <sheetViews>
    <sheetView workbookViewId="0">
      <selection activeCell="I13" sqref="I13"/>
    </sheetView>
  </sheetViews>
  <sheetFormatPr defaultRowHeight="14.25"/>
  <cols>
    <col min="1" max="1" width="3.75" customWidth="1"/>
    <col min="2" max="2" width="25" customWidth="1"/>
    <col min="5" max="5" width="11.375" customWidth="1"/>
    <col min="6" max="7" width="11.25" customWidth="1"/>
    <col min="8" max="8" width="11.5" customWidth="1"/>
    <col min="9" max="9" width="8.75" customWidth="1"/>
    <col min="10" max="10" width="18.125" customWidth="1"/>
  </cols>
  <sheetData>
    <row r="1" spans="1:10" ht="15">
      <c r="A1" s="722" t="s">
        <v>993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2269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21" t="s">
        <v>1978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6.25" customHeight="1">
      <c r="A4" s="657" t="s">
        <v>0</v>
      </c>
      <c r="B4" s="658" t="s">
        <v>3</v>
      </c>
      <c r="C4" s="658" t="s">
        <v>4</v>
      </c>
      <c r="D4" s="662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1.75" customHeight="1">
      <c r="A5" s="13" t="s">
        <v>1</v>
      </c>
      <c r="B5" s="4" t="s">
        <v>844</v>
      </c>
      <c r="C5" s="5" t="s">
        <v>839</v>
      </c>
      <c r="D5" s="691">
        <v>60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1228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1967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20" t="s">
        <v>711</v>
      </c>
      <c r="C4" s="5" t="s">
        <v>14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1" t="s">
        <v>713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222" t="s">
        <v>620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223" t="s">
        <v>1232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4" t="s">
        <v>621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25" t="s">
        <v>43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6" t="s">
        <v>51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3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7" t="s">
        <v>693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4"/>
  <dimension ref="A1:J10"/>
  <sheetViews>
    <sheetView workbookViewId="0">
      <selection activeCell="J10" sqref="J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1237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1976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>
      <c r="A4" s="13" t="s">
        <v>1</v>
      </c>
      <c r="B4" s="228" t="s">
        <v>1238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9" t="s">
        <v>627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J11"/>
  <sheetViews>
    <sheetView workbookViewId="0">
      <selection activeCell="H5" sqref="H5"/>
    </sheetView>
  </sheetViews>
  <sheetFormatPr defaultRowHeight="14.25"/>
  <cols>
    <col min="1" max="1" width="3.75" customWidth="1"/>
    <col min="2" max="2" width="25" customWidth="1"/>
    <col min="5" max="5" width="10.125" customWidth="1"/>
    <col min="6" max="6" width="12.625" customWidth="1"/>
    <col min="7" max="7" width="10.125" customWidth="1"/>
    <col min="8" max="8" width="12.5" customWidth="1"/>
    <col min="9" max="9" width="8.75" customWidth="1"/>
    <col min="10" max="10" width="18.125" customWidth="1"/>
  </cols>
  <sheetData>
    <row r="1" spans="1:10" ht="15">
      <c r="A1" s="722" t="s">
        <v>995</v>
      </c>
      <c r="B1" s="711"/>
      <c r="C1" s="711"/>
      <c r="D1" s="711"/>
      <c r="E1" s="711"/>
      <c r="F1" s="711"/>
      <c r="G1" s="711"/>
      <c r="H1" s="711"/>
      <c r="I1" s="711"/>
      <c r="J1" s="711"/>
    </row>
    <row r="2" spans="1:10" ht="14.25" customHeight="1">
      <c r="A2" s="737" t="s">
        <v>996</v>
      </c>
      <c r="B2" s="737"/>
      <c r="C2" s="737"/>
      <c r="D2" s="737"/>
      <c r="E2" s="737"/>
      <c r="F2" s="737"/>
      <c r="G2" s="737"/>
      <c r="H2" s="737"/>
      <c r="I2" s="737"/>
      <c r="J2" s="737"/>
    </row>
    <row r="3" spans="1:10" ht="15">
      <c r="A3" s="735" t="s">
        <v>1979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4" t="s">
        <v>28</v>
      </c>
      <c r="C5" s="5" t="s">
        <v>839</v>
      </c>
      <c r="D5" s="694">
        <v>350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6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0" t="s">
        <v>628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1241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1" t="s">
        <v>798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1242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2" t="s">
        <v>797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J10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1243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3" t="s">
        <v>65</v>
      </c>
      <c r="C4" s="5" t="s">
        <v>121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1244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4" t="s">
        <v>493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1245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5" t="s">
        <v>72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1246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36" t="s">
        <v>1247</v>
      </c>
      <c r="C4" s="5" t="s">
        <v>839</v>
      </c>
      <c r="D4" s="691">
        <v>6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1248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7" t="s">
        <v>74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125" style="38" customWidth="1"/>
    <col min="9" max="9" width="8.625" style="38" customWidth="1"/>
    <col min="10" max="10" width="18.125" style="38" customWidth="1"/>
  </cols>
  <sheetData>
    <row r="1" spans="1:10" ht="15">
      <c r="A1" s="722" t="s">
        <v>1249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8" t="s">
        <v>1250</v>
      </c>
      <c r="C4" s="5" t="s">
        <v>14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J10"/>
  <sheetViews>
    <sheetView workbookViewId="0">
      <selection activeCell="H17" sqref="H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1251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9" t="s">
        <v>613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J11"/>
  <sheetViews>
    <sheetView workbookViewId="0">
      <selection activeCell="H5" sqref="H5"/>
    </sheetView>
  </sheetViews>
  <sheetFormatPr defaultRowHeight="14.25"/>
  <cols>
    <col min="1" max="1" width="3.75" customWidth="1"/>
    <col min="2" max="2" width="24.625" customWidth="1"/>
    <col min="5" max="5" width="10" customWidth="1"/>
    <col min="6" max="6" width="13.75" customWidth="1"/>
    <col min="7" max="7" width="10" customWidth="1"/>
    <col min="8" max="8" width="13.75" customWidth="1"/>
    <col min="9" max="9" width="8.75" customWidth="1"/>
    <col min="10" max="10" width="18.125" customWidth="1"/>
  </cols>
  <sheetData>
    <row r="1" spans="1:10" ht="15">
      <c r="A1" s="722" t="s">
        <v>998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37" t="s">
        <v>999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5">
      <c r="A3" s="735" t="s">
        <v>1980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1000</v>
      </c>
      <c r="C5" s="5" t="s">
        <v>145</v>
      </c>
      <c r="D5" s="694">
        <v>70000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9.25" customHeight="1">
      <c r="A4" s="13" t="s">
        <v>1</v>
      </c>
      <c r="B4" s="240" t="s">
        <v>561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151" t="s">
        <v>702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41" t="s">
        <v>751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42" t="s">
        <v>1256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43" t="s">
        <v>401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1">
    <tabColor rgb="FFFF0000"/>
  </sheetPr>
  <dimension ref="A1:J10"/>
  <sheetViews>
    <sheetView view="pageBreakPreview" zoomScale="60" zoomScaleNormal="100" workbookViewId="0">
      <selection activeCell="B10" sqref="B10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68">
      <c r="A4" s="13" t="s">
        <v>1</v>
      </c>
      <c r="B4" s="244" t="s">
        <v>124</v>
      </c>
      <c r="C4" s="5" t="s">
        <v>839</v>
      </c>
      <c r="D4" s="691">
        <v>30</v>
      </c>
      <c r="E4" s="666"/>
      <c r="F4" s="2">
        <f>D4*E4</f>
        <v>0</v>
      </c>
      <c r="G4" s="666">
        <v>151.19999999999999</v>
      </c>
      <c r="H4" s="649">
        <f>D4*G4</f>
        <v>4536</v>
      </c>
      <c r="I4" s="667">
        <v>0.08</v>
      </c>
      <c r="J4" s="704" t="s">
        <v>2291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4536</v>
      </c>
      <c r="I5" s="40" t="s">
        <v>972</v>
      </c>
      <c r="J5" s="40" t="s">
        <v>972</v>
      </c>
    </row>
    <row r="7" spans="1:10">
      <c r="B7" s="719" t="s">
        <v>2327</v>
      </c>
      <c r="C7" s="719"/>
      <c r="D7" s="719"/>
      <c r="E7" s="719"/>
      <c r="F7" s="719"/>
    </row>
    <row r="8" spans="1:10">
      <c r="B8" s="719" t="s">
        <v>2329</v>
      </c>
      <c r="C8" s="719"/>
      <c r="D8" s="719"/>
      <c r="E8" s="719"/>
      <c r="F8" s="719"/>
    </row>
    <row r="9" spans="1:10">
      <c r="B9" s="719" t="s">
        <v>2328</v>
      </c>
      <c r="C9" s="719"/>
      <c r="D9" s="719"/>
      <c r="E9" s="719"/>
      <c r="F9" s="719"/>
    </row>
    <row r="10" spans="1:10">
      <c r="B10" s="719" t="s">
        <v>2330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45" t="s">
        <v>872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>
    <tabColor rgb="FFFF0000"/>
  </sheetPr>
  <dimension ref="A1:J10"/>
  <sheetViews>
    <sheetView view="pageBreakPreview" zoomScale="60" zoomScaleNormal="100" workbookViewId="0">
      <selection activeCell="B10" sqref="B10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625" style="38" customWidth="1"/>
    <col min="7" max="7" width="11.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2" t="s">
        <v>1260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68">
      <c r="A4" s="13" t="s">
        <v>1</v>
      </c>
      <c r="B4" s="246" t="s">
        <v>431</v>
      </c>
      <c r="C4" s="5" t="s">
        <v>839</v>
      </c>
      <c r="D4" s="691">
        <v>400</v>
      </c>
      <c r="E4" s="666"/>
      <c r="F4" s="2">
        <f>D4*E4</f>
        <v>0</v>
      </c>
      <c r="G4" s="666">
        <v>49.68</v>
      </c>
      <c r="H4" s="649">
        <f>D4*G4</f>
        <v>19872</v>
      </c>
      <c r="I4" s="667">
        <v>0.08</v>
      </c>
      <c r="J4" s="704" t="s">
        <v>2292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19872</v>
      </c>
      <c r="I5" s="40" t="s">
        <v>972</v>
      </c>
      <c r="J5" s="40" t="s">
        <v>972</v>
      </c>
    </row>
    <row r="7" spans="1:10">
      <c r="B7" s="719" t="s">
        <v>2331</v>
      </c>
      <c r="C7" s="719"/>
      <c r="D7" s="719"/>
      <c r="E7" s="719"/>
      <c r="F7" s="719"/>
    </row>
    <row r="8" spans="1:10">
      <c r="B8" s="719" t="s">
        <v>2333</v>
      </c>
      <c r="C8" s="719"/>
      <c r="D8" s="719"/>
      <c r="E8" s="719"/>
      <c r="F8" s="719"/>
    </row>
    <row r="9" spans="1:10">
      <c r="B9" s="719" t="s">
        <v>2332</v>
      </c>
      <c r="C9" s="719"/>
      <c r="D9" s="719"/>
      <c r="E9" s="719"/>
      <c r="F9" s="719"/>
    </row>
    <row r="10" spans="1:10">
      <c r="B10" s="719" t="s">
        <v>2334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4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1261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47" t="s">
        <v>1262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1263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248" t="s">
        <v>686</v>
      </c>
      <c r="C4" s="5" t="s">
        <v>14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J11"/>
  <sheetViews>
    <sheetView workbookViewId="0">
      <selection activeCell="H11" sqref="H11"/>
    </sheetView>
  </sheetViews>
  <sheetFormatPr defaultRowHeight="14.25"/>
  <cols>
    <col min="1" max="1" width="3.75" customWidth="1"/>
    <col min="2" max="2" width="25" customWidth="1"/>
    <col min="5" max="5" width="11.25" customWidth="1"/>
    <col min="6" max="6" width="14.5" customWidth="1"/>
    <col min="7" max="7" width="11.5" customWidth="1"/>
    <col min="8" max="8" width="14.5" customWidth="1"/>
    <col min="9" max="9" width="8.875" customWidth="1"/>
    <col min="10" max="10" width="18.125" customWidth="1"/>
  </cols>
  <sheetData>
    <row r="1" spans="1:10" ht="15">
      <c r="A1" s="722" t="s">
        <v>1001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1002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21" t="s">
        <v>1981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6.2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30" t="s">
        <v>1</v>
      </c>
      <c r="B5" s="10" t="s">
        <v>679</v>
      </c>
      <c r="C5" s="11" t="s">
        <v>839</v>
      </c>
      <c r="D5" s="699">
        <v>300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30"/>
      <c r="B6" s="515" t="s">
        <v>6</v>
      </c>
      <c r="C6" s="19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6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1264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49" t="s">
        <v>856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7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1265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50" t="s">
        <v>599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8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1266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51" t="s">
        <v>265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9">
    <tabColor rgb="FFFF0000"/>
  </sheetPr>
  <dimension ref="A1:J10"/>
  <sheetViews>
    <sheetView view="pageBreakPreview" zoomScale="60" zoomScaleNormal="100" workbookViewId="0">
      <selection activeCell="B10" sqref="B10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1267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69.25" customHeight="1">
      <c r="A4" s="13" t="s">
        <v>1</v>
      </c>
      <c r="B4" s="252" t="s">
        <v>912</v>
      </c>
      <c r="C4" s="5" t="s">
        <v>150</v>
      </c>
      <c r="D4" s="691">
        <v>1500</v>
      </c>
      <c r="E4" s="666"/>
      <c r="F4" s="2">
        <f>D4*E4</f>
        <v>0</v>
      </c>
      <c r="G4" s="666">
        <v>210.6</v>
      </c>
      <c r="H4" s="649">
        <f>D4*G4</f>
        <v>315900</v>
      </c>
      <c r="I4" s="667">
        <v>0.08</v>
      </c>
      <c r="J4" s="704" t="s">
        <v>2293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315900</v>
      </c>
      <c r="I5" s="40" t="s">
        <v>972</v>
      </c>
      <c r="J5" s="40" t="s">
        <v>972</v>
      </c>
    </row>
    <row r="7" spans="1:10">
      <c r="B7" s="719" t="s">
        <v>2335</v>
      </c>
      <c r="C7" s="719"/>
      <c r="D7" s="719"/>
      <c r="E7" s="719"/>
      <c r="F7" s="719"/>
    </row>
    <row r="8" spans="1:10">
      <c r="B8" s="719" t="s">
        <v>2337</v>
      </c>
      <c r="C8" s="719"/>
      <c r="D8" s="719"/>
      <c r="E8" s="719"/>
      <c r="F8" s="719"/>
    </row>
    <row r="9" spans="1:10">
      <c r="B9" s="719" t="s">
        <v>2336</v>
      </c>
      <c r="C9" s="719"/>
      <c r="D9" s="719"/>
      <c r="E9" s="719"/>
      <c r="F9" s="719"/>
    </row>
    <row r="10" spans="1:10">
      <c r="B10" s="719" t="s">
        <v>2338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0"/>
  <dimension ref="A1:J11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1268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253" t="s">
        <v>11</v>
      </c>
      <c r="C5" s="5" t="s">
        <v>839</v>
      </c>
      <c r="D5" s="691">
        <v>1000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1"/>
  <dimension ref="A1:J11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875" style="38" customWidth="1"/>
    <col min="7" max="8" width="12" style="38" customWidth="1"/>
    <col min="9" max="9" width="8.625" style="38" customWidth="1"/>
    <col min="10" max="10" width="18.125" style="38" customWidth="1"/>
  </cols>
  <sheetData>
    <row r="1" spans="1:10" ht="15">
      <c r="A1" s="722" t="s">
        <v>1269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1994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8.5" customHeight="1">
      <c r="A4" s="13" t="s">
        <v>1</v>
      </c>
      <c r="B4" s="254" t="s">
        <v>852</v>
      </c>
      <c r="C4" s="5" t="s">
        <v>839</v>
      </c>
      <c r="D4" s="691">
        <v>500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8.5" customHeight="1">
      <c r="A5" s="13" t="s">
        <v>2</v>
      </c>
      <c r="B5" s="255" t="s">
        <v>12</v>
      </c>
      <c r="C5" s="5" t="s">
        <v>839</v>
      </c>
      <c r="D5" s="691">
        <v>1000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2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56" t="s">
        <v>695</v>
      </c>
      <c r="C4" s="5" t="s">
        <v>14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3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1271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1967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57" t="s">
        <v>17</v>
      </c>
      <c r="C4" s="5" t="s">
        <v>14</v>
      </c>
      <c r="D4" s="691">
        <v>4000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4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125" style="38" customWidth="1"/>
    <col min="6" max="6" width="14.375" style="38" customWidth="1"/>
    <col min="7" max="7" width="13.1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1272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258" t="s">
        <v>20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1273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59" t="s">
        <v>21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J14"/>
  <sheetViews>
    <sheetView workbookViewId="0">
      <selection activeCell="H6" sqref="H6"/>
    </sheetView>
  </sheetViews>
  <sheetFormatPr defaultRowHeight="14.25"/>
  <cols>
    <col min="1" max="1" width="3.75" customWidth="1"/>
    <col min="2" max="2" width="25" customWidth="1"/>
    <col min="5" max="5" width="12.625" customWidth="1"/>
    <col min="6" max="6" width="13" customWidth="1"/>
    <col min="7" max="7" width="12.5" customWidth="1"/>
    <col min="8" max="8" width="13" customWidth="1"/>
    <col min="9" max="9" width="8.75" customWidth="1"/>
    <col min="10" max="10" width="18.125" customWidth="1"/>
  </cols>
  <sheetData>
    <row r="1" spans="1:10" ht="15">
      <c r="A1" s="722" t="s">
        <v>1003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1010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4.25" customHeight="1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21" t="s">
        <v>1982</v>
      </c>
      <c r="B4" s="721"/>
      <c r="C4" s="721"/>
      <c r="D4" s="721"/>
      <c r="E4" s="721"/>
      <c r="F4" s="721"/>
      <c r="G4" s="721"/>
      <c r="H4" s="721"/>
      <c r="I4" s="721"/>
      <c r="J4" s="721"/>
    </row>
    <row r="5" spans="1:10" ht="145.5" customHeight="1">
      <c r="A5" s="657" t="s">
        <v>0</v>
      </c>
      <c r="B5" s="658" t="s">
        <v>3</v>
      </c>
      <c r="C5" s="658" t="s">
        <v>4</v>
      </c>
      <c r="D5" s="662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13" t="s">
        <v>1</v>
      </c>
      <c r="B6" s="4" t="s">
        <v>800</v>
      </c>
      <c r="C6" s="5" t="s">
        <v>839</v>
      </c>
      <c r="D6" s="691">
        <v>30</v>
      </c>
      <c r="E6" s="666"/>
      <c r="F6" s="538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4" t="s">
        <v>801</v>
      </c>
      <c r="C7" s="5" t="s">
        <v>839</v>
      </c>
      <c r="D7" s="691">
        <v>70</v>
      </c>
      <c r="E7" s="671"/>
      <c r="F7" s="538">
        <f t="shared" ref="F7:F8" si="0">D7*E7</f>
        <v>0</v>
      </c>
      <c r="G7" s="672"/>
      <c r="H7" s="649">
        <f t="shared" ref="H7:H8" si="1">D7*G7</f>
        <v>0</v>
      </c>
      <c r="I7" s="673"/>
      <c r="J7" s="706"/>
    </row>
    <row r="8" spans="1:10">
      <c r="A8" s="13" t="s">
        <v>24</v>
      </c>
      <c r="B8" s="4" t="s">
        <v>802</v>
      </c>
      <c r="C8" s="5" t="s">
        <v>839</v>
      </c>
      <c r="D8" s="691">
        <v>120</v>
      </c>
      <c r="E8" s="666"/>
      <c r="F8" s="538">
        <f t="shared" si="0"/>
        <v>0</v>
      </c>
      <c r="G8" s="666"/>
      <c r="H8" s="649">
        <f t="shared" si="1"/>
        <v>0</v>
      </c>
      <c r="I8" s="667"/>
      <c r="J8" s="704"/>
    </row>
    <row r="9" spans="1:10">
      <c r="A9" s="28"/>
      <c r="B9" s="515" t="s">
        <v>6</v>
      </c>
      <c r="C9" s="20" t="s">
        <v>972</v>
      </c>
      <c r="D9" s="35" t="s">
        <v>961</v>
      </c>
      <c r="E9" s="570" t="s">
        <v>972</v>
      </c>
      <c r="F9" s="620">
        <f>SUM(F6:F8)</f>
        <v>0</v>
      </c>
      <c r="G9" s="570" t="s">
        <v>972</v>
      </c>
      <c r="H9" s="620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4:J4"/>
    <mergeCell ref="A3:J3"/>
    <mergeCell ref="B11:F11"/>
  </mergeCell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6"/>
  <dimension ref="A1:J11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1274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s="260" customFormat="1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261" t="s">
        <v>22</v>
      </c>
      <c r="C5" s="5" t="s">
        <v>14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7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1275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62" t="s">
        <v>799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8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1276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263" t="s">
        <v>675</v>
      </c>
      <c r="C5" s="5" t="s">
        <v>14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14.25" customHeight="1">
      <c r="A6" s="13" t="s">
        <v>2</v>
      </c>
      <c r="B6" s="264" t="s">
        <v>676</v>
      </c>
      <c r="C6" s="5" t="s">
        <v>14</v>
      </c>
      <c r="D6" s="691">
        <v>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9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1277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5" customHeight="1">
      <c r="A4" s="13" t="s">
        <v>1</v>
      </c>
      <c r="B4" s="265" t="s">
        <v>434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0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.875" style="38" customWidth="1"/>
    <col min="7" max="7" width="12.62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1278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6">
      <c r="A4" s="13" t="s">
        <v>1</v>
      </c>
      <c r="B4" s="266" t="s">
        <v>32</v>
      </c>
      <c r="C4" s="5" t="s">
        <v>14</v>
      </c>
      <c r="D4" s="691">
        <v>16000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1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1279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67" t="s">
        <v>1280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2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1281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68" t="s">
        <v>1282</v>
      </c>
      <c r="C4" s="5" t="s">
        <v>14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3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1283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69" t="s">
        <v>752</v>
      </c>
      <c r="C4" s="5" t="s">
        <v>14</v>
      </c>
      <c r="D4" s="691">
        <v>700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4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875" style="38" customWidth="1"/>
    <col min="7" max="7" width="12.75" style="38" customWidth="1"/>
    <col min="8" max="8" width="13.75" style="38" customWidth="1"/>
    <col min="9" max="9" width="8.625" style="38" customWidth="1"/>
    <col min="10" max="10" width="18.125" style="38" customWidth="1"/>
  </cols>
  <sheetData>
    <row r="1" spans="1:10" ht="15">
      <c r="A1" s="722" t="s">
        <v>1284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14.25" customHeight="1">
      <c r="A4" s="13" t="s">
        <v>1</v>
      </c>
      <c r="B4" s="270" t="s">
        <v>513</v>
      </c>
      <c r="C4" s="5" t="s">
        <v>14</v>
      </c>
      <c r="D4" s="691">
        <v>8000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5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1285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72" t="s">
        <v>470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J11"/>
  <sheetViews>
    <sheetView workbookViewId="0">
      <selection activeCell="H16" sqref="H16"/>
    </sheetView>
  </sheetViews>
  <sheetFormatPr defaultRowHeight="14.25"/>
  <cols>
    <col min="1" max="1" width="3.75" customWidth="1"/>
    <col min="2" max="2" width="25.125" customWidth="1"/>
    <col min="5" max="5" width="11.375" customWidth="1"/>
    <col min="6" max="6" width="12.625" customWidth="1"/>
    <col min="7" max="7" width="11.5" customWidth="1"/>
    <col min="8" max="8" width="12.625" customWidth="1"/>
    <col min="9" max="9" width="8.75" customWidth="1"/>
    <col min="10" max="10" width="18.125" customWidth="1"/>
  </cols>
  <sheetData>
    <row r="1" spans="1:10" ht="15">
      <c r="A1" s="722" t="s">
        <v>1004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29" t="s">
        <v>1005</v>
      </c>
      <c r="B2" s="729"/>
      <c r="C2" s="729"/>
      <c r="D2" s="729"/>
      <c r="E2" s="729"/>
      <c r="F2" s="729"/>
      <c r="G2" s="729"/>
      <c r="H2" s="729"/>
      <c r="I2" s="729"/>
      <c r="J2" s="729"/>
    </row>
    <row r="3" spans="1:10" ht="15">
      <c r="A3" s="731" t="s">
        <v>1983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46.25" customHeight="1">
      <c r="A4" s="657" t="s">
        <v>0</v>
      </c>
      <c r="B4" s="658" t="s">
        <v>3</v>
      </c>
      <c r="C4" s="658" t="s">
        <v>4</v>
      </c>
      <c r="D4" s="662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623" t="s">
        <v>1</v>
      </c>
      <c r="B5" s="4" t="s">
        <v>804</v>
      </c>
      <c r="C5" s="5" t="s">
        <v>839</v>
      </c>
      <c r="D5" s="691">
        <v>300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6"/>
  <dimension ref="A1:J10"/>
  <sheetViews>
    <sheetView workbookViewId="0">
      <selection activeCell="G9" sqref="G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1286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72" t="s">
        <v>514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1287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72" t="s">
        <v>1288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8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875" style="38" customWidth="1"/>
    <col min="7" max="7" width="12.625" style="38" customWidth="1"/>
    <col min="8" max="8" width="13.75" style="38" customWidth="1"/>
    <col min="9" max="9" width="8.625" style="38" customWidth="1"/>
    <col min="10" max="10" width="18.125" style="38" customWidth="1"/>
  </cols>
  <sheetData>
    <row r="1" spans="1:10" ht="15">
      <c r="A1" s="722" t="s">
        <v>1289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65.25" customHeight="1">
      <c r="A4" s="13" t="s">
        <v>1</v>
      </c>
      <c r="B4" s="272" t="s">
        <v>1290</v>
      </c>
      <c r="C4" s="5" t="s">
        <v>839</v>
      </c>
      <c r="D4" s="691">
        <v>9000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9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1291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296</v>
      </c>
      <c r="C4" s="5" t="s">
        <v>14</v>
      </c>
      <c r="D4" s="69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0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1292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2126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1293</v>
      </c>
      <c r="C5" s="5" t="s">
        <v>839</v>
      </c>
      <c r="D5" s="691">
        <v>1800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1294</v>
      </c>
      <c r="C6" s="5" t="s">
        <v>839</v>
      </c>
      <c r="D6" s="691">
        <v>1800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1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" style="38" customWidth="1"/>
    <col min="7" max="7" width="12.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1295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41</v>
      </c>
      <c r="C4" s="5" t="s">
        <v>839</v>
      </c>
      <c r="D4" s="691">
        <v>6000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2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" style="38" customWidth="1"/>
    <col min="7" max="7" width="12.62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1296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753</v>
      </c>
      <c r="C4" s="5" t="s">
        <v>14</v>
      </c>
      <c r="D4" s="691">
        <v>2200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3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1297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75" customHeight="1">
      <c r="A4" s="13" t="s">
        <v>1</v>
      </c>
      <c r="B4" s="4" t="s">
        <v>1298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4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875" style="38" customWidth="1"/>
    <col min="7" max="7" width="12.3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1299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1300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4.125" style="38" customWidth="1"/>
    <col min="7" max="7" width="12.5" style="38" customWidth="1"/>
    <col min="8" max="8" width="14.125" style="38" customWidth="1"/>
    <col min="9" max="9" width="8.625" style="38" customWidth="1"/>
    <col min="10" max="10" width="18.125" style="38" customWidth="1"/>
  </cols>
  <sheetData>
    <row r="1" spans="1:10" ht="15">
      <c r="A1" s="722" t="s">
        <v>1301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272" t="s">
        <v>69</v>
      </c>
      <c r="C4" s="5" t="s">
        <v>14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J11"/>
  <sheetViews>
    <sheetView zoomScaleNormal="100" workbookViewId="0">
      <selection activeCell="D5" sqref="D5 G5"/>
    </sheetView>
  </sheetViews>
  <sheetFormatPr defaultRowHeight="14.25"/>
  <cols>
    <col min="1" max="1" width="3.75" customWidth="1"/>
    <col min="2" max="2" width="25" customWidth="1"/>
    <col min="5" max="5" width="10.125" customWidth="1"/>
    <col min="6" max="8" width="10" customWidth="1"/>
    <col min="9" max="9" width="8.75" customWidth="1"/>
    <col min="10" max="10" width="18.125" customWidth="1"/>
  </cols>
  <sheetData>
    <row r="1" spans="1:10" ht="15">
      <c r="A1" s="720" t="s">
        <v>962</v>
      </c>
      <c r="B1" s="720"/>
      <c r="C1" s="720"/>
      <c r="D1" s="720"/>
      <c r="E1" s="720"/>
      <c r="F1" s="720"/>
      <c r="G1" s="720"/>
      <c r="H1" s="720"/>
      <c r="I1" s="720"/>
      <c r="J1" s="720"/>
    </row>
    <row r="2" spans="1:10" ht="15">
      <c r="A2" s="720" t="s">
        <v>960</v>
      </c>
      <c r="B2" s="720"/>
      <c r="C2" s="720"/>
      <c r="D2" s="720"/>
      <c r="E2" s="720"/>
      <c r="F2" s="720"/>
      <c r="G2" s="720"/>
      <c r="H2" s="720"/>
      <c r="I2" s="720"/>
      <c r="J2" s="720"/>
    </row>
    <row r="3" spans="1:10" ht="15">
      <c r="A3" s="721" t="s">
        <v>1966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760</v>
      </c>
      <c r="C5" s="5" t="s">
        <v>839</v>
      </c>
      <c r="D5" s="691">
        <v>50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35" t="s">
        <v>961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1" t="s">
        <v>961</v>
      </c>
      <c r="J6" s="41" t="s">
        <v>961</v>
      </c>
    </row>
    <row r="8" spans="1:10" ht="15" customHeight="1">
      <c r="B8" s="719" t="s">
        <v>1962</v>
      </c>
      <c r="C8" s="719"/>
      <c r="D8" s="719"/>
      <c r="E8" s="719"/>
      <c r="F8" s="719"/>
    </row>
    <row r="9" spans="1:10" ht="15" customHeight="1">
      <c r="B9" s="719" t="s">
        <v>1963</v>
      </c>
      <c r="C9" s="719"/>
      <c r="D9" s="719"/>
      <c r="E9" s="719"/>
      <c r="F9" s="719"/>
    </row>
    <row r="10" spans="1:10" ht="15" customHeight="1">
      <c r="B10" s="719" t="s">
        <v>1964</v>
      </c>
      <c r="C10" s="719"/>
      <c r="D10" s="719"/>
      <c r="E10" s="719"/>
      <c r="F10" s="719"/>
    </row>
    <row r="11" spans="1:10" ht="15" customHeight="1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J11"/>
  <sheetViews>
    <sheetView workbookViewId="0">
      <selection activeCell="H10" sqref="H10"/>
    </sheetView>
  </sheetViews>
  <sheetFormatPr defaultRowHeight="14.25"/>
  <cols>
    <col min="1" max="1" width="3.75" customWidth="1"/>
    <col min="2" max="2" width="25" customWidth="1"/>
    <col min="5" max="5" width="11.875" customWidth="1"/>
    <col min="6" max="6" width="13.875" customWidth="1"/>
    <col min="7" max="7" width="11.875" customWidth="1"/>
    <col min="8" max="8" width="13.75" customWidth="1"/>
    <col min="9" max="9" width="8.875" customWidth="1"/>
    <col min="10" max="10" width="18.125" customWidth="1"/>
  </cols>
  <sheetData>
    <row r="1" spans="1:10" ht="15">
      <c r="A1" s="722" t="s">
        <v>1006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1007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21" t="s">
        <v>1984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75.75" customHeight="1">
      <c r="A5" s="13" t="s">
        <v>1</v>
      </c>
      <c r="B5" s="4" t="s">
        <v>832</v>
      </c>
      <c r="C5" s="5" t="s">
        <v>145</v>
      </c>
      <c r="D5" s="691">
        <v>240000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6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1302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1303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2131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0.25" customHeight="1">
      <c r="A5" s="13" t="s">
        <v>1</v>
      </c>
      <c r="B5" s="4" t="s">
        <v>1304</v>
      </c>
      <c r="C5" s="5" t="s">
        <v>1047</v>
      </c>
      <c r="D5" s="691">
        <v>300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7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" style="38" customWidth="1"/>
    <col min="7" max="7" width="12.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1305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5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515</v>
      </c>
      <c r="C4" s="5" t="s">
        <v>14</v>
      </c>
      <c r="D4" s="691">
        <v>2500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8"/>
  <dimension ref="A1:J10"/>
  <sheetViews>
    <sheetView workbookViewId="0">
      <selection activeCell="I18" sqref="I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1306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754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9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1307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94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0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1308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1992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84">
      <c r="A4" s="13" t="s">
        <v>1</v>
      </c>
      <c r="B4" s="4" t="s">
        <v>1309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1">
    <tabColor rgb="FFFF0000"/>
  </sheetPr>
  <dimension ref="A1:J10"/>
  <sheetViews>
    <sheetView view="pageBreakPreview" zoomScale="60" zoomScaleNormal="100" workbookViewId="0">
      <selection activeCell="B10" sqref="B10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1310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84">
      <c r="A4" s="13" t="s">
        <v>1</v>
      </c>
      <c r="B4" s="4" t="s">
        <v>95</v>
      </c>
      <c r="C4" s="5" t="s">
        <v>839</v>
      </c>
      <c r="D4" s="691">
        <v>2000</v>
      </c>
      <c r="E4" s="666"/>
      <c r="F4" s="2">
        <f>D4*E4</f>
        <v>0</v>
      </c>
      <c r="G4" s="666">
        <v>147.41999999999999</v>
      </c>
      <c r="H4" s="649">
        <f>D4*G4</f>
        <v>294840</v>
      </c>
      <c r="I4" s="667">
        <v>0.08</v>
      </c>
      <c r="J4" s="704" t="s">
        <v>2305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294840</v>
      </c>
      <c r="I5" s="40" t="s">
        <v>972</v>
      </c>
      <c r="J5" s="40" t="s">
        <v>972</v>
      </c>
    </row>
    <row r="7" spans="1:10">
      <c r="B7" s="719" t="s">
        <v>2339</v>
      </c>
      <c r="C7" s="719"/>
      <c r="D7" s="719"/>
      <c r="E7" s="719"/>
      <c r="F7" s="719"/>
    </row>
    <row r="8" spans="1:10">
      <c r="B8" s="719" t="s">
        <v>2341</v>
      </c>
      <c r="C8" s="719"/>
      <c r="D8" s="719"/>
      <c r="E8" s="719"/>
      <c r="F8" s="719"/>
    </row>
    <row r="9" spans="1:10">
      <c r="B9" s="719" t="s">
        <v>2340</v>
      </c>
      <c r="C9" s="719"/>
      <c r="D9" s="719"/>
      <c r="E9" s="719"/>
      <c r="F9" s="719"/>
    </row>
    <row r="10" spans="1:10">
      <c r="B10" s="719" t="s">
        <v>2342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scale="97" orientation="landscape" r:id="rId1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2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2" t="s">
        <v>1311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1312</v>
      </c>
      <c r="C4" s="5" t="s">
        <v>14</v>
      </c>
      <c r="D4" s="691">
        <v>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3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111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4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755</v>
      </c>
      <c r="C4" s="5" t="s">
        <v>839</v>
      </c>
      <c r="D4" s="691">
        <v>2000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5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120</v>
      </c>
      <c r="C4" s="5" t="s">
        <v>121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J11"/>
  <sheetViews>
    <sheetView workbookViewId="0">
      <selection activeCell="H5" sqref="H5"/>
    </sheetView>
  </sheetViews>
  <sheetFormatPr defaultRowHeight="14.25"/>
  <cols>
    <col min="1" max="1" width="3.75" customWidth="1"/>
    <col min="2" max="2" width="25" customWidth="1"/>
    <col min="5" max="5" width="10" customWidth="1"/>
    <col min="6" max="6" width="11.25" customWidth="1"/>
    <col min="7" max="7" width="10" customWidth="1"/>
    <col min="8" max="8" width="11.25" customWidth="1"/>
    <col min="9" max="9" width="8.75" customWidth="1"/>
    <col min="10" max="10" width="18.125" customWidth="1"/>
  </cols>
  <sheetData>
    <row r="1" spans="1:10" ht="15">
      <c r="A1" s="722" t="s">
        <v>1008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1009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21" t="s">
        <v>1985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5.5" customHeight="1">
      <c r="A4" s="663" t="s">
        <v>0</v>
      </c>
      <c r="B4" s="664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634</v>
      </c>
      <c r="C5" s="5" t="s">
        <v>839</v>
      </c>
      <c r="D5" s="691">
        <v>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6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1316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2034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564</v>
      </c>
      <c r="C4" s="5" t="s">
        <v>14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7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1317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2140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737</v>
      </c>
      <c r="C5" s="5" t="s">
        <v>14</v>
      </c>
      <c r="D5" s="691">
        <v>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738</v>
      </c>
      <c r="C6" s="5" t="s">
        <v>14</v>
      </c>
      <c r="D6" s="691">
        <v>500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8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1318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739</v>
      </c>
      <c r="C4" s="5" t="s">
        <v>839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9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1319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1320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0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125" style="38" customWidth="1"/>
    <col min="7" max="7" width="12.625" style="38" customWidth="1"/>
    <col min="8" max="8" width="14.125" style="38" customWidth="1"/>
    <col min="9" max="9" width="8.625" style="38" customWidth="1"/>
    <col min="10" max="10" width="18.125" style="38" customWidth="1"/>
  </cols>
  <sheetData>
    <row r="1" spans="1:10" ht="15">
      <c r="A1" s="722" t="s">
        <v>1321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740</v>
      </c>
      <c r="C4" s="5" t="s">
        <v>839</v>
      </c>
      <c r="D4" s="691">
        <v>9000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1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1322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 customHeight="1">
      <c r="A2" s="728" t="s">
        <v>718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</row>
    <row r="4" spans="1:10" s="271" customFormat="1" ht="0.75" customHeight="1">
      <c r="A4" s="728"/>
      <c r="B4" s="728"/>
      <c r="C4" s="728"/>
      <c r="D4" s="728"/>
      <c r="E4" s="728"/>
      <c r="F4" s="728"/>
      <c r="G4" s="728"/>
      <c r="H4" s="728"/>
      <c r="I4" s="728"/>
      <c r="J4" s="728"/>
    </row>
    <row r="5" spans="1:10" ht="15">
      <c r="A5" s="731" t="s">
        <v>2143</v>
      </c>
      <c r="B5" s="731"/>
      <c r="C5" s="731"/>
      <c r="D5" s="731"/>
      <c r="E5" s="731"/>
      <c r="F5" s="731"/>
      <c r="G5" s="731"/>
      <c r="H5" s="731"/>
      <c r="I5" s="731"/>
      <c r="J5" s="731"/>
    </row>
    <row r="6" spans="1:10" ht="168.75">
      <c r="A6" s="657" t="s">
        <v>0</v>
      </c>
      <c r="B6" s="658" t="s">
        <v>3</v>
      </c>
      <c r="C6" s="659" t="s">
        <v>4</v>
      </c>
      <c r="D6" s="660" t="s">
        <v>1960</v>
      </c>
      <c r="E6" s="661" t="s">
        <v>967</v>
      </c>
      <c r="F6" s="661" t="s">
        <v>966</v>
      </c>
      <c r="G6" s="661" t="s">
        <v>958</v>
      </c>
      <c r="H6" s="661" t="s">
        <v>959</v>
      </c>
      <c r="I6" s="661" t="s">
        <v>965</v>
      </c>
      <c r="J6" s="659" t="s">
        <v>997</v>
      </c>
    </row>
    <row r="7" spans="1:10">
      <c r="A7" s="13" t="s">
        <v>1</v>
      </c>
      <c r="B7" s="4" t="s">
        <v>144</v>
      </c>
      <c r="C7" s="5" t="s">
        <v>839</v>
      </c>
      <c r="D7" s="691">
        <v>400</v>
      </c>
      <c r="E7" s="666"/>
      <c r="F7" s="2">
        <f>D7*E7</f>
        <v>0</v>
      </c>
      <c r="G7" s="666"/>
      <c r="H7" s="649">
        <f>D7*G7</f>
        <v>0</v>
      </c>
      <c r="I7" s="667"/>
      <c r="J7" s="704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SUM(F7)</f>
        <v>0</v>
      </c>
      <c r="G8" s="570" t="s">
        <v>972</v>
      </c>
      <c r="H8" s="649">
        <f>SUM(H7)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5:J5"/>
    <mergeCell ref="A2:J4"/>
    <mergeCell ref="B10:F10"/>
    <mergeCell ref="B11:F11"/>
  </mergeCells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2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2.75" customHeight="1">
      <c r="A4" s="13" t="s">
        <v>1</v>
      </c>
      <c r="B4" s="4" t="s">
        <v>521</v>
      </c>
      <c r="C4" s="5" t="s">
        <v>839</v>
      </c>
      <c r="D4" s="691">
        <v>1500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3"/>
  <dimension ref="A1:J10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1324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7</v>
      </c>
      <c r="C4" s="5" t="s">
        <v>14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5" style="38" customWidth="1"/>
    <col min="7" max="7" width="11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1325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9</v>
      </c>
      <c r="C4" s="5" t="s">
        <v>839</v>
      </c>
      <c r="D4" s="691">
        <v>1500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5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1326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1327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J11"/>
  <sheetViews>
    <sheetView workbookViewId="0">
      <selection activeCell="J18" sqref="J18"/>
    </sheetView>
  </sheetViews>
  <sheetFormatPr defaultRowHeight="14.25"/>
  <cols>
    <col min="1" max="1" width="3.75" customWidth="1"/>
    <col min="2" max="2" width="25" customWidth="1"/>
    <col min="5" max="5" width="11.375" customWidth="1"/>
    <col min="6" max="6" width="11.5" customWidth="1"/>
    <col min="7" max="7" width="11.25" customWidth="1"/>
    <col min="8" max="8" width="11.375" customWidth="1"/>
    <col min="9" max="9" width="8.75" customWidth="1"/>
    <col min="10" max="10" width="18.125" customWidth="1"/>
  </cols>
  <sheetData>
    <row r="1" spans="1:10" ht="15">
      <c r="A1" s="722" t="s">
        <v>1011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9" t="s">
        <v>1012</v>
      </c>
      <c r="B2" s="739"/>
      <c r="C2" s="739"/>
      <c r="D2" s="739"/>
      <c r="E2" s="739"/>
      <c r="F2" s="739"/>
      <c r="G2" s="739"/>
      <c r="H2" s="739"/>
      <c r="I2" s="739"/>
      <c r="J2" s="739"/>
    </row>
    <row r="3" spans="1:10" ht="15">
      <c r="A3" s="740" t="s">
        <v>1986</v>
      </c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21" t="s">
        <v>1</v>
      </c>
      <c r="B5" s="18" t="s">
        <v>805</v>
      </c>
      <c r="C5" s="15" t="s">
        <v>839</v>
      </c>
      <c r="D5" s="694">
        <v>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33"/>
      <c r="B6" s="646" t="s">
        <v>6</v>
      </c>
      <c r="C6" s="25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6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1329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875" style="38" customWidth="1"/>
    <col min="6" max="6" width="12.5" style="38" customWidth="1"/>
    <col min="7" max="7" width="12.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1330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674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8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1331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106</v>
      </c>
      <c r="C4" s="5" t="s">
        <v>14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9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1332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.75" customHeight="1">
      <c r="A4" s="13" t="s">
        <v>1</v>
      </c>
      <c r="B4" s="4" t="s">
        <v>1333</v>
      </c>
      <c r="C4" s="5" t="s">
        <v>839</v>
      </c>
      <c r="D4" s="691">
        <v>1400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0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1334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2149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7.75" customHeight="1">
      <c r="A5" s="13" t="s">
        <v>1</v>
      </c>
      <c r="B5" s="4" t="s">
        <v>1335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7.75" customHeight="1">
      <c r="A6" s="13" t="s">
        <v>2</v>
      </c>
      <c r="B6" s="4" t="s">
        <v>1336</v>
      </c>
      <c r="C6" s="5" t="s">
        <v>839</v>
      </c>
      <c r="D6" s="691">
        <v>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1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1337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13</v>
      </c>
      <c r="C4" s="5" t="s">
        <v>839</v>
      </c>
      <c r="D4" s="691">
        <v>250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2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1338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1339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3">
    <tabColor rgb="FFFF0000"/>
  </sheetPr>
  <dimension ref="A1:J10"/>
  <sheetViews>
    <sheetView view="pageBreakPreview" zoomScale="60" zoomScaleNormal="100" workbookViewId="0">
      <selection activeCell="B10" sqref="B10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125" style="38" customWidth="1"/>
    <col min="6" max="6" width="14.375" style="38" customWidth="1"/>
    <col min="7" max="7" width="13.1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1340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4" t="s">
        <v>1341</v>
      </c>
      <c r="C4" s="5" t="s">
        <v>839</v>
      </c>
      <c r="D4" s="691">
        <v>5800</v>
      </c>
      <c r="E4" s="666"/>
      <c r="F4" s="2">
        <f>D4*E4</f>
        <v>0</v>
      </c>
      <c r="G4" s="666">
        <v>94.39</v>
      </c>
      <c r="H4" s="649">
        <f>D4*G4</f>
        <v>547462</v>
      </c>
      <c r="I4" s="667">
        <v>0.08</v>
      </c>
      <c r="J4" s="704" t="s">
        <v>2294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547462</v>
      </c>
      <c r="I5" s="40" t="s">
        <v>972</v>
      </c>
      <c r="J5" s="40" t="s">
        <v>972</v>
      </c>
    </row>
    <row r="7" spans="1:10">
      <c r="B7" s="719" t="s">
        <v>2343</v>
      </c>
      <c r="C7" s="719"/>
      <c r="D7" s="719"/>
      <c r="E7" s="719"/>
      <c r="F7" s="719"/>
    </row>
    <row r="8" spans="1:10">
      <c r="B8" s="719" t="s">
        <v>2345</v>
      </c>
      <c r="C8" s="719"/>
      <c r="D8" s="719"/>
      <c r="E8" s="719"/>
      <c r="F8" s="719"/>
    </row>
    <row r="9" spans="1:10">
      <c r="B9" s="719" t="s">
        <v>2344</v>
      </c>
      <c r="C9" s="719"/>
      <c r="D9" s="719"/>
      <c r="E9" s="719"/>
      <c r="F9" s="719"/>
    </row>
    <row r="10" spans="1:10">
      <c r="B10" s="719" t="s">
        <v>2346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scale="94" orientation="landscape" r:id="rId1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4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1342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.75" customHeight="1">
      <c r="A4" s="13" t="s">
        <v>1</v>
      </c>
      <c r="B4" s="4" t="s">
        <v>1343</v>
      </c>
      <c r="C4" s="5" t="s">
        <v>14</v>
      </c>
      <c r="D4" s="691">
        <v>240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5"/>
  <dimension ref="A1:J12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1344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2152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412</v>
      </c>
      <c r="C5" s="5" t="s">
        <v>839</v>
      </c>
      <c r="D5" s="691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413</v>
      </c>
      <c r="C6" s="5" t="s">
        <v>839</v>
      </c>
      <c r="D6" s="691">
        <v>80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J11"/>
  <sheetViews>
    <sheetView workbookViewId="0">
      <selection activeCell="H11" sqref="H11"/>
    </sheetView>
  </sheetViews>
  <sheetFormatPr defaultRowHeight="14.25"/>
  <cols>
    <col min="1" max="1" width="3.875" customWidth="1"/>
    <col min="2" max="2" width="25" customWidth="1"/>
    <col min="5" max="5" width="12.5" customWidth="1"/>
    <col min="6" max="6" width="14.375" customWidth="1"/>
    <col min="7" max="7" width="12.5" customWidth="1"/>
    <col min="8" max="8" width="14.5" customWidth="1"/>
    <col min="9" max="9" width="8.75" customWidth="1"/>
    <col min="10" max="10" width="18.125" customWidth="1"/>
  </cols>
  <sheetData>
    <row r="1" spans="1:10" ht="15">
      <c r="A1" s="722" t="s">
        <v>1013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41" t="s">
        <v>999</v>
      </c>
      <c r="B2" s="741"/>
      <c r="C2" s="741"/>
      <c r="D2" s="741"/>
      <c r="E2" s="741"/>
      <c r="F2" s="741"/>
      <c r="G2" s="741"/>
      <c r="H2" s="741"/>
      <c r="I2" s="741"/>
      <c r="J2" s="741"/>
    </row>
    <row r="3" spans="1:10" ht="15">
      <c r="A3" s="731" t="s">
        <v>1987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78.75" customHeight="1">
      <c r="A5" s="13" t="s">
        <v>1</v>
      </c>
      <c r="B5" s="14" t="s">
        <v>1014</v>
      </c>
      <c r="C5" s="5" t="s">
        <v>145</v>
      </c>
      <c r="D5" s="691">
        <v>1293000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6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1345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2095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414</v>
      </c>
      <c r="C5" s="5" t="s">
        <v>839</v>
      </c>
      <c r="D5" s="691">
        <v>15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415</v>
      </c>
      <c r="C6" s="5" t="s">
        <v>839</v>
      </c>
      <c r="D6" s="691">
        <v>30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1346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15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8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625" style="38" customWidth="1"/>
    <col min="7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1347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16</v>
      </c>
      <c r="C4" s="5" t="s">
        <v>839</v>
      </c>
      <c r="D4" s="691">
        <v>1800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9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1348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712</v>
      </c>
      <c r="C4" s="5" t="s">
        <v>839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0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1349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4" t="s">
        <v>396</v>
      </c>
      <c r="C4" s="5" t="s">
        <v>14</v>
      </c>
      <c r="D4" s="691">
        <v>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1">
    <tabColor rgb="FFFF0000"/>
  </sheetPr>
  <dimension ref="A1:J10"/>
  <sheetViews>
    <sheetView view="pageBreakPreview" zoomScale="60" zoomScaleNormal="100" workbookViewId="0">
      <selection activeCell="B10" sqref="B10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1350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4" t="s">
        <v>1351</v>
      </c>
      <c r="C4" s="5" t="s">
        <v>14</v>
      </c>
      <c r="D4" s="691">
        <v>660</v>
      </c>
      <c r="E4" s="666"/>
      <c r="F4" s="2">
        <f>D4*E4</f>
        <v>0</v>
      </c>
      <c r="G4" s="666">
        <v>302.39999999999998</v>
      </c>
      <c r="H4" s="649">
        <f>D4*G4</f>
        <v>199584</v>
      </c>
      <c r="I4" s="667">
        <v>0.08</v>
      </c>
      <c r="J4" s="704" t="s">
        <v>2295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199584</v>
      </c>
      <c r="I5" s="40" t="s">
        <v>972</v>
      </c>
      <c r="J5" s="40" t="s">
        <v>972</v>
      </c>
    </row>
    <row r="7" spans="1:10">
      <c r="B7" s="719" t="s">
        <v>2347</v>
      </c>
      <c r="C7" s="719"/>
      <c r="D7" s="719"/>
      <c r="E7" s="719"/>
      <c r="F7" s="719"/>
    </row>
    <row r="8" spans="1:10">
      <c r="B8" s="719" t="s">
        <v>2349</v>
      </c>
      <c r="C8" s="719"/>
      <c r="D8" s="719"/>
      <c r="E8" s="719"/>
      <c r="F8" s="719"/>
    </row>
    <row r="9" spans="1:10">
      <c r="B9" s="719" t="s">
        <v>2348</v>
      </c>
      <c r="C9" s="719"/>
      <c r="D9" s="719"/>
      <c r="E9" s="719"/>
      <c r="F9" s="719"/>
    </row>
    <row r="10" spans="1:10">
      <c r="B10" s="719" t="s">
        <v>2350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scale="97" orientation="landscape" r:id="rId1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2"/>
  <dimension ref="A1:J12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1352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2157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473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416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3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174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4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1354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72" t="s">
        <v>1355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5"/>
  <dimension ref="A1:J14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75" style="38" customWidth="1"/>
    <col min="7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1356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272" t="s">
        <v>650</v>
      </c>
      <c r="C5" s="273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272" t="s">
        <v>651</v>
      </c>
      <c r="C6" s="273" t="s">
        <v>839</v>
      </c>
      <c r="D6" s="691">
        <v>400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271" customFormat="1" ht="36">
      <c r="A7" s="275" t="s">
        <v>24</v>
      </c>
      <c r="B7" s="272" t="s">
        <v>652</v>
      </c>
      <c r="C7" s="273" t="s">
        <v>839</v>
      </c>
      <c r="D7" s="691">
        <v>500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>
      <c r="A8" s="275" t="s">
        <v>45</v>
      </c>
      <c r="B8" s="272" t="s">
        <v>609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984</v>
      </c>
      <c r="C9" s="277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20">
        <f>SUM(H5:H8)</f>
        <v>0</v>
      </c>
      <c r="I9" s="515" t="s">
        <v>972</v>
      </c>
      <c r="J9" s="515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1"/>
  <sheetViews>
    <sheetView workbookViewId="0">
      <selection activeCell="H16" sqref="H16"/>
    </sheetView>
  </sheetViews>
  <sheetFormatPr defaultRowHeight="14.25"/>
  <cols>
    <col min="1" max="1" width="3.875" customWidth="1"/>
    <col min="2" max="2" width="25.125" customWidth="1"/>
    <col min="3" max="3" width="9.375" customWidth="1"/>
    <col min="4" max="4" width="12.5" customWidth="1"/>
    <col min="5" max="5" width="14" customWidth="1"/>
    <col min="6" max="6" width="14.5" customWidth="1"/>
    <col min="7" max="7" width="14" customWidth="1"/>
    <col min="8" max="8" width="14.5" customWidth="1"/>
    <col min="10" max="10" width="18.125" customWidth="1"/>
  </cols>
  <sheetData>
    <row r="1" spans="1:10" ht="15">
      <c r="A1" s="722" t="s">
        <v>1015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41" t="s">
        <v>1016</v>
      </c>
      <c r="B2" s="741"/>
      <c r="C2" s="741"/>
      <c r="D2" s="741"/>
      <c r="E2" s="741"/>
      <c r="F2" s="741"/>
      <c r="G2" s="741"/>
      <c r="H2" s="741"/>
      <c r="I2" s="741"/>
      <c r="J2" s="741"/>
    </row>
    <row r="3" spans="1:10" ht="15">
      <c r="A3" s="731" t="s">
        <v>1988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24">
      <c r="A5" s="623" t="s">
        <v>1</v>
      </c>
      <c r="B5" s="477" t="s">
        <v>908</v>
      </c>
      <c r="C5" s="622" t="s">
        <v>839</v>
      </c>
      <c r="D5" s="691">
        <v>60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571"/>
      <c r="B6" s="515" t="s">
        <v>6</v>
      </c>
      <c r="C6" s="57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624" t="s">
        <v>972</v>
      </c>
      <c r="J6" s="624" t="s">
        <v>972</v>
      </c>
    </row>
    <row r="7" spans="1:10">
      <c r="A7" s="710"/>
      <c r="B7" s="710"/>
      <c r="C7" s="710"/>
      <c r="D7" s="710"/>
      <c r="E7" s="710"/>
      <c r="F7" s="710"/>
      <c r="G7" s="710"/>
      <c r="H7" s="710"/>
      <c r="I7" s="710"/>
      <c r="J7" s="710"/>
    </row>
    <row r="8" spans="1:10">
      <c r="A8" s="710"/>
      <c r="B8" s="719" t="s">
        <v>1962</v>
      </c>
      <c r="C8" s="719"/>
      <c r="D8" s="719"/>
      <c r="E8" s="719"/>
      <c r="F8" s="719"/>
      <c r="G8" s="710"/>
      <c r="H8" s="710"/>
      <c r="I8" s="710"/>
      <c r="J8" s="710"/>
    </row>
    <row r="9" spans="1:10">
      <c r="A9" s="710"/>
      <c r="B9" s="719" t="s">
        <v>1963</v>
      </c>
      <c r="C9" s="719"/>
      <c r="D9" s="719"/>
      <c r="E9" s="719"/>
      <c r="F9" s="719"/>
      <c r="G9" s="710"/>
      <c r="H9" s="710"/>
      <c r="I9" s="710"/>
      <c r="J9" s="710"/>
    </row>
    <row r="10" spans="1:10">
      <c r="A10" s="710"/>
      <c r="B10" s="719" t="s">
        <v>1964</v>
      </c>
      <c r="C10" s="719"/>
      <c r="D10" s="719"/>
      <c r="E10" s="719"/>
      <c r="F10" s="719"/>
      <c r="G10" s="710"/>
      <c r="H10" s="710"/>
      <c r="I10" s="710"/>
      <c r="J10" s="710"/>
    </row>
    <row r="11" spans="1:10">
      <c r="A11" s="710"/>
      <c r="B11" s="719" t="s">
        <v>1963</v>
      </c>
      <c r="C11" s="719"/>
      <c r="D11" s="719"/>
      <c r="E11" s="719"/>
      <c r="F11" s="719"/>
      <c r="G11" s="710"/>
      <c r="H11" s="710"/>
      <c r="I11" s="710"/>
      <c r="J11" s="710"/>
    </row>
  </sheetData>
  <sheetProtection password="DD4C" sheet="1" objects="1" scenarios="1"/>
  <mergeCells count="7">
    <mergeCell ref="B11:F11"/>
    <mergeCell ref="A1:J1"/>
    <mergeCell ref="A2:J2"/>
    <mergeCell ref="A3:J3"/>
    <mergeCell ref="B8:F8"/>
    <mergeCell ref="B9:F9"/>
    <mergeCell ref="B10:F10"/>
  </mergeCells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6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2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1357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1358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7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1359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180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6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8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592</v>
      </c>
      <c r="C5" s="5" t="s">
        <v>14</v>
      </c>
      <c r="D5" s="691">
        <v>40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268</v>
      </c>
      <c r="C6" s="5" t="s">
        <v>14</v>
      </c>
      <c r="D6" s="691">
        <v>800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9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1361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269</v>
      </c>
      <c r="C4" s="5" t="s">
        <v>14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0">
    <tabColor rgb="FFFF0000"/>
  </sheetPr>
  <dimension ref="A1:J10"/>
  <sheetViews>
    <sheetView view="pageBreakPreview" zoomScale="60" zoomScaleNormal="100" workbookViewId="0">
      <selection activeCell="B10" sqref="B10:F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1362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96">
      <c r="A4" s="13" t="s">
        <v>1</v>
      </c>
      <c r="B4" s="4" t="s">
        <v>1363</v>
      </c>
      <c r="C4" s="5" t="s">
        <v>839</v>
      </c>
      <c r="D4" s="691">
        <v>20</v>
      </c>
      <c r="E4" s="666"/>
      <c r="F4" s="2">
        <f>D4*E4</f>
        <v>0</v>
      </c>
      <c r="G4" s="666">
        <v>793.8</v>
      </c>
      <c r="H4" s="649">
        <f>D4*G4</f>
        <v>15876</v>
      </c>
      <c r="I4" s="667">
        <v>0.08</v>
      </c>
      <c r="J4" s="704" t="s">
        <v>2306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15876</v>
      </c>
      <c r="I5" s="40" t="s">
        <v>972</v>
      </c>
      <c r="J5" s="40" t="s">
        <v>972</v>
      </c>
    </row>
    <row r="7" spans="1:10">
      <c r="B7" s="719" t="s">
        <v>2352</v>
      </c>
      <c r="C7" s="719"/>
      <c r="D7" s="719"/>
      <c r="E7" s="719"/>
      <c r="F7" s="719"/>
    </row>
    <row r="8" spans="1:10">
      <c r="B8" s="719" t="s">
        <v>2351</v>
      </c>
      <c r="C8" s="719"/>
      <c r="D8" s="719"/>
      <c r="E8" s="719"/>
      <c r="F8" s="719"/>
    </row>
    <row r="9" spans="1:10">
      <c r="B9" s="719" t="s">
        <v>2353</v>
      </c>
      <c r="C9" s="719"/>
      <c r="D9" s="719"/>
      <c r="E9" s="719"/>
      <c r="F9" s="719"/>
    </row>
    <row r="10" spans="1:10">
      <c r="B10" s="719" t="s">
        <v>2354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1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1364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8.5" customHeight="1">
      <c r="A5" s="13" t="s">
        <v>1</v>
      </c>
      <c r="B5" s="4" t="s">
        <v>29</v>
      </c>
      <c r="C5" s="5" t="s">
        <v>839</v>
      </c>
      <c r="D5" s="691">
        <v>150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1365</v>
      </c>
      <c r="C6" s="5" t="s">
        <v>839</v>
      </c>
      <c r="D6" s="691">
        <v>260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2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1366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433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3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1367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1368</v>
      </c>
      <c r="C4" s="5" t="s">
        <v>839</v>
      </c>
      <c r="D4" s="691">
        <v>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4"/>
  <dimension ref="A1:J10"/>
  <sheetViews>
    <sheetView workbookViewId="0">
      <selection activeCell="I22" sqref="I2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1369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417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5"/>
  <dimension ref="A1:J13"/>
  <sheetViews>
    <sheetView workbookViewId="0">
      <selection activeCell="H6" sqref="H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5" style="38" customWidth="1"/>
    <col min="7" max="7" width="12.625" style="38" customWidth="1"/>
    <col min="8" max="8" width="12.875" style="38" customWidth="1"/>
    <col min="9" max="9" width="8.625" style="38" customWidth="1"/>
    <col min="10" max="10" width="18.125" style="38" customWidth="1"/>
  </cols>
  <sheetData>
    <row r="1" spans="1:10" ht="15">
      <c r="A1" s="722" t="s">
        <v>1370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1970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1371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9.75" customHeight="1">
      <c r="A6" s="13" t="s">
        <v>2</v>
      </c>
      <c r="B6" s="4" t="s">
        <v>1372</v>
      </c>
      <c r="C6" s="5" t="s">
        <v>839</v>
      </c>
      <c r="D6" s="691">
        <v>500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271" customFormat="1" ht="38.25" customHeight="1">
      <c r="A7" s="275" t="s">
        <v>24</v>
      </c>
      <c r="B7" s="272" t="s">
        <v>1373</v>
      </c>
      <c r="C7" s="273" t="s">
        <v>839</v>
      </c>
      <c r="D7" s="691">
        <v>200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J11"/>
  <sheetViews>
    <sheetView workbookViewId="0">
      <selection activeCell="H11" sqref="H11"/>
    </sheetView>
  </sheetViews>
  <sheetFormatPr defaultRowHeight="14.25"/>
  <cols>
    <col min="1" max="1" width="3.75" customWidth="1"/>
    <col min="2" max="2" width="25" customWidth="1"/>
    <col min="5" max="8" width="11.375" customWidth="1"/>
    <col min="9" max="9" width="8.75" customWidth="1"/>
    <col min="10" max="10" width="18.125" customWidth="1"/>
  </cols>
  <sheetData>
    <row r="1" spans="1:10" ht="15">
      <c r="A1" s="722" t="s">
        <v>1017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1018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1989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8" t="s">
        <v>4</v>
      </c>
      <c r="D4" s="662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1019</v>
      </c>
      <c r="C5" s="5" t="s">
        <v>839</v>
      </c>
      <c r="D5" s="691">
        <v>40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6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6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1374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803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1375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30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8"/>
  <dimension ref="A1:J19"/>
  <sheetViews>
    <sheetView workbookViewId="0">
      <selection activeCell="N11" sqref="N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1376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654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326</v>
      </c>
      <c r="C6" s="5" t="s">
        <v>839</v>
      </c>
      <c r="D6" s="691">
        <v>300</v>
      </c>
      <c r="E6" s="669"/>
      <c r="F6" s="538">
        <f t="shared" ref="F6:F13" si="0">D6*E6</f>
        <v>0</v>
      </c>
      <c r="G6" s="669"/>
      <c r="H6" s="620">
        <f t="shared" ref="H6:H13" si="1">D6*G6</f>
        <v>0</v>
      </c>
      <c r="I6" s="675"/>
      <c r="J6" s="707"/>
    </row>
    <row r="7" spans="1:10" s="271" customFormat="1" ht="24">
      <c r="A7" s="275" t="s">
        <v>24</v>
      </c>
      <c r="B7" s="272" t="s">
        <v>329</v>
      </c>
      <c r="C7" s="273" t="s">
        <v>839</v>
      </c>
      <c r="D7" s="691">
        <v>200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45</v>
      </c>
      <c r="B8" s="272" t="s">
        <v>325</v>
      </c>
      <c r="C8" s="273" t="s">
        <v>839</v>
      </c>
      <c r="D8" s="691">
        <v>30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24">
      <c r="A9" s="275" t="s">
        <v>46</v>
      </c>
      <c r="B9" s="272" t="s">
        <v>327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24">
      <c r="A10" s="275" t="s">
        <v>50</v>
      </c>
      <c r="B10" s="272" t="s">
        <v>330</v>
      </c>
      <c r="C10" s="273" t="s">
        <v>839</v>
      </c>
      <c r="D10" s="691">
        <v>5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s="271" customFormat="1" ht="24">
      <c r="A11" s="275" t="s">
        <v>78</v>
      </c>
      <c r="B11" s="272" t="s">
        <v>328</v>
      </c>
      <c r="C11" s="273" t="s">
        <v>839</v>
      </c>
      <c r="D11" s="691">
        <v>5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s="271" customFormat="1" ht="24">
      <c r="A12" s="275" t="s">
        <v>79</v>
      </c>
      <c r="B12" s="272" t="s">
        <v>331</v>
      </c>
      <c r="C12" s="273" t="s">
        <v>839</v>
      </c>
      <c r="D12" s="691">
        <v>5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s="271" customFormat="1" ht="50.25" customHeight="1">
      <c r="A13" s="275" t="s">
        <v>80</v>
      </c>
      <c r="B13" s="272" t="s">
        <v>235</v>
      </c>
      <c r="C13" s="273" t="s">
        <v>839</v>
      </c>
      <c r="D13" s="691">
        <v>5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>
      <c r="A14" s="28"/>
      <c r="B14" s="515" t="s">
        <v>6</v>
      </c>
      <c r="C14" s="20" t="s">
        <v>972</v>
      </c>
      <c r="D14" s="570" t="s">
        <v>972</v>
      </c>
      <c r="E14" s="570" t="s">
        <v>972</v>
      </c>
      <c r="F14" s="620">
        <f>SUM(F5:F13)</f>
        <v>0</v>
      </c>
      <c r="G14" s="570" t="s">
        <v>972</v>
      </c>
      <c r="H14" s="649">
        <f>SUM(H5:H13)</f>
        <v>0</v>
      </c>
      <c r="I14" s="40" t="s">
        <v>972</v>
      </c>
      <c r="J14" s="40" t="s">
        <v>972</v>
      </c>
    </row>
    <row r="16" spans="1:10">
      <c r="B16" s="719" t="s">
        <v>1962</v>
      </c>
      <c r="C16" s="719"/>
      <c r="D16" s="719"/>
      <c r="E16" s="719"/>
      <c r="F16" s="719"/>
    </row>
    <row r="17" spans="2:6">
      <c r="B17" s="719" t="s">
        <v>1963</v>
      </c>
      <c r="C17" s="719"/>
      <c r="D17" s="719"/>
      <c r="E17" s="719"/>
      <c r="F17" s="719"/>
    </row>
    <row r="18" spans="2:6">
      <c r="B18" s="719" t="s">
        <v>1964</v>
      </c>
      <c r="C18" s="719"/>
      <c r="D18" s="719"/>
      <c r="E18" s="719"/>
      <c r="F18" s="719"/>
    </row>
    <row r="19" spans="2:6">
      <c r="B19" s="719" t="s">
        <v>1963</v>
      </c>
      <c r="C19" s="719"/>
      <c r="D19" s="719"/>
      <c r="E19" s="719"/>
      <c r="F19" s="719"/>
    </row>
  </sheetData>
  <sheetProtection password="DD4C" sheet="1" objects="1" scenarios="1"/>
  <mergeCells count="7">
    <mergeCell ref="B18:F18"/>
    <mergeCell ref="B19:F19"/>
    <mergeCell ref="A1:J1"/>
    <mergeCell ref="A2:J2"/>
    <mergeCell ref="A3:J3"/>
    <mergeCell ref="B16:F16"/>
    <mergeCell ref="B17:F17"/>
  </mergeCells>
  <pageMargins left="0.7" right="0.7" top="0.75" bottom="0.75" header="0.3" footer="0.3"/>
  <pageSetup paperSize="9" orientation="portrait" verticalDpi="0" r:id="rId1"/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9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375" style="38" customWidth="1"/>
    <col min="9" max="9" width="8.625" style="38" customWidth="1"/>
    <col min="10" max="10" width="18.125" style="38" customWidth="1"/>
  </cols>
  <sheetData>
    <row r="1" spans="1:10" ht="15">
      <c r="A1" s="722" t="s">
        <v>1377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34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0"/>
  <dimension ref="A1:J15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" style="38" customWidth="1"/>
    <col min="9" max="9" width="8.625" style="38" customWidth="1"/>
    <col min="10" max="10" width="18.125" style="38" customWidth="1"/>
  </cols>
  <sheetData>
    <row r="1" spans="1:10" ht="15">
      <c r="A1" s="722" t="s">
        <v>1378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1379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2168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13" t="s">
        <v>1</v>
      </c>
      <c r="B6" s="4" t="s">
        <v>35</v>
      </c>
      <c r="C6" s="5" t="s">
        <v>839</v>
      </c>
      <c r="D6" s="691">
        <v>10</v>
      </c>
      <c r="E6" s="666"/>
      <c r="F6" s="538">
        <f>D6*E6</f>
        <v>0</v>
      </c>
      <c r="G6" s="666"/>
      <c r="H6" s="620">
        <f>D6*G6</f>
        <v>0</v>
      </c>
      <c r="I6" s="675"/>
      <c r="J6" s="707"/>
    </row>
    <row r="7" spans="1:10">
      <c r="A7" s="13" t="s">
        <v>2</v>
      </c>
      <c r="B7" s="4" t="s">
        <v>36</v>
      </c>
      <c r="C7" s="5" t="s">
        <v>839</v>
      </c>
      <c r="D7" s="691">
        <v>20</v>
      </c>
      <c r="E7" s="669"/>
      <c r="F7" s="538">
        <f t="shared" ref="F7:F9" si="0">D7*E7</f>
        <v>0</v>
      </c>
      <c r="G7" s="669"/>
      <c r="H7" s="620">
        <f t="shared" ref="H7:H9" si="1">D7*G7</f>
        <v>0</v>
      </c>
      <c r="I7" s="675"/>
      <c r="J7" s="707"/>
    </row>
    <row r="8" spans="1:10" s="271" customFormat="1">
      <c r="A8" s="275" t="s">
        <v>24</v>
      </c>
      <c r="B8" s="272" t="s">
        <v>37</v>
      </c>
      <c r="C8" s="273" t="s">
        <v>839</v>
      </c>
      <c r="D8" s="691">
        <v>30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24">
      <c r="A9" s="275" t="s">
        <v>45</v>
      </c>
      <c r="B9" s="272" t="s">
        <v>1380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>
      <c r="A10" s="28"/>
      <c r="B10" s="515" t="s">
        <v>6</v>
      </c>
      <c r="C10" s="20" t="s">
        <v>972</v>
      </c>
      <c r="D10" s="570" t="s">
        <v>972</v>
      </c>
      <c r="E10" s="570" t="s">
        <v>972</v>
      </c>
      <c r="F10" s="620">
        <f>SUM(F6:F9)</f>
        <v>0</v>
      </c>
      <c r="G10" s="570" t="s">
        <v>972</v>
      </c>
      <c r="H10" s="649">
        <f>SUM(H6:H9)</f>
        <v>0</v>
      </c>
      <c r="I10" s="40" t="s">
        <v>972</v>
      </c>
      <c r="J10" s="40" t="s">
        <v>972</v>
      </c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8">
    <mergeCell ref="B13:F13"/>
    <mergeCell ref="B14:F14"/>
    <mergeCell ref="B15:F15"/>
    <mergeCell ref="A1:J1"/>
    <mergeCell ref="A2:J2"/>
    <mergeCell ref="A3:J3"/>
    <mergeCell ref="A4:J4"/>
    <mergeCell ref="B12:F12"/>
  </mergeCells>
  <pageMargins left="0.7" right="0.7" top="0.75" bottom="0.75" header="0.3" footer="0.3"/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1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1381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1382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2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4.25" style="38" customWidth="1"/>
    <col min="7" max="7" width="12.75" style="38" customWidth="1"/>
    <col min="8" max="8" width="14.25" style="38" customWidth="1"/>
    <col min="9" max="9" width="8.625" style="38" customWidth="1"/>
    <col min="10" max="10" width="18.125" style="38" customWidth="1"/>
  </cols>
  <sheetData>
    <row r="1" spans="1:10" ht="15">
      <c r="A1" s="722" t="s">
        <v>1383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38</v>
      </c>
      <c r="C4" s="5" t="s">
        <v>839</v>
      </c>
      <c r="D4" s="691">
        <v>2500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3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1384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39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4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1385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40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5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1386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913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J13"/>
  <sheetViews>
    <sheetView workbookViewId="0">
      <selection activeCell="I17" sqref="I17"/>
    </sheetView>
  </sheetViews>
  <sheetFormatPr defaultRowHeight="14.25"/>
  <cols>
    <col min="1" max="1" width="3.75" customWidth="1"/>
    <col min="2" max="2" width="25" customWidth="1"/>
    <col min="5" max="5" width="11.25" customWidth="1"/>
    <col min="6" max="7" width="11.5" customWidth="1"/>
    <col min="8" max="8" width="11.25" customWidth="1"/>
    <col min="9" max="9" width="8.875" customWidth="1"/>
    <col min="10" max="10" width="18.125" customWidth="1"/>
  </cols>
  <sheetData>
    <row r="1" spans="1:10" ht="15">
      <c r="A1" s="722" t="s">
        <v>1020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.75">
      <c r="A2" s="742" t="s">
        <v>1021</v>
      </c>
      <c r="B2" s="742"/>
      <c r="C2" s="742"/>
      <c r="D2" s="742"/>
      <c r="E2" s="742"/>
      <c r="F2" s="742"/>
      <c r="G2" s="742"/>
      <c r="H2" s="742"/>
      <c r="I2" s="742"/>
      <c r="J2" s="742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21" t="s">
        <v>1990</v>
      </c>
      <c r="B4" s="721"/>
      <c r="C4" s="721"/>
      <c r="D4" s="721"/>
      <c r="E4" s="721"/>
      <c r="F4" s="721"/>
      <c r="G4" s="721"/>
      <c r="H4" s="721"/>
      <c r="I4" s="721"/>
      <c r="J4" s="721"/>
    </row>
    <row r="5" spans="1:10" ht="146.2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4" t="s">
        <v>808</v>
      </c>
      <c r="C6" s="5" t="s">
        <v>839</v>
      </c>
      <c r="D6" s="691">
        <v>40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4" t="s">
        <v>809</v>
      </c>
      <c r="C7" s="5" t="s">
        <v>839</v>
      </c>
      <c r="D7" s="691">
        <v>40</v>
      </c>
      <c r="E7" s="668"/>
      <c r="F7" s="538">
        <f>D7*E7</f>
        <v>0</v>
      </c>
      <c r="G7" s="669"/>
      <c r="H7" s="649">
        <f>D7*G7</f>
        <v>0</v>
      </c>
      <c r="I7" s="673"/>
      <c r="J7" s="706"/>
    </row>
    <row r="8" spans="1:10">
      <c r="A8" s="28"/>
      <c r="B8" s="515" t="s">
        <v>6</v>
      </c>
      <c r="C8" s="35" t="s">
        <v>961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36" t="s">
        <v>961</v>
      </c>
      <c r="J8" s="36" t="s">
        <v>961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2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6"/>
  <dimension ref="A1:J11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" style="38" customWidth="1"/>
    <col min="6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1387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 customHeight="1">
      <c r="A4" s="13" t="s">
        <v>1</v>
      </c>
      <c r="B4" s="4" t="s">
        <v>1388</v>
      </c>
      <c r="C4" s="5" t="s">
        <v>14</v>
      </c>
      <c r="D4" s="691">
        <v>20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>
      <c r="A5" s="13" t="s">
        <v>2</v>
      </c>
      <c r="B5" s="4" t="s">
        <v>756</v>
      </c>
      <c r="C5" s="5" t="s">
        <v>839</v>
      </c>
      <c r="D5" s="691">
        <v>20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B8:F8"/>
    <mergeCell ref="A1:J1"/>
    <mergeCell ref="A2:J2"/>
    <mergeCell ref="B9:F9"/>
    <mergeCell ref="B10:F10"/>
  </mergeCells>
  <pageMargins left="0.7" right="0.7" top="0.75" bottom="0.75" header="0.3" footer="0.3"/>
</worksheet>
</file>

<file path=xl/worksheets/sheet2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7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6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1389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469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471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8"/>
  <dimension ref="A1:J15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875" style="38" customWidth="1"/>
    <col min="7" max="7" width="11.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1390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2053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44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47</v>
      </c>
      <c r="C6" s="5" t="s">
        <v>839</v>
      </c>
      <c r="D6" s="691">
        <v>600</v>
      </c>
      <c r="E6" s="669"/>
      <c r="F6" s="538">
        <f t="shared" ref="F6:F9" si="0">D6*E6</f>
        <v>0</v>
      </c>
      <c r="G6" s="669"/>
      <c r="H6" s="620">
        <f t="shared" ref="H6:H9" si="1">D6*G6</f>
        <v>0</v>
      </c>
      <c r="I6" s="675"/>
      <c r="J6" s="707"/>
    </row>
    <row r="7" spans="1:10" s="271" customFormat="1" ht="36">
      <c r="A7" s="275" t="s">
        <v>24</v>
      </c>
      <c r="B7" s="272" t="s">
        <v>48</v>
      </c>
      <c r="C7" s="273" t="s">
        <v>839</v>
      </c>
      <c r="D7" s="691">
        <v>120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36">
      <c r="A8" s="275" t="s">
        <v>45</v>
      </c>
      <c r="B8" s="272" t="s">
        <v>452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36">
      <c r="A9" s="275" t="s">
        <v>46</v>
      </c>
      <c r="B9" s="272" t="s">
        <v>49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>
      <c r="A10" s="28"/>
      <c r="B10" s="515" t="s">
        <v>6</v>
      </c>
      <c r="C10" s="20" t="s">
        <v>972</v>
      </c>
      <c r="D10" s="570" t="s">
        <v>972</v>
      </c>
      <c r="E10" s="570" t="s">
        <v>972</v>
      </c>
      <c r="F10" s="620">
        <f>SUM(F5:F9)</f>
        <v>0</v>
      </c>
      <c r="G10" s="570" t="s">
        <v>972</v>
      </c>
      <c r="H10" s="649">
        <f>SUM(H5:H9)</f>
        <v>0</v>
      </c>
      <c r="I10" s="40" t="s">
        <v>972</v>
      </c>
      <c r="J10" s="40" t="s">
        <v>972</v>
      </c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7">
    <mergeCell ref="B14:F14"/>
    <mergeCell ref="B15:F15"/>
    <mergeCell ref="A1:J1"/>
    <mergeCell ref="A2:J2"/>
    <mergeCell ref="A3:J3"/>
    <mergeCell ref="B12:F12"/>
    <mergeCell ref="B13:F13"/>
  </mergeCells>
  <pageMargins left="0.7" right="0.7" top="0.75" bottom="0.75" header="0.3" footer="0.3"/>
</worksheet>
</file>

<file path=xl/worksheets/sheet2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9"/>
  <dimension ref="A1:J12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1391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2170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1392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6.25" customHeight="1">
      <c r="A6" s="13" t="s">
        <v>2</v>
      </c>
      <c r="B6" s="4" t="s">
        <v>516</v>
      </c>
      <c r="C6" s="5" t="s">
        <v>839</v>
      </c>
      <c r="D6" s="691">
        <v>2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0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1393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453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1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1394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2171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5.5" customHeight="1">
      <c r="A5" s="13" t="s">
        <v>1</v>
      </c>
      <c r="B5" s="4" t="s">
        <v>474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6.25" customHeight="1">
      <c r="A6" s="13" t="s">
        <v>2</v>
      </c>
      <c r="B6" s="4" t="s">
        <v>418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2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1395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512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3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125" style="38" customWidth="1"/>
    <col min="6" max="6" width="11.875" style="38" customWidth="1"/>
    <col min="7" max="7" width="11.2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1396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90.75" customHeight="1">
      <c r="A4" s="13" t="s">
        <v>1</v>
      </c>
      <c r="B4" s="4" t="s">
        <v>2174</v>
      </c>
      <c r="C4" s="5" t="s">
        <v>839</v>
      </c>
      <c r="D4" s="69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4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1397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626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5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1398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146</v>
      </c>
      <c r="C4" s="5" t="s">
        <v>1047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J13"/>
  <sheetViews>
    <sheetView workbookViewId="0">
      <selection activeCell="I12" sqref="I12"/>
    </sheetView>
  </sheetViews>
  <sheetFormatPr defaultRowHeight="14.25"/>
  <cols>
    <col min="1" max="1" width="3.75" customWidth="1"/>
    <col min="2" max="2" width="25" customWidth="1"/>
    <col min="5" max="5" width="11.375" customWidth="1"/>
    <col min="6" max="6" width="12.75" customWidth="1"/>
    <col min="7" max="7" width="11.375" customWidth="1"/>
    <col min="8" max="8" width="12.625" customWidth="1"/>
    <col min="9" max="9" width="8.875" customWidth="1"/>
    <col min="10" max="10" width="18.125" customWidth="1"/>
  </cols>
  <sheetData>
    <row r="1" spans="1:10" ht="15">
      <c r="A1" s="722" t="s">
        <v>1023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37" t="s">
        <v>1024</v>
      </c>
      <c r="B2" s="737"/>
      <c r="C2" s="737"/>
      <c r="D2" s="737"/>
      <c r="E2" s="737"/>
      <c r="F2" s="737"/>
      <c r="G2" s="737"/>
      <c r="H2" s="737"/>
      <c r="I2" s="737"/>
      <c r="J2" s="737"/>
    </row>
    <row r="3" spans="1:10" ht="15">
      <c r="A3" s="725" t="s">
        <v>820</v>
      </c>
      <c r="B3" s="725"/>
      <c r="C3" s="725"/>
      <c r="D3" s="725"/>
      <c r="E3" s="725"/>
      <c r="F3" s="725"/>
      <c r="G3" s="725"/>
      <c r="H3" s="725"/>
      <c r="I3" s="725"/>
      <c r="J3" s="725"/>
    </row>
    <row r="4" spans="1:10" ht="15">
      <c r="A4" s="735" t="s">
        <v>1991</v>
      </c>
      <c r="B4" s="735"/>
      <c r="C4" s="735"/>
      <c r="D4" s="735"/>
      <c r="E4" s="735"/>
      <c r="F4" s="735"/>
      <c r="G4" s="735"/>
      <c r="H4" s="735"/>
      <c r="I4" s="735"/>
      <c r="J4" s="735"/>
    </row>
    <row r="5" spans="1:10" ht="146.25">
      <c r="A5" s="657" t="s">
        <v>841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60">
      <c r="A6" s="13" t="s">
        <v>1</v>
      </c>
      <c r="B6" s="42" t="s">
        <v>1025</v>
      </c>
      <c r="C6" s="8" t="s">
        <v>839</v>
      </c>
      <c r="D6" s="691">
        <v>150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60">
      <c r="A7" s="13" t="s">
        <v>2</v>
      </c>
      <c r="B7" s="42" t="s">
        <v>665</v>
      </c>
      <c r="C7" s="8" t="s">
        <v>839</v>
      </c>
      <c r="D7" s="694">
        <v>3700</v>
      </c>
      <c r="E7" s="669"/>
      <c r="F7" s="538">
        <f>D7*E7</f>
        <v>0</v>
      </c>
      <c r="G7" s="669"/>
      <c r="H7" s="649">
        <f>D7*G7</f>
        <v>0</v>
      </c>
      <c r="I7" s="673"/>
      <c r="J7" s="706"/>
    </row>
    <row r="8" spans="1:10">
      <c r="A8" s="29"/>
      <c r="B8" s="19" t="s">
        <v>6</v>
      </c>
      <c r="C8" s="19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2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6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1399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2177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52</v>
      </c>
      <c r="C5" s="5" t="s">
        <v>839</v>
      </c>
      <c r="D5" s="691">
        <v>1000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533</v>
      </c>
      <c r="C6" s="5" t="s">
        <v>839</v>
      </c>
      <c r="D6" s="691">
        <v>3000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1400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436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8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1402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9"/>
  <dimension ref="A1:J13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12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1403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2122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1404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1405</v>
      </c>
      <c r="C6" s="5" t="s">
        <v>839</v>
      </c>
      <c r="D6" s="691">
        <v>40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271" customFormat="1" ht="24">
      <c r="A7" s="275" t="s">
        <v>24</v>
      </c>
      <c r="B7" s="272" t="s">
        <v>1406</v>
      </c>
      <c r="C7" s="273" t="s">
        <v>839</v>
      </c>
      <c r="D7" s="691">
        <v>150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2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0"/>
  <dimension ref="A1:J13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1407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2178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8.5" customHeight="1">
      <c r="A5" s="13" t="s">
        <v>1</v>
      </c>
      <c r="B5" s="4" t="s">
        <v>1408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1409</v>
      </c>
      <c r="C6" s="5" t="s">
        <v>839</v>
      </c>
      <c r="D6" s="691">
        <v>20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271" customFormat="1" ht="36">
      <c r="A7" s="275" t="s">
        <v>24</v>
      </c>
      <c r="B7" s="272" t="s">
        <v>1410</v>
      </c>
      <c r="C7" s="273" t="s">
        <v>839</v>
      </c>
      <c r="D7" s="691">
        <v>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2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1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1411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53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2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1412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472</v>
      </c>
      <c r="C4" s="5" t="s">
        <v>839</v>
      </c>
      <c r="D4" s="691">
        <v>3000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3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1413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54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55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5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1416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13.25" customHeight="1">
      <c r="A4" s="13" t="s">
        <v>1</v>
      </c>
      <c r="B4" s="4" t="s">
        <v>1415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J13"/>
  <sheetViews>
    <sheetView workbookViewId="0">
      <selection activeCell="I17" sqref="I17"/>
    </sheetView>
  </sheetViews>
  <sheetFormatPr defaultRowHeight="14.25"/>
  <cols>
    <col min="1" max="1" width="3.75" customWidth="1"/>
    <col min="2" max="2" width="25" customWidth="1"/>
    <col min="5" max="5" width="10" customWidth="1"/>
    <col min="6" max="6" width="10.125" customWidth="1"/>
    <col min="7" max="8" width="10" customWidth="1"/>
    <col min="9" max="9" width="8.75" customWidth="1"/>
    <col min="10" max="10" width="18.125" customWidth="1"/>
  </cols>
  <sheetData>
    <row r="1" spans="1:10" ht="15">
      <c r="A1" s="722" t="s">
        <v>1026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 customHeight="1">
      <c r="A2" s="737" t="s">
        <v>1027</v>
      </c>
      <c r="B2" s="737"/>
      <c r="C2" s="737"/>
      <c r="D2" s="737"/>
      <c r="E2" s="737"/>
      <c r="F2" s="737"/>
      <c r="G2" s="737"/>
      <c r="H2" s="737"/>
      <c r="I2" s="737"/>
      <c r="J2" s="737"/>
    </row>
    <row r="3" spans="1:10" ht="15">
      <c r="A3" s="725" t="s">
        <v>820</v>
      </c>
      <c r="B3" s="725"/>
      <c r="C3" s="725"/>
      <c r="D3" s="725"/>
      <c r="E3" s="725"/>
      <c r="F3" s="725"/>
      <c r="G3" s="725"/>
      <c r="H3" s="725"/>
      <c r="I3" s="725"/>
      <c r="J3" s="725"/>
    </row>
    <row r="4" spans="1:10" ht="15">
      <c r="A4" s="735" t="s">
        <v>1992</v>
      </c>
      <c r="B4" s="735"/>
      <c r="C4" s="735"/>
      <c r="D4" s="735"/>
      <c r="E4" s="735"/>
      <c r="F4" s="735"/>
      <c r="G4" s="735"/>
      <c r="H4" s="735"/>
      <c r="I4" s="735"/>
      <c r="J4" s="735"/>
    </row>
    <row r="5" spans="1:10" ht="145.5" customHeight="1">
      <c r="A5" s="657" t="s">
        <v>0</v>
      </c>
      <c r="B5" s="658" t="s">
        <v>3</v>
      </c>
      <c r="C5" s="665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21" t="s">
        <v>1</v>
      </c>
      <c r="B6" s="21" t="s">
        <v>147</v>
      </c>
      <c r="C6" s="24" t="s">
        <v>839</v>
      </c>
      <c r="D6" s="694">
        <v>5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13" t="s">
        <v>148</v>
      </c>
      <c r="C7" s="17" t="s">
        <v>839</v>
      </c>
      <c r="D7" s="691">
        <v>10</v>
      </c>
      <c r="E7" s="669"/>
      <c r="F7" s="538">
        <f>D7*E7</f>
        <v>0</v>
      </c>
      <c r="G7" s="669"/>
      <c r="H7" s="649">
        <f>D7*G7</f>
        <v>0</v>
      </c>
      <c r="I7" s="673"/>
      <c r="J7" s="706"/>
    </row>
    <row r="8" spans="1:10">
      <c r="A8" s="32"/>
      <c r="B8" s="645" t="s">
        <v>6</v>
      </c>
      <c r="C8" s="20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2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6"/>
  <dimension ref="A1:J16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1417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1418</v>
      </c>
      <c r="C5" s="5" t="s">
        <v>839</v>
      </c>
      <c r="D5" s="691">
        <v>1200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1419</v>
      </c>
      <c r="C6" s="5" t="s">
        <v>839</v>
      </c>
      <c r="D6" s="691">
        <v>2700</v>
      </c>
      <c r="E6" s="669"/>
      <c r="F6" s="538">
        <f t="shared" ref="F6:F10" si="0">D6*E6</f>
        <v>0</v>
      </c>
      <c r="G6" s="669"/>
      <c r="H6" s="620">
        <f t="shared" ref="H6:H10" si="1">D6*G6</f>
        <v>0</v>
      </c>
      <c r="I6" s="675"/>
      <c r="J6" s="707"/>
    </row>
    <row r="7" spans="1:10" s="271" customFormat="1" ht="24">
      <c r="A7" s="275" t="s">
        <v>24</v>
      </c>
      <c r="B7" s="272" t="s">
        <v>1420</v>
      </c>
      <c r="C7" s="273" t="s">
        <v>839</v>
      </c>
      <c r="D7" s="691">
        <v>800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45</v>
      </c>
      <c r="B8" s="272" t="s">
        <v>1421</v>
      </c>
      <c r="C8" s="273" t="s">
        <v>839</v>
      </c>
      <c r="D8" s="691">
        <v>400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24">
      <c r="A9" s="275" t="s">
        <v>46</v>
      </c>
      <c r="B9" s="272" t="s">
        <v>1422</v>
      </c>
      <c r="C9" s="273" t="s">
        <v>839</v>
      </c>
      <c r="D9" s="691">
        <v>50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24">
      <c r="A10" s="275" t="s">
        <v>50</v>
      </c>
      <c r="B10" s="272" t="s">
        <v>1423</v>
      </c>
      <c r="C10" s="273" t="s">
        <v>839</v>
      </c>
      <c r="D10" s="691">
        <v>20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>
      <c r="A11" s="28"/>
      <c r="B11" s="515" t="s">
        <v>6</v>
      </c>
      <c r="C11" s="20" t="s">
        <v>972</v>
      </c>
      <c r="D11" s="570" t="s">
        <v>972</v>
      </c>
      <c r="E11" s="570" t="s">
        <v>972</v>
      </c>
      <c r="F11" s="620">
        <f>SUM(F5:F10)</f>
        <v>0</v>
      </c>
      <c r="G11" s="570" t="s">
        <v>972</v>
      </c>
      <c r="H11" s="649">
        <f>SUM(H5:H10)</f>
        <v>0</v>
      </c>
      <c r="I11" s="40" t="s">
        <v>972</v>
      </c>
      <c r="J11" s="40" t="s">
        <v>972</v>
      </c>
    </row>
    <row r="13" spans="1:10">
      <c r="B13" s="719" t="s">
        <v>1962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  <row r="15" spans="1:10">
      <c r="B15" s="719" t="s">
        <v>1964</v>
      </c>
      <c r="C15" s="719"/>
      <c r="D15" s="719"/>
      <c r="E15" s="719"/>
      <c r="F15" s="719"/>
    </row>
    <row r="16" spans="1:10">
      <c r="B16" s="719" t="s">
        <v>1963</v>
      </c>
      <c r="C16" s="719"/>
      <c r="D16" s="719"/>
      <c r="E16" s="719"/>
      <c r="F16" s="719"/>
    </row>
  </sheetData>
  <sheetProtection password="DD4C" sheet="1" objects="1" scenarios="1"/>
  <mergeCells count="7">
    <mergeCell ref="B15:F15"/>
    <mergeCell ref="B16:F16"/>
    <mergeCell ref="A1:J1"/>
    <mergeCell ref="A2:J2"/>
    <mergeCell ref="A3:J3"/>
    <mergeCell ref="B13:F13"/>
    <mergeCell ref="B14:F14"/>
  </mergeCells>
  <pageMargins left="0.7" right="0.7" top="0.75" bottom="0.75" header="0.3" footer="0.3"/>
</worksheet>
</file>

<file path=xl/worksheets/sheet2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1424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557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8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1425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1426</v>
      </c>
      <c r="C5" s="5" t="s">
        <v>839</v>
      </c>
      <c r="D5" s="691">
        <v>500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1427</v>
      </c>
      <c r="C6" s="5" t="s">
        <v>839</v>
      </c>
      <c r="D6" s="691">
        <v>700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9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884</v>
      </c>
      <c r="C5" s="5" t="s">
        <v>839</v>
      </c>
      <c r="D5" s="691">
        <v>3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885</v>
      </c>
      <c r="C6" s="5" t="s">
        <v>839</v>
      </c>
      <c r="D6" s="691">
        <v>8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0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454</v>
      </c>
      <c r="C5" s="5" t="s">
        <v>839</v>
      </c>
      <c r="D5" s="691">
        <v>100</v>
      </c>
      <c r="E5" s="650"/>
      <c r="F5" s="538">
        <f>D5*E5</f>
        <v>0</v>
      </c>
      <c r="G5" s="650"/>
      <c r="H5" s="620">
        <f>D5*G5</f>
        <v>0</v>
      </c>
      <c r="I5" s="655"/>
      <c r="J5" s="492"/>
    </row>
    <row r="6" spans="1:10" ht="36">
      <c r="A6" s="13" t="s">
        <v>2</v>
      </c>
      <c r="B6" s="4" t="s">
        <v>56</v>
      </c>
      <c r="C6" s="5" t="s">
        <v>839</v>
      </c>
      <c r="D6" s="691">
        <v>140</v>
      </c>
      <c r="E6" s="651"/>
      <c r="F6" s="538">
        <f>D6*E6</f>
        <v>0</v>
      </c>
      <c r="G6" s="651"/>
      <c r="H6" s="620">
        <f>D6*G6</f>
        <v>0</v>
      </c>
      <c r="I6" s="655"/>
      <c r="J6" s="492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1"/>
  <dimension ref="A1:J12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1430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57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58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2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1431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438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3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1432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212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4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1433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4" t="s">
        <v>169</v>
      </c>
      <c r="C5" s="5" t="s">
        <v>839</v>
      </c>
      <c r="D5" s="691">
        <v>30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4" t="s">
        <v>593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5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1434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790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tabColor rgb="FFFF0000"/>
  </sheetPr>
  <dimension ref="A1:J13"/>
  <sheetViews>
    <sheetView tabSelected="1" view="pageBreakPreview" zoomScale="60" zoomScaleNormal="100" workbookViewId="0">
      <selection activeCell="Q28" sqref="P28:Q28"/>
    </sheetView>
  </sheetViews>
  <sheetFormatPr defaultRowHeight="14.25"/>
  <cols>
    <col min="1" max="1" width="3.75" customWidth="1"/>
    <col min="2" max="2" width="25" customWidth="1"/>
    <col min="5" max="5" width="10" customWidth="1"/>
    <col min="6" max="6" width="10.125" customWidth="1"/>
    <col min="7" max="8" width="10" customWidth="1"/>
    <col min="9" max="9" width="8.625" customWidth="1"/>
    <col min="10" max="10" width="18.125" customWidth="1"/>
  </cols>
  <sheetData>
    <row r="1" spans="1:10" ht="15">
      <c r="A1" s="722" t="s">
        <v>1028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986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1993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46.25" customHeight="1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60">
      <c r="A6" s="13" t="s">
        <v>1</v>
      </c>
      <c r="B6" s="4" t="s">
        <v>59</v>
      </c>
      <c r="C6" s="5" t="s">
        <v>839</v>
      </c>
      <c r="D6" s="691">
        <v>5</v>
      </c>
      <c r="E6" s="666"/>
      <c r="F6" s="2">
        <f>D6*E6</f>
        <v>0</v>
      </c>
      <c r="G6" s="666">
        <v>2721.6</v>
      </c>
      <c r="H6" s="649">
        <f>D6*G6</f>
        <v>13608</v>
      </c>
      <c r="I6" s="667">
        <v>0.08</v>
      </c>
      <c r="J6" s="704" t="s">
        <v>2298</v>
      </c>
    </row>
    <row r="7" spans="1:10" ht="60">
      <c r="A7" s="13" t="s">
        <v>2</v>
      </c>
      <c r="B7" s="4" t="s">
        <v>60</v>
      </c>
      <c r="C7" s="5" t="s">
        <v>839</v>
      </c>
      <c r="D7" s="691">
        <v>5</v>
      </c>
      <c r="E7" s="669"/>
      <c r="F7" s="538">
        <f>D7*E7</f>
        <v>0</v>
      </c>
      <c r="G7" s="669">
        <v>1360.8</v>
      </c>
      <c r="H7" s="649">
        <f>D7*G7</f>
        <v>6804</v>
      </c>
      <c r="I7" s="673">
        <v>0.08</v>
      </c>
      <c r="J7" s="706" t="s">
        <v>2299</v>
      </c>
    </row>
    <row r="8" spans="1:10">
      <c r="A8" s="28"/>
      <c r="B8" s="515" t="s">
        <v>6</v>
      </c>
      <c r="C8" s="20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20412</v>
      </c>
      <c r="I8" s="40" t="s">
        <v>972</v>
      </c>
      <c r="J8" s="40" t="s">
        <v>972</v>
      </c>
    </row>
    <row r="10" spans="1:10">
      <c r="B10" s="719" t="s">
        <v>2307</v>
      </c>
      <c r="C10" s="719"/>
      <c r="D10" s="719"/>
      <c r="E10" s="719"/>
      <c r="F10" s="719"/>
    </row>
    <row r="11" spans="1:10">
      <c r="B11" s="719" t="s">
        <v>2309</v>
      </c>
      <c r="C11" s="719"/>
      <c r="D11" s="719"/>
      <c r="E11" s="719"/>
      <c r="F11" s="719"/>
    </row>
    <row r="12" spans="1:10">
      <c r="B12" s="719" t="s">
        <v>2308</v>
      </c>
      <c r="C12" s="719"/>
      <c r="D12" s="719"/>
      <c r="E12" s="719"/>
      <c r="F12" s="719"/>
    </row>
    <row r="13" spans="1:10">
      <c r="B13" s="719" t="s">
        <v>2310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  <pageSetup paperSize="9" orientation="landscape" r:id="rId1"/>
</worksheet>
</file>

<file path=xl/worksheets/sheet2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6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1435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699</v>
      </c>
      <c r="C4" s="5" t="s">
        <v>839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1436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7.75" customHeight="1">
      <c r="A4" s="13" t="s">
        <v>1</v>
      </c>
      <c r="B4" s="4" t="s">
        <v>61</v>
      </c>
      <c r="C4" s="5" t="s">
        <v>839</v>
      </c>
      <c r="D4" s="691">
        <v>1600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8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1437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" customHeight="1">
      <c r="A4" s="13" t="s">
        <v>1</v>
      </c>
      <c r="B4" s="4" t="s">
        <v>1438</v>
      </c>
      <c r="C4" s="5" t="s">
        <v>839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9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1439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62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0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2075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75" customHeight="1">
      <c r="A5" s="13" t="s">
        <v>1</v>
      </c>
      <c r="B5" s="4" t="s">
        <v>1441</v>
      </c>
      <c r="C5" s="5" t="s">
        <v>839</v>
      </c>
      <c r="D5" s="691">
        <v>25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76.5" customHeight="1">
      <c r="A6" s="13" t="s">
        <v>2</v>
      </c>
      <c r="B6" s="4" t="s">
        <v>1442</v>
      </c>
      <c r="C6" s="5" t="s">
        <v>839</v>
      </c>
      <c r="D6" s="691">
        <v>70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1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1443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419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2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375" style="38" customWidth="1"/>
    <col min="7" max="7" width="12.6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1446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1444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2189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 ht="36">
      <c r="A6" s="13" t="s">
        <v>1</v>
      </c>
      <c r="B6" s="276" t="s">
        <v>1447</v>
      </c>
      <c r="C6" s="5" t="s">
        <v>1445</v>
      </c>
      <c r="D6" s="691">
        <v>2000</v>
      </c>
      <c r="E6" s="666"/>
      <c r="F6" s="538">
        <f>D6*E6</f>
        <v>0</v>
      </c>
      <c r="G6" s="666"/>
      <c r="H6" s="620">
        <f>D6*G6</f>
        <v>0</v>
      </c>
      <c r="I6" s="675"/>
      <c r="J6" s="707"/>
    </row>
    <row r="7" spans="1:10" ht="36">
      <c r="A7" s="13" t="s">
        <v>2</v>
      </c>
      <c r="B7" s="276" t="s">
        <v>907</v>
      </c>
      <c r="C7" s="5" t="s">
        <v>420</v>
      </c>
      <c r="D7" s="691">
        <v>80</v>
      </c>
      <c r="E7" s="669"/>
      <c r="F7" s="538">
        <f>D7*E7</f>
        <v>0</v>
      </c>
      <c r="G7" s="669"/>
      <c r="H7" s="620">
        <f>D7*G7</f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49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2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3"/>
  <dimension ref="A1:J12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125" style="38" customWidth="1"/>
    <col min="6" max="6" width="14.375" style="38" customWidth="1"/>
    <col min="7" max="7" width="13.1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1448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2190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13" t="s">
        <v>1</v>
      </c>
      <c r="B5" s="276" t="s">
        <v>475</v>
      </c>
      <c r="C5" s="5" t="s">
        <v>420</v>
      </c>
      <c r="D5" s="691">
        <v>6000</v>
      </c>
      <c r="E5" s="666"/>
      <c r="F5" s="538">
        <f>D5*E5</f>
        <v>0</v>
      </c>
      <c r="G5" s="666"/>
      <c r="H5" s="678">
        <f>D5*G5</f>
        <v>0</v>
      </c>
      <c r="I5" s="675"/>
      <c r="J5" s="707"/>
    </row>
    <row r="6" spans="1:10" ht="36">
      <c r="A6" s="13" t="s">
        <v>2</v>
      </c>
      <c r="B6" s="274" t="s">
        <v>1449</v>
      </c>
      <c r="C6" s="5" t="s">
        <v>420</v>
      </c>
      <c r="D6" s="691">
        <v>3000</v>
      </c>
      <c r="E6" s="669"/>
      <c r="F6" s="538">
        <f>D6*E6</f>
        <v>0</v>
      </c>
      <c r="G6" s="669"/>
      <c r="H6" s="678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54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4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1450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63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5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1451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1970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1452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1"/>
  <sheetViews>
    <sheetView workbookViewId="0">
      <selection activeCell="I15" sqref="I15"/>
    </sheetView>
  </sheetViews>
  <sheetFormatPr defaultRowHeight="14.25"/>
  <cols>
    <col min="1" max="1" width="3.75" customWidth="1"/>
    <col min="2" max="2" width="25" customWidth="1"/>
    <col min="5" max="8" width="10" customWidth="1"/>
    <col min="9" max="9" width="8.75" customWidth="1"/>
    <col min="10" max="10" width="18.125" customWidth="1"/>
  </cols>
  <sheetData>
    <row r="1" spans="1:10" ht="15" customHeight="1">
      <c r="A1" s="722" t="s">
        <v>963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 customHeight="1">
      <c r="A2" s="723" t="s">
        <v>964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0" ht="15" customHeight="1">
      <c r="A3" s="724" t="s">
        <v>1967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21" t="s">
        <v>1</v>
      </c>
      <c r="B5" s="26" t="s">
        <v>694</v>
      </c>
      <c r="C5" s="22" t="s">
        <v>839</v>
      </c>
      <c r="D5" s="694">
        <v>20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34"/>
      <c r="B6" s="644" t="s">
        <v>6</v>
      </c>
      <c r="C6" s="37" t="s">
        <v>961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1" t="s">
        <v>961</v>
      </c>
      <c r="J6" s="41" t="s">
        <v>961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J11"/>
  <sheetViews>
    <sheetView workbookViewId="0">
      <selection activeCell="I13" sqref="I13"/>
    </sheetView>
  </sheetViews>
  <sheetFormatPr defaultRowHeight="14.25"/>
  <cols>
    <col min="1" max="1" width="3.75" customWidth="1"/>
    <col min="2" max="2" width="25" customWidth="1"/>
    <col min="5" max="5" width="11.5" customWidth="1"/>
    <col min="6" max="6" width="11.25" customWidth="1"/>
    <col min="7" max="8" width="11.375" customWidth="1"/>
    <col min="9" max="9" width="8.75" customWidth="1"/>
    <col min="10" max="10" width="18" customWidth="1"/>
  </cols>
  <sheetData>
    <row r="1" spans="1:10" ht="15">
      <c r="A1" s="722" t="s">
        <v>1029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43" t="s">
        <v>1030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15">
      <c r="A3" s="740" t="s">
        <v>1994</v>
      </c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45.5" customHeight="1">
      <c r="A4" s="663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21" t="s">
        <v>1</v>
      </c>
      <c r="B5" s="21" t="s">
        <v>954</v>
      </c>
      <c r="C5" s="15" t="s">
        <v>839</v>
      </c>
      <c r="D5" s="694">
        <v>30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33"/>
      <c r="B6" s="646" t="s">
        <v>6</v>
      </c>
      <c r="C6" s="25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3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6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1454</v>
      </c>
      <c r="C4" s="5" t="s">
        <v>839</v>
      </c>
      <c r="D4" s="691">
        <v>70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7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1455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2049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64</v>
      </c>
      <c r="C5" s="5" t="s">
        <v>839</v>
      </c>
      <c r="D5" s="691">
        <v>60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421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8"/>
  <dimension ref="A1:J13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1457</v>
      </c>
      <c r="C4" s="5" t="s">
        <v>839</v>
      </c>
      <c r="D4" s="691">
        <v>50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" t="s">
        <v>1458</v>
      </c>
      <c r="C5" s="5" t="s">
        <v>839</v>
      </c>
      <c r="D5" s="691">
        <v>50</v>
      </c>
      <c r="E5" s="669"/>
      <c r="F5" s="538">
        <f t="shared" ref="F5:F7" si="0">D5*E5</f>
        <v>0</v>
      </c>
      <c r="G5" s="669"/>
      <c r="H5" s="620">
        <f t="shared" ref="H5:H7" si="1">D5*G5</f>
        <v>0</v>
      </c>
      <c r="I5" s="675"/>
      <c r="J5" s="707"/>
    </row>
    <row r="6" spans="1:10" s="271" customFormat="1" ht="36">
      <c r="A6" s="275" t="s">
        <v>24</v>
      </c>
      <c r="B6" s="272" t="s">
        <v>1459</v>
      </c>
      <c r="C6" s="273" t="s">
        <v>839</v>
      </c>
      <c r="D6" s="691">
        <v>40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36">
      <c r="A7" s="275" t="s">
        <v>45</v>
      </c>
      <c r="B7" s="272" t="s">
        <v>719</v>
      </c>
      <c r="C7" s="273" t="s">
        <v>839</v>
      </c>
      <c r="D7" s="691">
        <v>10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SUM(F4:F7)</f>
        <v>0</v>
      </c>
      <c r="G8" s="570" t="s">
        <v>972</v>
      </c>
      <c r="H8" s="649">
        <f>SUM(H4:H7)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6">
    <mergeCell ref="B13:F13"/>
    <mergeCell ref="A1:J1"/>
    <mergeCell ref="A2:J2"/>
    <mergeCell ref="B10:F10"/>
    <mergeCell ref="B11:F11"/>
    <mergeCell ref="B12:F12"/>
  </mergeCells>
  <pageMargins left="0.7" right="0.7" top="0.75" bottom="0.75" header="0.3" footer="0.3"/>
</worksheet>
</file>

<file path=xl/worksheets/sheet3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9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68</v>
      </c>
      <c r="C4" s="5" t="s">
        <v>839</v>
      </c>
      <c r="D4" s="691">
        <v>900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0"/>
  <dimension ref="A1:J14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1461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216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218</v>
      </c>
      <c r="C6" s="5" t="s">
        <v>839</v>
      </c>
      <c r="D6" s="691">
        <v>25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271" customFormat="1" ht="24">
      <c r="A7" s="275" t="s">
        <v>24</v>
      </c>
      <c r="B7" s="272" t="s">
        <v>217</v>
      </c>
      <c r="C7" s="273" t="s">
        <v>839</v>
      </c>
      <c r="D7" s="691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45</v>
      </c>
      <c r="B8" s="272" t="s">
        <v>219</v>
      </c>
      <c r="C8" s="273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3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1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6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1462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600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2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1463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1464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3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375" style="38" customWidth="1"/>
    <col min="7" max="7" width="12.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1465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70</v>
      </c>
      <c r="C4" s="5" t="s">
        <v>839</v>
      </c>
      <c r="D4" s="691">
        <v>1200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4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1466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524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679"/>
      <c r="C11" s="679"/>
      <c r="D11" s="679"/>
      <c r="E11" s="679"/>
      <c r="F11" s="67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1467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0.5" customHeight="1">
      <c r="A4" s="13" t="s">
        <v>1</v>
      </c>
      <c r="B4" s="4" t="s">
        <v>1468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tabColor rgb="FFFF0000"/>
  </sheetPr>
  <dimension ref="A1:J11"/>
  <sheetViews>
    <sheetView view="pageBreakPreview" zoomScale="60" zoomScaleNormal="100" workbookViewId="0">
      <selection activeCell="B11" sqref="B11:F11"/>
    </sheetView>
  </sheetViews>
  <sheetFormatPr defaultRowHeight="14.25"/>
  <cols>
    <col min="1" max="1" width="3.75" customWidth="1"/>
    <col min="2" max="2" width="25.125" customWidth="1"/>
    <col min="5" max="5" width="10" customWidth="1"/>
    <col min="6" max="6" width="10.125" customWidth="1"/>
    <col min="7" max="8" width="10" customWidth="1"/>
    <col min="9" max="9" width="8.75" customWidth="1"/>
    <col min="10" max="10" width="18.125" customWidth="1"/>
  </cols>
  <sheetData>
    <row r="1" spans="1:10" ht="15">
      <c r="A1" s="713" t="s">
        <v>1031</v>
      </c>
      <c r="B1" s="713"/>
      <c r="C1" s="713"/>
      <c r="D1" s="713"/>
      <c r="E1" s="713"/>
      <c r="F1" s="713"/>
      <c r="G1" s="713"/>
      <c r="H1" s="713"/>
      <c r="I1" s="713"/>
      <c r="J1" s="713"/>
    </row>
    <row r="2" spans="1:10" ht="15">
      <c r="A2" s="743" t="s">
        <v>1032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s="43" customFormat="1" ht="15">
      <c r="A3" s="740" t="s">
        <v>1995</v>
      </c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45.5" customHeight="1">
      <c r="A4" s="663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60">
      <c r="A5" s="21" t="s">
        <v>1</v>
      </c>
      <c r="B5" s="21" t="s">
        <v>370</v>
      </c>
      <c r="C5" s="15" t="s">
        <v>839</v>
      </c>
      <c r="D5" s="694">
        <v>5</v>
      </c>
      <c r="E5" s="666"/>
      <c r="F5" s="2">
        <f>D5*E5</f>
        <v>0</v>
      </c>
      <c r="G5" s="666">
        <v>447.93</v>
      </c>
      <c r="H5" s="649">
        <f>D5*G5</f>
        <v>2239.65</v>
      </c>
      <c r="I5" s="667">
        <v>0.08</v>
      </c>
      <c r="J5" s="704" t="s">
        <v>2300</v>
      </c>
    </row>
    <row r="6" spans="1:10">
      <c r="A6" s="33"/>
      <c r="B6" s="646" t="s">
        <v>6</v>
      </c>
      <c r="C6" s="25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2239.65</v>
      </c>
      <c r="I6" s="40" t="s">
        <v>972</v>
      </c>
      <c r="J6" s="40" t="s">
        <v>972</v>
      </c>
    </row>
    <row r="8" spans="1:10">
      <c r="B8" s="719" t="s">
        <v>2311</v>
      </c>
      <c r="C8" s="719"/>
      <c r="D8" s="719"/>
      <c r="E8" s="719"/>
      <c r="F8" s="719"/>
    </row>
    <row r="9" spans="1:10">
      <c r="B9" s="719" t="s">
        <v>2313</v>
      </c>
      <c r="C9" s="719"/>
      <c r="D9" s="719"/>
      <c r="E9" s="719"/>
      <c r="F9" s="719"/>
    </row>
    <row r="10" spans="1:10">
      <c r="B10" s="719" t="s">
        <v>2312</v>
      </c>
      <c r="C10" s="719"/>
      <c r="D10" s="719"/>
      <c r="E10" s="719"/>
      <c r="F10" s="719"/>
    </row>
    <row r="11" spans="1:10">
      <c r="B11" s="719" t="s">
        <v>2314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landscape" r:id="rId1"/>
</worksheet>
</file>

<file path=xl/worksheets/sheet3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6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1469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71</v>
      </c>
      <c r="C4" s="5" t="s">
        <v>839</v>
      </c>
      <c r="D4" s="691">
        <v>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7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1471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8"/>
  <dimension ref="A1:J10"/>
  <sheetViews>
    <sheetView workbookViewId="0">
      <selection activeCell="G7" sqref="G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1472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1473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9"/>
  <dimension ref="A1:J10"/>
  <sheetViews>
    <sheetView workbookViewId="0">
      <selection activeCell="I9" sqref="I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6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1474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897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0"/>
  <dimension ref="A1:J20"/>
  <sheetViews>
    <sheetView workbookViewId="0">
      <selection activeCell="H19" sqref="H1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1475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4" t="s">
        <v>1476</v>
      </c>
      <c r="C4" s="5" t="s">
        <v>839</v>
      </c>
      <c r="D4" s="691">
        <v>40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75" customHeight="1">
      <c r="A5" s="13" t="s">
        <v>2</v>
      </c>
      <c r="B5" s="4" t="s">
        <v>1477</v>
      </c>
      <c r="C5" s="5" t="s">
        <v>839</v>
      </c>
      <c r="D5" s="691">
        <v>3</v>
      </c>
      <c r="E5" s="669"/>
      <c r="F5" s="680">
        <f t="shared" ref="F5:F14" si="0">D5*E5</f>
        <v>0</v>
      </c>
      <c r="G5" s="669"/>
      <c r="H5" s="620">
        <f t="shared" ref="H5:H13" si="1">D5*G5</f>
        <v>0</v>
      </c>
      <c r="I5" s="675"/>
      <c r="J5" s="707"/>
    </row>
    <row r="6" spans="1:10" s="271" customFormat="1" ht="75" customHeight="1">
      <c r="A6" s="275" t="s">
        <v>24</v>
      </c>
      <c r="B6" s="272" t="s">
        <v>1478</v>
      </c>
      <c r="C6" s="273" t="s">
        <v>839</v>
      </c>
      <c r="D6" s="691">
        <v>3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75.75" customHeight="1">
      <c r="A7" s="275" t="s">
        <v>45</v>
      </c>
      <c r="B7" s="272" t="s">
        <v>1479</v>
      </c>
      <c r="C7" s="273" t="s">
        <v>839</v>
      </c>
      <c r="D7" s="691">
        <v>3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49.5" customHeight="1">
      <c r="A8" s="275" t="s">
        <v>46</v>
      </c>
      <c r="B8" s="272" t="s">
        <v>1480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64.5" customHeight="1">
      <c r="A9" s="275" t="s">
        <v>50</v>
      </c>
      <c r="B9" s="272" t="s">
        <v>757</v>
      </c>
      <c r="C9" s="273" t="s">
        <v>839</v>
      </c>
      <c r="D9" s="691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63.75" customHeight="1">
      <c r="A10" s="275" t="s">
        <v>78</v>
      </c>
      <c r="B10" s="272" t="s">
        <v>758</v>
      </c>
      <c r="C10" s="273" t="s">
        <v>839</v>
      </c>
      <c r="D10" s="691">
        <v>4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s="271" customFormat="1" ht="63" customHeight="1">
      <c r="A11" s="275" t="s">
        <v>79</v>
      </c>
      <c r="B11" s="272" t="s">
        <v>1481</v>
      </c>
      <c r="C11" s="273" t="s">
        <v>839</v>
      </c>
      <c r="D11" s="691">
        <v>6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s="271" customFormat="1" ht="36">
      <c r="A12" s="275" t="s">
        <v>80</v>
      </c>
      <c r="B12" s="272" t="s">
        <v>759</v>
      </c>
      <c r="C12" s="273" t="s">
        <v>839</v>
      </c>
      <c r="D12" s="691">
        <v>1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s="271" customFormat="1" ht="36">
      <c r="A13" s="275" t="s">
        <v>81</v>
      </c>
      <c r="B13" s="272" t="s">
        <v>1482</v>
      </c>
      <c r="C13" s="273" t="s">
        <v>839</v>
      </c>
      <c r="D13" s="691">
        <v>5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s="271" customFormat="1" ht="36">
      <c r="A14" s="275" t="s">
        <v>82</v>
      </c>
      <c r="B14" s="272" t="s">
        <v>1483</v>
      </c>
      <c r="C14" s="273" t="s">
        <v>839</v>
      </c>
      <c r="D14" s="691">
        <v>5</v>
      </c>
      <c r="E14" s="669"/>
      <c r="F14" s="538">
        <f t="shared" si="0"/>
        <v>0</v>
      </c>
      <c r="G14" s="669"/>
      <c r="H14" s="620">
        <f>D14*G14</f>
        <v>0</v>
      </c>
      <c r="I14" s="675"/>
      <c r="J14" s="707"/>
    </row>
    <row r="15" spans="1:10">
      <c r="A15" s="28"/>
      <c r="B15" s="515" t="s">
        <v>6</v>
      </c>
      <c r="C15" s="20" t="s">
        <v>972</v>
      </c>
      <c r="D15" s="570" t="s">
        <v>972</v>
      </c>
      <c r="E15" s="570" t="s">
        <v>972</v>
      </c>
      <c r="F15" s="620">
        <f>SUM(F4:F14)</f>
        <v>0</v>
      </c>
      <c r="G15" s="570" t="s">
        <v>972</v>
      </c>
      <c r="H15" s="649">
        <f>SUM(H4:H14)</f>
        <v>0</v>
      </c>
      <c r="I15" s="40" t="s">
        <v>972</v>
      </c>
      <c r="J15" s="40" t="s">
        <v>972</v>
      </c>
    </row>
    <row r="17" spans="2:6">
      <c r="B17" s="719" t="s">
        <v>1962</v>
      </c>
      <c r="C17" s="719"/>
      <c r="D17" s="719"/>
      <c r="E17" s="719"/>
      <c r="F17" s="719"/>
    </row>
    <row r="18" spans="2:6">
      <c r="B18" s="719" t="s">
        <v>1963</v>
      </c>
      <c r="C18" s="719"/>
      <c r="D18" s="719"/>
      <c r="E18" s="719"/>
      <c r="F18" s="719"/>
    </row>
    <row r="19" spans="2:6">
      <c r="B19" s="719" t="s">
        <v>1964</v>
      </c>
      <c r="C19" s="719"/>
      <c r="D19" s="719"/>
      <c r="E19" s="719"/>
      <c r="F19" s="719"/>
    </row>
    <row r="20" spans="2:6">
      <c r="B20" s="719" t="s">
        <v>1963</v>
      </c>
      <c r="C20" s="719"/>
      <c r="D20" s="719"/>
      <c r="E20" s="719"/>
      <c r="F20" s="719"/>
    </row>
  </sheetData>
  <sheetProtection password="DD4C" sheet="1" objects="1" scenarios="1"/>
  <mergeCells count="6">
    <mergeCell ref="B20:F20"/>
    <mergeCell ref="A1:J1"/>
    <mergeCell ref="A2:J2"/>
    <mergeCell ref="B17:F17"/>
    <mergeCell ref="B18:F18"/>
    <mergeCell ref="B19:F19"/>
  </mergeCells>
  <pageMargins left="0.7" right="0.7" top="0.75" bottom="0.75" header="0.3" footer="0.3"/>
</worksheet>
</file>

<file path=xl/worksheets/sheet3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1"/>
  <dimension ref="A1:J16"/>
  <sheetViews>
    <sheetView topLeftCell="A4"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1484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1485</v>
      </c>
      <c r="C4" s="5" t="s">
        <v>839</v>
      </c>
      <c r="D4" s="691">
        <v>8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77.25" customHeight="1">
      <c r="A5" s="13" t="s">
        <v>2</v>
      </c>
      <c r="B5" s="4" t="s">
        <v>1486</v>
      </c>
      <c r="C5" s="5" t="s">
        <v>839</v>
      </c>
      <c r="D5" s="691">
        <v>5</v>
      </c>
      <c r="E5" s="669"/>
      <c r="F5" s="538">
        <f t="shared" ref="F5:F10" si="0">D5*E5</f>
        <v>0</v>
      </c>
      <c r="G5" s="669"/>
      <c r="H5" s="620">
        <f t="shared" ref="H5:H10" si="1">D5*G5</f>
        <v>0</v>
      </c>
      <c r="I5" s="675"/>
      <c r="J5" s="707"/>
    </row>
    <row r="6" spans="1:10" s="271" customFormat="1" ht="78" customHeight="1">
      <c r="A6" s="275" t="s">
        <v>24</v>
      </c>
      <c r="B6" s="272" t="s">
        <v>1487</v>
      </c>
      <c r="C6" s="273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51.75" customHeight="1">
      <c r="A7" s="275" t="s">
        <v>45</v>
      </c>
      <c r="B7" s="272" t="s">
        <v>320</v>
      </c>
      <c r="C7" s="273" t="s">
        <v>839</v>
      </c>
      <c r="D7" s="691">
        <v>3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46</v>
      </c>
      <c r="B8" s="272" t="s">
        <v>321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24">
      <c r="A9" s="275" t="s">
        <v>50</v>
      </c>
      <c r="B9" s="272" t="s">
        <v>1488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48.75" customHeight="1">
      <c r="A10" s="275" t="s">
        <v>78</v>
      </c>
      <c r="B10" s="272" t="s">
        <v>1489</v>
      </c>
      <c r="C10" s="273" t="s">
        <v>839</v>
      </c>
      <c r="D10" s="691">
        <v>20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>
      <c r="A11" s="28"/>
      <c r="B11" s="515" t="s">
        <v>6</v>
      </c>
      <c r="C11" s="20" t="s">
        <v>972</v>
      </c>
      <c r="D11" s="570" t="s">
        <v>972</v>
      </c>
      <c r="E11" s="570" t="s">
        <v>972</v>
      </c>
      <c r="F11" s="620">
        <f>SUM(F4:F10)</f>
        <v>0</v>
      </c>
      <c r="G11" s="570" t="s">
        <v>972</v>
      </c>
      <c r="H11" s="649">
        <f>SUM(H4:H10)</f>
        <v>0</v>
      </c>
      <c r="I11" s="40" t="s">
        <v>972</v>
      </c>
      <c r="J11" s="40" t="s">
        <v>972</v>
      </c>
    </row>
    <row r="13" spans="1:10">
      <c r="B13" s="719" t="s">
        <v>1962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  <row r="15" spans="1:10">
      <c r="B15" s="719" t="s">
        <v>1964</v>
      </c>
      <c r="C15" s="719"/>
      <c r="D15" s="719"/>
      <c r="E15" s="719"/>
      <c r="F15" s="719"/>
    </row>
    <row r="16" spans="1:10">
      <c r="B16" s="719" t="s">
        <v>1963</v>
      </c>
      <c r="C16" s="719"/>
      <c r="D16" s="719"/>
      <c r="E16" s="719"/>
      <c r="F16" s="719"/>
    </row>
  </sheetData>
  <sheetProtection password="DD4C" sheet="1" objects="1" scenarios="1"/>
  <mergeCells count="6">
    <mergeCell ref="B16:F16"/>
    <mergeCell ref="A1:J1"/>
    <mergeCell ref="A2:J2"/>
    <mergeCell ref="B13:F13"/>
    <mergeCell ref="B14:F14"/>
    <mergeCell ref="B15:F15"/>
  </mergeCells>
  <pageMargins left="0.7" right="0.7" top="0.75" bottom="0.75" header="0.3" footer="0.3"/>
</worksheet>
</file>

<file path=xl/worksheets/sheet3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2"/>
  <dimension ref="A1:J15"/>
  <sheetViews>
    <sheetView workbookViewId="0">
      <selection activeCell="I9" sqref="I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322</v>
      </c>
      <c r="C4" s="5" t="s">
        <v>839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76.5" customHeight="1">
      <c r="A5" s="13" t="s">
        <v>2</v>
      </c>
      <c r="B5" s="4" t="s">
        <v>1491</v>
      </c>
      <c r="C5" s="5" t="s">
        <v>839</v>
      </c>
      <c r="D5" s="691">
        <v>5</v>
      </c>
      <c r="E5" s="669"/>
      <c r="F5" s="538">
        <f t="shared" ref="F5:F9" si="0">D5*E5</f>
        <v>0</v>
      </c>
      <c r="G5" s="669"/>
      <c r="H5" s="620">
        <f t="shared" ref="H5:H9" si="1">D5*G5</f>
        <v>0</v>
      </c>
      <c r="I5" s="675"/>
      <c r="J5" s="707"/>
    </row>
    <row r="6" spans="1:10" s="271" customFormat="1" ht="36">
      <c r="A6" s="275" t="s">
        <v>24</v>
      </c>
      <c r="B6" s="272" t="s">
        <v>323</v>
      </c>
      <c r="C6" s="273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24">
      <c r="A7" s="275" t="s">
        <v>45</v>
      </c>
      <c r="B7" s="272" t="s">
        <v>324</v>
      </c>
      <c r="C7" s="273" t="s">
        <v>839</v>
      </c>
      <c r="D7" s="691">
        <v>15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46</v>
      </c>
      <c r="B8" s="272" t="s">
        <v>496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49.5" customHeight="1">
      <c r="A9" s="275" t="s">
        <v>50</v>
      </c>
      <c r="B9" s="272" t="s">
        <v>1492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>
      <c r="A10" s="28"/>
      <c r="B10" s="515" t="s">
        <v>6</v>
      </c>
      <c r="C10" s="20" t="s">
        <v>972</v>
      </c>
      <c r="D10" s="570" t="s">
        <v>972</v>
      </c>
      <c r="E10" s="570" t="s">
        <v>972</v>
      </c>
      <c r="F10" s="620">
        <f>SUM(F4:F9)</f>
        <v>0</v>
      </c>
      <c r="G10" s="570" t="s">
        <v>972</v>
      </c>
      <c r="H10" s="649">
        <f>SUM(H4:H9)</f>
        <v>0</v>
      </c>
      <c r="I10" s="40" t="s">
        <v>972</v>
      </c>
      <c r="J10" s="40" t="s">
        <v>972</v>
      </c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6">
    <mergeCell ref="B15:F15"/>
    <mergeCell ref="A1:J1"/>
    <mergeCell ref="A2:J2"/>
    <mergeCell ref="B12:F12"/>
    <mergeCell ref="B13:F13"/>
    <mergeCell ref="B14:F14"/>
  </mergeCells>
  <pageMargins left="0.7" right="0.7" top="0.75" bottom="0.75" header="0.3" footer="0.3"/>
</worksheet>
</file>

<file path=xl/worksheets/sheet3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3"/>
  <dimension ref="A1:J16"/>
  <sheetViews>
    <sheetView topLeftCell="A4"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1493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2.5" customHeight="1">
      <c r="A4" s="13" t="s">
        <v>1</v>
      </c>
      <c r="B4" s="4" t="s">
        <v>1494</v>
      </c>
      <c r="C4" s="5" t="s">
        <v>839</v>
      </c>
      <c r="D4" s="691">
        <v>60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" t="s">
        <v>1495</v>
      </c>
      <c r="C5" s="5" t="s">
        <v>839</v>
      </c>
      <c r="D5" s="691">
        <v>2</v>
      </c>
      <c r="E5" s="669"/>
      <c r="F5" s="538">
        <f t="shared" ref="F5:F10" si="0">D5*E5</f>
        <v>0</v>
      </c>
      <c r="G5" s="669"/>
      <c r="H5" s="620">
        <f t="shared" ref="H5:H10" si="1">D5*G5</f>
        <v>0</v>
      </c>
      <c r="I5" s="675"/>
      <c r="J5" s="707"/>
    </row>
    <row r="6" spans="1:10" s="271" customFormat="1" ht="65.25" customHeight="1">
      <c r="A6" s="275" t="s">
        <v>24</v>
      </c>
      <c r="B6" s="272" t="s">
        <v>1496</v>
      </c>
      <c r="C6" s="273" t="s">
        <v>839</v>
      </c>
      <c r="D6" s="691">
        <v>1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50.25" customHeight="1">
      <c r="A7" s="275" t="s">
        <v>45</v>
      </c>
      <c r="B7" s="272" t="s">
        <v>1497</v>
      </c>
      <c r="C7" s="273" t="s">
        <v>839</v>
      </c>
      <c r="D7" s="691">
        <v>1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50.25" customHeight="1">
      <c r="A8" s="275" t="s">
        <v>46</v>
      </c>
      <c r="B8" s="272" t="s">
        <v>1498</v>
      </c>
      <c r="C8" s="273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64.5" customHeight="1">
      <c r="A9" s="275" t="s">
        <v>50</v>
      </c>
      <c r="B9" s="272" t="s">
        <v>1499</v>
      </c>
      <c r="C9" s="273" t="s">
        <v>839</v>
      </c>
      <c r="D9" s="691">
        <v>1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62.25" customHeight="1">
      <c r="A10" s="275" t="s">
        <v>78</v>
      </c>
      <c r="B10" s="272" t="s">
        <v>1500</v>
      </c>
      <c r="C10" s="273" t="s">
        <v>839</v>
      </c>
      <c r="D10" s="691">
        <v>1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>
      <c r="A11" s="28"/>
      <c r="B11" s="515" t="s">
        <v>6</v>
      </c>
      <c r="C11" s="20" t="s">
        <v>972</v>
      </c>
      <c r="D11" s="570" t="s">
        <v>972</v>
      </c>
      <c r="E11" s="570" t="s">
        <v>972</v>
      </c>
      <c r="F11" s="620">
        <f>SUM(F4:F10)</f>
        <v>0</v>
      </c>
      <c r="G11" s="570" t="s">
        <v>972</v>
      </c>
      <c r="H11" s="649">
        <f>SUM(H4:H10)</f>
        <v>0</v>
      </c>
      <c r="I11" s="40" t="s">
        <v>972</v>
      </c>
      <c r="J11" s="40" t="s">
        <v>972</v>
      </c>
    </row>
    <row r="13" spans="1:10">
      <c r="B13" s="719" t="s">
        <v>1962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  <row r="15" spans="1:10">
      <c r="B15" s="719" t="s">
        <v>1964</v>
      </c>
      <c r="C15" s="719"/>
      <c r="D15" s="719"/>
      <c r="E15" s="719"/>
      <c r="F15" s="719"/>
    </row>
    <row r="16" spans="1:10">
      <c r="B16" s="719" t="s">
        <v>1963</v>
      </c>
      <c r="C16" s="719"/>
      <c r="D16" s="719"/>
      <c r="E16" s="719"/>
      <c r="F16" s="719"/>
    </row>
  </sheetData>
  <sheetProtection password="DD4C" sheet="1" objects="1" scenarios="1"/>
  <mergeCells count="6">
    <mergeCell ref="B16:F16"/>
    <mergeCell ref="A1:J1"/>
    <mergeCell ref="A2:J2"/>
    <mergeCell ref="B13:F13"/>
    <mergeCell ref="B14:F14"/>
    <mergeCell ref="B15:F15"/>
  </mergeCells>
  <pageMargins left="0.7" right="0.7" top="0.75" bottom="0.75" header="0.3" footer="0.3"/>
</worksheet>
</file>

<file path=xl/worksheets/sheet3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75" customHeight="1">
      <c r="A4" s="13" t="s">
        <v>1</v>
      </c>
      <c r="B4" s="4" t="s">
        <v>1502</v>
      </c>
      <c r="C4" s="5" t="s">
        <v>839</v>
      </c>
      <c r="D4" s="691">
        <v>42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5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1503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75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7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1033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1035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1996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" t="s">
        <v>1034</v>
      </c>
      <c r="C5" s="5" t="s">
        <v>839</v>
      </c>
      <c r="D5" s="691">
        <v>270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6"/>
  <dimension ref="A1:J11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7" width="12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1504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1980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" customHeight="1">
      <c r="A4" s="13" t="s">
        <v>1</v>
      </c>
      <c r="B4" s="4" t="s">
        <v>1505</v>
      </c>
      <c r="C4" s="5" t="s">
        <v>839</v>
      </c>
      <c r="D4" s="691">
        <v>100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" t="s">
        <v>1506</v>
      </c>
      <c r="C5" s="5" t="s">
        <v>839</v>
      </c>
      <c r="D5" s="691">
        <v>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3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7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1507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837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8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875" style="38" customWidth="1"/>
    <col min="7" max="7" width="11.5" style="38" customWidth="1"/>
    <col min="8" max="8" width="12" style="38" customWidth="1"/>
    <col min="9" max="9" width="8.625" style="38" customWidth="1"/>
    <col min="10" max="10" width="18.125" style="38" customWidth="1"/>
  </cols>
  <sheetData>
    <row r="1" spans="1:10" ht="15">
      <c r="A1" s="722" t="s">
        <v>1508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76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77</v>
      </c>
      <c r="C6" s="5" t="s">
        <v>839</v>
      </c>
      <c r="D6" s="691">
        <v>300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9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1509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7.5" customHeight="1">
      <c r="A4" s="13" t="s">
        <v>1</v>
      </c>
      <c r="B4" s="279" t="s">
        <v>1510</v>
      </c>
      <c r="C4" s="5" t="s">
        <v>839</v>
      </c>
      <c r="D4" s="691">
        <v>1200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3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0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1511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2133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280" t="s">
        <v>741</v>
      </c>
      <c r="C5" s="5" t="s">
        <v>839</v>
      </c>
      <c r="D5" s="691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280" t="s">
        <v>742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1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1512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1" t="s">
        <v>558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2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2" t="s">
        <v>900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3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3" t="s">
        <v>86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4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84" t="s">
        <v>87</v>
      </c>
      <c r="C4" s="5" t="s">
        <v>839</v>
      </c>
      <c r="D4" s="691">
        <v>35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5"/>
  <dimension ref="A1:J10"/>
  <sheetViews>
    <sheetView workbookViewId="0">
      <selection activeCell="F11" sqref="F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1516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5" t="s">
        <v>898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J13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1036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1037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1997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45" t="s">
        <v>73</v>
      </c>
      <c r="C6" s="5" t="s">
        <v>839</v>
      </c>
      <c r="D6" s="691">
        <v>200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46" t="s">
        <v>591</v>
      </c>
      <c r="C7" s="5" t="s">
        <v>839</v>
      </c>
      <c r="D7" s="691">
        <v>260</v>
      </c>
      <c r="E7" s="669"/>
      <c r="F7" s="538">
        <f>D7*E7</f>
        <v>0</v>
      </c>
      <c r="G7" s="669"/>
      <c r="H7" s="649">
        <f>D7*G7</f>
        <v>0</v>
      </c>
      <c r="I7" s="673"/>
      <c r="J7" s="706"/>
    </row>
    <row r="8" spans="1:10">
      <c r="A8" s="28"/>
      <c r="B8" s="515" t="s">
        <v>6</v>
      </c>
      <c r="C8" s="20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3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6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1517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6" t="s">
        <v>552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7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75" style="38" customWidth="1"/>
    <col min="7" max="7" width="12.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1518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2199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51" customHeight="1">
      <c r="A5" s="13" t="s">
        <v>1</v>
      </c>
      <c r="B5" s="287" t="s">
        <v>1520</v>
      </c>
      <c r="C5" s="5" t="s">
        <v>839</v>
      </c>
      <c r="D5" s="691">
        <v>120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51" customHeight="1">
      <c r="A6" s="13" t="s">
        <v>2</v>
      </c>
      <c r="B6" s="288" t="s">
        <v>1519</v>
      </c>
      <c r="C6" s="5" t="s">
        <v>839</v>
      </c>
      <c r="D6" s="691">
        <v>1300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8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1521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89" t="s">
        <v>1522</v>
      </c>
      <c r="C4" s="5" t="s">
        <v>839</v>
      </c>
      <c r="D4" s="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3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9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90" t="s">
        <v>1524</v>
      </c>
      <c r="C4" s="5" t="s">
        <v>509</v>
      </c>
      <c r="D4" s="1">
        <v>6000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0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.125" style="38" customWidth="1"/>
    <col min="7" max="7" width="11.875" style="38" customWidth="1"/>
    <col min="8" max="8" width="11.75" style="38" customWidth="1"/>
    <col min="9" max="9" width="8.625" style="38" customWidth="1"/>
    <col min="10" max="10" width="18.125" style="38" customWidth="1"/>
  </cols>
  <sheetData>
    <row r="1" spans="1:10" ht="15">
      <c r="A1" s="722" t="s">
        <v>1525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8.75" customHeight="1">
      <c r="A4" s="13" t="s">
        <v>1</v>
      </c>
      <c r="B4" s="291" t="s">
        <v>1526</v>
      </c>
      <c r="C4" s="5" t="s">
        <v>839</v>
      </c>
      <c r="D4" s="691">
        <v>700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1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1527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92" t="s">
        <v>518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2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1528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2202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293" t="s">
        <v>761</v>
      </c>
      <c r="C5" s="5" t="s">
        <v>839</v>
      </c>
      <c r="D5" s="691">
        <v>1200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293" t="s">
        <v>762</v>
      </c>
      <c r="C6" s="5" t="s">
        <v>839</v>
      </c>
      <c r="D6" s="691">
        <v>1500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3"/>
  <dimension ref="A1:J15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7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297" t="s">
        <v>96</v>
      </c>
      <c r="C5" s="296" t="s">
        <v>839</v>
      </c>
      <c r="D5" s="691">
        <v>2500</v>
      </c>
      <c r="E5" s="681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297" t="s">
        <v>1531</v>
      </c>
      <c r="C6" s="296" t="s">
        <v>839</v>
      </c>
      <c r="D6" s="691">
        <v>1600</v>
      </c>
      <c r="E6" s="682"/>
      <c r="F6" s="538">
        <f t="shared" ref="F6:F9" si="0">D6*E6</f>
        <v>0</v>
      </c>
      <c r="G6" s="669"/>
      <c r="H6" s="620">
        <f t="shared" ref="H6:H9" si="1">D6*G6</f>
        <v>0</v>
      </c>
      <c r="I6" s="675"/>
      <c r="J6" s="707"/>
    </row>
    <row r="7" spans="1:10" ht="24">
      <c r="A7" s="28" t="s">
        <v>24</v>
      </c>
      <c r="B7" s="297" t="s">
        <v>701</v>
      </c>
      <c r="C7" s="296" t="s">
        <v>839</v>
      </c>
      <c r="D7" s="691">
        <v>100</v>
      </c>
      <c r="E7" s="682"/>
      <c r="F7" s="538">
        <f t="shared" si="0"/>
        <v>0</v>
      </c>
      <c r="G7" s="669"/>
      <c r="H7" s="620">
        <f t="shared" si="1"/>
        <v>0</v>
      </c>
      <c r="I7" s="685"/>
      <c r="J7" s="708"/>
    </row>
    <row r="8" spans="1:10" ht="36">
      <c r="A8" s="278" t="s">
        <v>45</v>
      </c>
      <c r="B8" s="297" t="s">
        <v>1530</v>
      </c>
      <c r="C8" s="294" t="s">
        <v>839</v>
      </c>
      <c r="D8" s="691">
        <v>500</v>
      </c>
      <c r="E8" s="683"/>
      <c r="F8" s="538">
        <f t="shared" si="0"/>
        <v>0</v>
      </c>
      <c r="G8" s="684"/>
      <c r="H8" s="620">
        <f t="shared" si="1"/>
        <v>0</v>
      </c>
      <c r="I8" s="685"/>
      <c r="J8" s="708"/>
    </row>
    <row r="9" spans="1:10" ht="39" customHeight="1">
      <c r="A9" s="278" t="s">
        <v>46</v>
      </c>
      <c r="B9" s="297" t="s">
        <v>97</v>
      </c>
      <c r="C9" s="295" t="s">
        <v>839</v>
      </c>
      <c r="D9" s="691">
        <v>200</v>
      </c>
      <c r="E9" s="683"/>
      <c r="F9" s="538">
        <f t="shared" si="0"/>
        <v>0</v>
      </c>
      <c r="G9" s="684"/>
      <c r="H9" s="620">
        <f t="shared" si="1"/>
        <v>0</v>
      </c>
      <c r="I9" s="685"/>
      <c r="J9" s="708"/>
    </row>
    <row r="10" spans="1:10">
      <c r="A10" s="278"/>
      <c r="B10" s="624" t="s">
        <v>984</v>
      </c>
      <c r="C10" s="298" t="s">
        <v>972</v>
      </c>
      <c r="D10" s="624" t="s">
        <v>972</v>
      </c>
      <c r="E10" s="624" t="s">
        <v>972</v>
      </c>
      <c r="F10" s="649">
        <f>SUM(F5:F9)</f>
        <v>0</v>
      </c>
      <c r="G10" s="624" t="s">
        <v>972</v>
      </c>
      <c r="H10" s="649">
        <f>SUM(H5:H9)</f>
        <v>0</v>
      </c>
      <c r="I10" s="40" t="s">
        <v>972</v>
      </c>
      <c r="J10" s="40" t="s">
        <v>972</v>
      </c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7">
    <mergeCell ref="B14:F14"/>
    <mergeCell ref="B15:F15"/>
    <mergeCell ref="A1:J1"/>
    <mergeCell ref="A2:J2"/>
    <mergeCell ref="A3:J3"/>
    <mergeCell ref="B12:F12"/>
    <mergeCell ref="B13:F13"/>
  </mergeCells>
  <pageMargins left="0.7" right="0.7" top="0.75" bottom="0.75" header="0.3" footer="0.3"/>
</worksheet>
</file>

<file path=xl/worksheets/sheet3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4"/>
  <dimension ref="A1:J10"/>
  <sheetViews>
    <sheetView workbookViewId="0">
      <selection activeCell="H22" sqref="H2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7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1532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01" t="s">
        <v>1533</v>
      </c>
      <c r="C4" s="5" t="s">
        <v>839</v>
      </c>
      <c r="D4" s="691">
        <v>1200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5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1534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2102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07" t="s">
        <v>763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307" t="s">
        <v>764</v>
      </c>
      <c r="C6" s="5" t="s">
        <v>839</v>
      </c>
      <c r="D6" s="691">
        <v>30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00" customFormat="1" ht="36">
      <c r="A7" s="303" t="s">
        <v>24</v>
      </c>
      <c r="B7" s="307" t="s">
        <v>765</v>
      </c>
      <c r="C7" s="302" t="s">
        <v>839</v>
      </c>
      <c r="D7" s="691">
        <v>40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75" style="38" customWidth="1"/>
    <col min="7" max="7" width="11.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1038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1039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1998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7" t="s">
        <v>479</v>
      </c>
      <c r="C5" s="5" t="s">
        <v>839</v>
      </c>
      <c r="D5" s="691">
        <v>30</v>
      </c>
      <c r="E5" s="666"/>
      <c r="F5" s="2">
        <f>D5*E5</f>
        <v>0</v>
      </c>
      <c r="G5" s="666"/>
      <c r="H5" s="674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6"/>
  <dimension ref="A1:J13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" style="38" customWidth="1"/>
    <col min="7" max="7" width="11.875" style="38" customWidth="1"/>
    <col min="8" max="8" width="12" style="38" customWidth="1"/>
    <col min="9" max="9" width="8.625" style="38" customWidth="1"/>
    <col min="10" max="10" width="18.125" style="38" customWidth="1"/>
  </cols>
  <sheetData>
    <row r="1" spans="1:10" ht="15">
      <c r="A1" s="722" t="s">
        <v>1535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2204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08" t="s">
        <v>766</v>
      </c>
      <c r="C5" s="5" t="s">
        <v>839</v>
      </c>
      <c r="D5" s="691">
        <v>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08" t="s">
        <v>767</v>
      </c>
      <c r="C6" s="5" t="s">
        <v>839</v>
      </c>
      <c r="D6" s="691">
        <v>200</v>
      </c>
      <c r="E6" s="669"/>
      <c r="F6" s="538">
        <f t="shared" ref="F6:F7" si="0">D6*E6</f>
        <v>0</v>
      </c>
      <c r="G6" s="669"/>
      <c r="H6" s="620">
        <f>D6*G6</f>
        <v>0</v>
      </c>
      <c r="I6" s="675"/>
      <c r="J6" s="707"/>
    </row>
    <row r="7" spans="1:10" s="304" customFormat="1" ht="24">
      <c r="A7" s="306" t="s">
        <v>24</v>
      </c>
      <c r="B7" s="308" t="s">
        <v>768</v>
      </c>
      <c r="C7" s="305" t="s">
        <v>839</v>
      </c>
      <c r="D7" s="691">
        <v>200</v>
      </c>
      <c r="E7" s="669"/>
      <c r="F7" s="538">
        <f t="shared" si="0"/>
        <v>0</v>
      </c>
      <c r="G7" s="669"/>
      <c r="H7" s="620">
        <f>D7*G7</f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7"/>
  <dimension ref="A1:J10"/>
  <sheetViews>
    <sheetView workbookViewId="0">
      <selection activeCell="G12" sqref="G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" style="38" customWidth="1"/>
    <col min="7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1536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09" t="s">
        <v>98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8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1537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2091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13" t="s">
        <v>1538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13" t="s">
        <v>1539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9"/>
  <dimension ref="A1:J13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1540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2089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14" t="s">
        <v>1541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314" t="s">
        <v>1542</v>
      </c>
      <c r="C6" s="5" t="s">
        <v>839</v>
      </c>
      <c r="D6" s="691">
        <v>120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10" customFormat="1" ht="36">
      <c r="A7" s="312" t="s">
        <v>24</v>
      </c>
      <c r="B7" s="314" t="s">
        <v>1543</v>
      </c>
      <c r="C7" s="311" t="s">
        <v>839</v>
      </c>
      <c r="D7" s="691">
        <v>200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0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625" style="38" customWidth="1"/>
    <col min="7" max="7" width="11.3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2" t="s">
        <v>1544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9.25" customHeight="1">
      <c r="A4" s="13" t="s">
        <v>1</v>
      </c>
      <c r="B4" s="316" t="s">
        <v>99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1"/>
  <dimension ref="A1:J14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5" style="38" customWidth="1"/>
    <col min="7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1545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2206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19" t="s">
        <v>103</v>
      </c>
      <c r="C5" s="5" t="s">
        <v>839</v>
      </c>
      <c r="D5" s="691">
        <v>800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19" t="s">
        <v>102</v>
      </c>
      <c r="C6" s="5" t="s">
        <v>839</v>
      </c>
      <c r="D6" s="691">
        <v>30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315" customFormat="1" ht="24">
      <c r="A7" s="318" t="s">
        <v>24</v>
      </c>
      <c r="B7" s="319" t="s">
        <v>101</v>
      </c>
      <c r="C7" s="317" t="s">
        <v>839</v>
      </c>
      <c r="D7" s="691">
        <v>400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315" customFormat="1" ht="24">
      <c r="A8" s="318" t="s">
        <v>45</v>
      </c>
      <c r="B8" s="319" t="s">
        <v>769</v>
      </c>
      <c r="C8" s="317" t="s">
        <v>839</v>
      </c>
      <c r="D8" s="691">
        <v>2000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3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2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1546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5" customHeight="1">
      <c r="A4" s="13" t="s">
        <v>1</v>
      </c>
      <c r="B4" s="320" t="s">
        <v>153</v>
      </c>
      <c r="C4" s="5" t="s">
        <v>839</v>
      </c>
      <c r="D4" s="691">
        <v>140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3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1547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21" t="s">
        <v>725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4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1548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2090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22" t="s">
        <v>104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22" t="s">
        <v>425</v>
      </c>
      <c r="C6" s="5" t="s">
        <v>839</v>
      </c>
      <c r="D6" s="691">
        <v>40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5"/>
  <dimension ref="A1:J11"/>
  <sheetViews>
    <sheetView workbookViewId="0">
      <selection activeCell="H6" sqref="H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1549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1550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2097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23" t="s">
        <v>498</v>
      </c>
      <c r="C5" s="5" t="s">
        <v>839</v>
      </c>
      <c r="D5" s="691">
        <v>5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J11"/>
  <sheetViews>
    <sheetView workbookViewId="0">
      <selection activeCell="L5" sqref="L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1041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1999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20.5" customHeight="1">
      <c r="A5" s="13" t="s">
        <v>1</v>
      </c>
      <c r="B5" s="48" t="s">
        <v>1042</v>
      </c>
      <c r="C5" s="5" t="s">
        <v>150</v>
      </c>
      <c r="D5" s="691">
        <v>16000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6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1551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24" t="s">
        <v>302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7"/>
  <dimension ref="A1:J11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1552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1550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2207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28" t="s">
        <v>105</v>
      </c>
      <c r="C5" s="5" t="s">
        <v>839</v>
      </c>
      <c r="D5" s="691">
        <v>400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8"/>
  <dimension ref="A1:J14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2073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29" t="s">
        <v>154</v>
      </c>
      <c r="C5" s="5" t="s">
        <v>839</v>
      </c>
      <c r="D5" s="691">
        <v>30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29" t="s">
        <v>499</v>
      </c>
      <c r="C6" s="5" t="s">
        <v>839</v>
      </c>
      <c r="D6" s="691">
        <v>10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325" customFormat="1" ht="24.75" customHeight="1">
      <c r="A7" s="327" t="s">
        <v>24</v>
      </c>
      <c r="B7" s="329" t="s">
        <v>155</v>
      </c>
      <c r="C7" s="326" t="s">
        <v>839</v>
      </c>
      <c r="D7" s="691">
        <v>40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325" customFormat="1" ht="24">
      <c r="A8" s="327" t="s">
        <v>45</v>
      </c>
      <c r="B8" s="329" t="s">
        <v>156</v>
      </c>
      <c r="C8" s="326" t="s">
        <v>839</v>
      </c>
      <c r="D8" s="691">
        <v>40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3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9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4.375" style="38" customWidth="1"/>
    <col min="7" max="7" width="13.7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1554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330" t="s">
        <v>1555</v>
      </c>
      <c r="C4" s="5" t="s">
        <v>839</v>
      </c>
      <c r="D4" s="691">
        <v>8000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0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31" t="s">
        <v>1557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1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1558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" customHeight="1">
      <c r="A4" s="13" t="s">
        <v>1</v>
      </c>
      <c r="B4" s="332" t="s">
        <v>1559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2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125" style="38" customWidth="1"/>
    <col min="6" max="6" width="14.375" style="38" customWidth="1"/>
    <col min="7" max="7" width="13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1560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333" t="s">
        <v>1561</v>
      </c>
      <c r="C4" s="5" t="s">
        <v>839</v>
      </c>
      <c r="D4" s="691">
        <v>3000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3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3"/>
  <dimension ref="A1:J10"/>
  <sheetViews>
    <sheetView workbookViewId="0">
      <selection activeCell="I22" sqref="I2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1562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9.25" customHeight="1">
      <c r="A4" s="13" t="s">
        <v>1</v>
      </c>
      <c r="B4" s="334" t="s">
        <v>1563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4"/>
  <dimension ref="A1:J10"/>
  <sheetViews>
    <sheetView workbookViewId="0">
      <selection activeCell="H18" sqref="H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1564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35" t="s">
        <v>696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5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1565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36" t="s">
        <v>629</v>
      </c>
      <c r="C4" s="5" t="s">
        <v>14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J11"/>
  <sheetViews>
    <sheetView workbookViewId="0">
      <selection activeCell="N5" sqref="N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75" style="38" customWidth="1"/>
    <col min="6" max="6" width="12.75" style="38" customWidth="1"/>
    <col min="7" max="7" width="11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1043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1041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193.5" customHeight="1">
      <c r="A5" s="13" t="s">
        <v>1</v>
      </c>
      <c r="B5" s="49" t="s">
        <v>1044</v>
      </c>
      <c r="C5" s="5" t="s">
        <v>150</v>
      </c>
      <c r="D5" s="691">
        <v>500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6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4.375" style="38" customWidth="1"/>
    <col min="7" max="7" width="13.6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1566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337" t="s">
        <v>110</v>
      </c>
      <c r="C4" s="5" t="s">
        <v>839</v>
      </c>
      <c r="D4" s="691">
        <v>6000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7"/>
  <dimension ref="A1:J11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5" style="38" customWidth="1"/>
    <col min="6" max="6" width="14.25" style="38" customWidth="1"/>
    <col min="7" max="7" width="13.6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1567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7.5" customHeight="1">
      <c r="A4" s="13" t="s">
        <v>1</v>
      </c>
      <c r="B4" s="338" t="s">
        <v>1568</v>
      </c>
      <c r="C4" s="5" t="s">
        <v>839</v>
      </c>
      <c r="D4" s="691">
        <v>1200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 ht="36">
      <c r="A5" s="13" t="s">
        <v>2</v>
      </c>
      <c r="B5" s="338" t="s">
        <v>1569</v>
      </c>
      <c r="C5" s="5" t="s">
        <v>839</v>
      </c>
      <c r="D5" s="691">
        <v>60</v>
      </c>
      <c r="E5" s="668"/>
      <c r="F5" s="538">
        <f>D5*E5</f>
        <v>0</v>
      </c>
      <c r="G5" s="669"/>
      <c r="H5" s="649">
        <f>D5*G5</f>
        <v>0</v>
      </c>
      <c r="I5" s="673"/>
      <c r="J5" s="706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3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8"/>
  <dimension ref="A1:J10"/>
  <sheetViews>
    <sheetView workbookViewId="0">
      <selection activeCell="G12" sqref="G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7" customHeight="1">
      <c r="A4" s="13" t="s">
        <v>1</v>
      </c>
      <c r="B4" s="339" t="s">
        <v>1571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9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1572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40" t="s">
        <v>112</v>
      </c>
      <c r="C4" s="5" t="s">
        <v>839</v>
      </c>
      <c r="D4" s="691">
        <v>250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0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4.375" style="38" customWidth="1"/>
    <col min="7" max="7" width="13.87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2" t="s">
        <v>1573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341" t="s">
        <v>113</v>
      </c>
      <c r="C4" s="5" t="s">
        <v>14</v>
      </c>
      <c r="D4" s="691">
        <v>20000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1"/>
  <dimension ref="A1:J12"/>
  <sheetViews>
    <sheetView workbookViewId="0">
      <selection activeCell="H17" sqref="H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7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1574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2212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42" t="s">
        <v>771</v>
      </c>
      <c r="C5" s="5" t="s">
        <v>839</v>
      </c>
      <c r="D5" s="691">
        <v>1700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42" t="s">
        <v>772</v>
      </c>
      <c r="C6" s="5" t="s">
        <v>839</v>
      </c>
      <c r="D6" s="691">
        <v>700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2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875" style="38" customWidth="1"/>
    <col min="8" max="8" width="11.75" style="38" customWidth="1"/>
    <col min="9" max="9" width="8.625" style="38" customWidth="1"/>
    <col min="10" max="10" width="18.125" style="38" customWidth="1"/>
  </cols>
  <sheetData>
    <row r="1" spans="1:10" ht="15">
      <c r="A1" s="722" t="s">
        <v>1575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343" t="s">
        <v>770</v>
      </c>
      <c r="C4" s="5" t="s">
        <v>839</v>
      </c>
      <c r="D4" s="1">
        <v>2000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3">
    <tabColor rgb="FFFF0000"/>
  </sheetPr>
  <dimension ref="A1:J10"/>
  <sheetViews>
    <sheetView view="pageBreakPreview" zoomScale="60" zoomScaleNormal="100" workbookViewId="0">
      <selection activeCell="M30" sqref="M3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1576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2.25" customHeight="1">
      <c r="A4" s="13" t="s">
        <v>1</v>
      </c>
      <c r="B4" s="344" t="s">
        <v>1577</v>
      </c>
      <c r="C4" s="5" t="s">
        <v>839</v>
      </c>
      <c r="D4" s="691">
        <v>200</v>
      </c>
      <c r="E4" s="666"/>
      <c r="F4" s="2">
        <f>D4*E4</f>
        <v>0</v>
      </c>
      <c r="G4" s="666">
        <v>518.4</v>
      </c>
      <c r="H4" s="649">
        <f>D4*G4</f>
        <v>103680</v>
      </c>
      <c r="I4" s="667">
        <v>0.08</v>
      </c>
      <c r="J4" s="704" t="s">
        <v>2296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103680</v>
      </c>
      <c r="I5" s="40" t="s">
        <v>972</v>
      </c>
      <c r="J5" s="40" t="s">
        <v>972</v>
      </c>
    </row>
    <row r="7" spans="1:10">
      <c r="B7" s="719" t="s">
        <v>2355</v>
      </c>
      <c r="C7" s="719"/>
      <c r="D7" s="719"/>
      <c r="E7" s="719"/>
      <c r="F7" s="719"/>
    </row>
    <row r="8" spans="1:10">
      <c r="B8" s="719" t="s">
        <v>2357</v>
      </c>
      <c r="C8" s="719"/>
      <c r="D8" s="719"/>
      <c r="E8" s="719"/>
      <c r="F8" s="719"/>
    </row>
    <row r="9" spans="1:10">
      <c r="B9" s="719" t="s">
        <v>2356</v>
      </c>
      <c r="C9" s="719"/>
      <c r="D9" s="719"/>
      <c r="E9" s="719"/>
      <c r="F9" s="719"/>
    </row>
    <row r="10" spans="1:10">
      <c r="B10" s="719" t="s">
        <v>2358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scale="97" orientation="landscape" r:id="rId1"/>
</worksheet>
</file>

<file path=xl/worksheets/sheet3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4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12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1578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345" t="s">
        <v>1579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3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5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3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1580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47" t="s">
        <v>114</v>
      </c>
      <c r="C4" s="5" t="s">
        <v>839</v>
      </c>
      <c r="D4" s="691">
        <v>700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J17"/>
  <sheetViews>
    <sheetView topLeftCell="A3" zoomScaleNormal="100"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1045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1046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28">
      <c r="A5" s="13" t="s">
        <v>1</v>
      </c>
      <c r="B5" s="50" t="s">
        <v>1048</v>
      </c>
      <c r="C5" s="55" t="s">
        <v>839</v>
      </c>
      <c r="D5" s="691">
        <v>240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 ht="100.5" customHeight="1">
      <c r="A6" s="13" t="s">
        <v>2</v>
      </c>
      <c r="B6" s="56" t="s">
        <v>891</v>
      </c>
      <c r="C6" s="55" t="s">
        <v>1047</v>
      </c>
      <c r="D6" s="691">
        <v>120</v>
      </c>
      <c r="E6" s="669"/>
      <c r="F6" s="538">
        <f t="shared" ref="F6:F11" si="0">D6*E6</f>
        <v>0</v>
      </c>
      <c r="G6" s="669"/>
      <c r="H6" s="649">
        <f t="shared" ref="H6:H11" si="1">D6*G6</f>
        <v>0</v>
      </c>
      <c r="I6" s="667"/>
      <c r="J6" s="706"/>
    </row>
    <row r="7" spans="1:10" s="51" customFormat="1" ht="39" customHeight="1">
      <c r="A7" s="52" t="s">
        <v>24</v>
      </c>
      <c r="B7" s="56" t="s">
        <v>892</v>
      </c>
      <c r="C7" s="55" t="s">
        <v>1047</v>
      </c>
      <c r="D7" s="691">
        <v>240</v>
      </c>
      <c r="E7" s="669"/>
      <c r="F7" s="538">
        <f t="shared" si="0"/>
        <v>0</v>
      </c>
      <c r="G7" s="669"/>
      <c r="H7" s="649">
        <f t="shared" si="1"/>
        <v>0</v>
      </c>
      <c r="I7" s="667"/>
      <c r="J7" s="706"/>
    </row>
    <row r="8" spans="1:10" s="51" customFormat="1" ht="24">
      <c r="A8" s="52" t="s">
        <v>45</v>
      </c>
      <c r="B8" s="56" t="s">
        <v>893</v>
      </c>
      <c r="C8" s="55" t="s">
        <v>1047</v>
      </c>
      <c r="D8" s="691">
        <v>60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6"/>
    </row>
    <row r="9" spans="1:10" s="51" customFormat="1" ht="63" customHeight="1">
      <c r="A9" s="52" t="s">
        <v>46</v>
      </c>
      <c r="B9" s="56" t="s">
        <v>894</v>
      </c>
      <c r="C9" s="55" t="s">
        <v>1047</v>
      </c>
      <c r="D9" s="691">
        <v>240</v>
      </c>
      <c r="E9" s="669"/>
      <c r="F9" s="538">
        <f t="shared" si="0"/>
        <v>0</v>
      </c>
      <c r="G9" s="669"/>
      <c r="H9" s="649">
        <f t="shared" si="1"/>
        <v>0</v>
      </c>
      <c r="I9" s="667"/>
      <c r="J9" s="706"/>
    </row>
    <row r="10" spans="1:10" s="53" customFormat="1" ht="36">
      <c r="A10" s="54" t="s">
        <v>50</v>
      </c>
      <c r="B10" s="56" t="s">
        <v>895</v>
      </c>
      <c r="C10" s="55" t="s">
        <v>1047</v>
      </c>
      <c r="D10" s="691">
        <v>480</v>
      </c>
      <c r="E10" s="669"/>
      <c r="F10" s="538">
        <f t="shared" si="0"/>
        <v>0</v>
      </c>
      <c r="G10" s="669"/>
      <c r="H10" s="649">
        <f t="shared" si="1"/>
        <v>0</v>
      </c>
      <c r="I10" s="667"/>
      <c r="J10" s="706"/>
    </row>
    <row r="11" spans="1:10" s="53" customFormat="1" ht="24">
      <c r="A11" s="54" t="s">
        <v>78</v>
      </c>
      <c r="B11" s="56" t="s">
        <v>2270</v>
      </c>
      <c r="C11" s="55" t="s">
        <v>1047</v>
      </c>
      <c r="D11" s="691">
        <v>120</v>
      </c>
      <c r="E11" s="669"/>
      <c r="F11" s="538">
        <f t="shared" si="0"/>
        <v>0</v>
      </c>
      <c r="G11" s="669"/>
      <c r="H11" s="649">
        <f t="shared" si="1"/>
        <v>0</v>
      </c>
      <c r="I11" s="667"/>
      <c r="J11" s="706"/>
    </row>
    <row r="12" spans="1:10">
      <c r="A12" s="28"/>
      <c r="B12" s="515" t="s">
        <v>6</v>
      </c>
      <c r="C12" s="20" t="s">
        <v>972</v>
      </c>
      <c r="D12" s="35" t="s">
        <v>961</v>
      </c>
      <c r="E12" s="570" t="s">
        <v>972</v>
      </c>
      <c r="F12" s="620">
        <f>SUM(F5:F11)</f>
        <v>0</v>
      </c>
      <c r="G12" s="570" t="s">
        <v>972</v>
      </c>
      <c r="H12" s="620">
        <f>SUM(H5:H11)</f>
        <v>0</v>
      </c>
      <c r="I12" s="40" t="s">
        <v>972</v>
      </c>
      <c r="J12" s="40" t="s">
        <v>972</v>
      </c>
    </row>
    <row r="14" spans="1:10">
      <c r="B14" s="719" t="s">
        <v>1962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  <row r="16" spans="1:10">
      <c r="B16" s="719" t="s">
        <v>1964</v>
      </c>
      <c r="C16" s="719"/>
      <c r="D16" s="719"/>
      <c r="E16" s="719"/>
      <c r="F16" s="719"/>
    </row>
    <row r="17" spans="2:6">
      <c r="B17" s="719" t="s">
        <v>1963</v>
      </c>
      <c r="C17" s="719"/>
      <c r="D17" s="719"/>
      <c r="E17" s="719"/>
      <c r="F17" s="719"/>
    </row>
  </sheetData>
  <sheetProtection password="DD4C" sheet="1" objects="1" scenarios="1"/>
  <mergeCells count="7">
    <mergeCell ref="B16:F16"/>
    <mergeCell ref="B17:F17"/>
    <mergeCell ref="A1:J1"/>
    <mergeCell ref="A2:J2"/>
    <mergeCell ref="A3:J3"/>
    <mergeCell ref="B14:F14"/>
    <mergeCell ref="B15:F15"/>
  </mergeCells>
  <pageMargins left="0.7" right="0.7" top="0.75" bottom="0.75" header="0.3" footer="0.3"/>
</worksheet>
</file>

<file path=xl/worksheets/sheet3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6"/>
  <dimension ref="A1:J13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3.125" style="38" customWidth="1"/>
    <col min="7" max="7" width="11.375" style="38" customWidth="1"/>
    <col min="8" max="8" width="13" style="38" customWidth="1"/>
    <col min="9" max="9" width="8.625" style="38" customWidth="1"/>
    <col min="10" max="10" width="18.125" style="38" customWidth="1"/>
  </cols>
  <sheetData>
    <row r="1" spans="1:10" ht="15">
      <c r="A1" s="722" t="s">
        <v>1581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s="656" customFormat="1" ht="15">
      <c r="A2" s="722" t="s">
        <v>820</v>
      </c>
      <c r="B2" s="722"/>
      <c r="C2" s="722"/>
      <c r="D2" s="722"/>
      <c r="E2" s="722"/>
      <c r="F2" s="722"/>
      <c r="G2" s="722"/>
      <c r="H2" s="722"/>
      <c r="I2" s="722"/>
      <c r="J2" s="722"/>
    </row>
    <row r="3" spans="1:10" ht="15">
      <c r="A3" s="731" t="s">
        <v>2217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50" t="s">
        <v>1582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350" t="s">
        <v>1583</v>
      </c>
      <c r="C6" s="5" t="s">
        <v>839</v>
      </c>
      <c r="D6" s="691">
        <v>300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46" customFormat="1" ht="36">
      <c r="A7" s="349" t="s">
        <v>24</v>
      </c>
      <c r="B7" s="350" t="s">
        <v>1584</v>
      </c>
      <c r="C7" s="348" t="s">
        <v>839</v>
      </c>
      <c r="D7" s="691">
        <v>100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3:F13"/>
    <mergeCell ref="A1:J1"/>
    <mergeCell ref="A3:J3"/>
    <mergeCell ref="B10:F10"/>
    <mergeCell ref="B11:F11"/>
    <mergeCell ref="B12:F12"/>
    <mergeCell ref="A2:J2"/>
  </mergeCells>
  <pageMargins left="0.7" right="0.7" top="0.75" bottom="0.75" header="0.3" footer="0.3"/>
</worksheet>
</file>

<file path=xl/worksheets/sheet3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7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1585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4.5" customHeight="1">
      <c r="A4" s="13" t="s">
        <v>1</v>
      </c>
      <c r="B4" s="351" t="s">
        <v>1586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8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37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1587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5" customHeight="1">
      <c r="A4" s="13" t="s">
        <v>1</v>
      </c>
      <c r="B4" s="352" t="s">
        <v>157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9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1588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53" t="s">
        <v>119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0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2" t="s">
        <v>1589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54" t="s">
        <v>455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1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62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2082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55" t="s">
        <v>122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55" t="s">
        <v>123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2"/>
  <dimension ref="A1:J12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1591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2089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356" t="s">
        <v>503</v>
      </c>
      <c r="C5" s="5" t="s">
        <v>839</v>
      </c>
      <c r="D5" s="691">
        <v>70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356" t="s">
        <v>504</v>
      </c>
      <c r="C6" s="5" t="s">
        <v>839</v>
      </c>
      <c r="D6" s="691">
        <v>30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3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1592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58" t="s">
        <v>534</v>
      </c>
      <c r="C4" s="5" t="s">
        <v>839</v>
      </c>
      <c r="D4" s="691">
        <v>4000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4"/>
  <dimension ref="A1:J13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1593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2104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6.25" customHeight="1">
      <c r="A5" s="13" t="s">
        <v>1</v>
      </c>
      <c r="B5" s="361" t="s">
        <v>288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61" t="s">
        <v>289</v>
      </c>
      <c r="C6" s="5" t="s">
        <v>839</v>
      </c>
      <c r="D6" s="691">
        <v>400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57" customFormat="1" ht="24">
      <c r="A7" s="360" t="s">
        <v>24</v>
      </c>
      <c r="B7" s="361" t="s">
        <v>287</v>
      </c>
      <c r="C7" s="359" t="s">
        <v>839</v>
      </c>
      <c r="D7" s="691">
        <v>250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5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3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1594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63" t="s">
        <v>569</v>
      </c>
      <c r="C4" s="5" t="s">
        <v>839</v>
      </c>
      <c r="D4" s="691">
        <v>2000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J12"/>
  <sheetViews>
    <sheetView workbookViewId="0">
      <selection activeCell="M5" sqref="M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.875" style="38" customWidth="1"/>
    <col min="7" max="7" width="12.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1049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1046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218.25" customHeight="1">
      <c r="A5" s="13" t="s">
        <v>1</v>
      </c>
      <c r="B5" s="57" t="s">
        <v>1050</v>
      </c>
      <c r="C5" s="5" t="s">
        <v>150</v>
      </c>
      <c r="D5" s="691">
        <v>5000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 ht="24">
      <c r="A6" s="13" t="s">
        <v>2</v>
      </c>
      <c r="B6" s="57" t="s">
        <v>896</v>
      </c>
      <c r="C6" s="5" t="s">
        <v>1047</v>
      </c>
      <c r="D6" s="691">
        <v>1000</v>
      </c>
      <c r="E6" s="669"/>
      <c r="F6" s="538">
        <f>D6*E6</f>
        <v>0</v>
      </c>
      <c r="G6" s="669"/>
      <c r="H6" s="649">
        <f>D6*G6</f>
        <v>0</v>
      </c>
      <c r="I6" s="667"/>
      <c r="J6" s="706"/>
    </row>
    <row r="7" spans="1:10">
      <c r="A7" s="28"/>
      <c r="B7" s="515" t="s">
        <v>6</v>
      </c>
      <c r="C7" s="20" t="s">
        <v>972</v>
      </c>
      <c r="D7" s="35" t="s">
        <v>961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6"/>
  <dimension ref="A1:J13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1595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366" t="s">
        <v>617</v>
      </c>
      <c r="C5" s="5" t="s">
        <v>839</v>
      </c>
      <c r="D5" s="691">
        <v>2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367" t="s">
        <v>618</v>
      </c>
      <c r="C6" s="5" t="s">
        <v>839</v>
      </c>
      <c r="D6" s="691">
        <v>2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62" customFormat="1">
      <c r="A7" s="365" t="s">
        <v>24</v>
      </c>
      <c r="B7" s="367" t="s">
        <v>619</v>
      </c>
      <c r="C7" s="364" t="s">
        <v>839</v>
      </c>
      <c r="D7" s="691">
        <v>2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7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1596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2220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68" t="s">
        <v>446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8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1597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2221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372" t="s">
        <v>447</v>
      </c>
      <c r="C4" s="5" t="s">
        <v>839</v>
      </c>
      <c r="D4" s="691">
        <v>25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9"/>
  <dimension ref="A1:J13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1598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2222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73" t="s">
        <v>776</v>
      </c>
      <c r="C5" s="5" t="s">
        <v>839</v>
      </c>
      <c r="D5" s="691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373" t="s">
        <v>535</v>
      </c>
      <c r="C6" s="5" t="s">
        <v>839</v>
      </c>
      <c r="D6" s="691">
        <v>30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69" customFormat="1" ht="36">
      <c r="A7" s="371" t="s">
        <v>24</v>
      </c>
      <c r="B7" s="373" t="s">
        <v>536</v>
      </c>
      <c r="C7" s="370" t="s">
        <v>839</v>
      </c>
      <c r="D7" s="691">
        <v>30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0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1599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74" t="s">
        <v>726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1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1600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76" t="s">
        <v>402</v>
      </c>
      <c r="C4" s="5" t="s">
        <v>839</v>
      </c>
      <c r="D4" s="691">
        <v>350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2"/>
  <dimension ref="A1:J13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2223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79" t="s">
        <v>537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80" t="s">
        <v>520</v>
      </c>
      <c r="C6" s="5" t="s">
        <v>839</v>
      </c>
      <c r="D6" s="691">
        <v>10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75" customFormat="1" ht="24">
      <c r="A7" s="378" t="s">
        <v>24</v>
      </c>
      <c r="B7" s="379" t="s">
        <v>427</v>
      </c>
      <c r="C7" s="377" t="s">
        <v>839</v>
      </c>
      <c r="D7" s="691">
        <v>60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3"/>
  <dimension ref="A1:J11"/>
  <sheetViews>
    <sheetView workbookViewId="0">
      <selection activeCell="I18" sqref="I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125" style="38" customWidth="1"/>
    <col min="6" max="6" width="11.375" style="38" customWidth="1"/>
    <col min="7" max="7" width="11.1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1602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2199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84" t="s">
        <v>703</v>
      </c>
      <c r="C5" s="5" t="s">
        <v>839</v>
      </c>
      <c r="D5" s="691">
        <v>70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4"/>
  <dimension ref="A1:J14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7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1603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85" t="s">
        <v>1604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85" t="s">
        <v>1605</v>
      </c>
      <c r="C6" s="5" t="s">
        <v>839</v>
      </c>
      <c r="D6" s="691">
        <v>100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381" customFormat="1" ht="24">
      <c r="A7" s="383" t="s">
        <v>24</v>
      </c>
      <c r="B7" s="385" t="s">
        <v>1606</v>
      </c>
      <c r="C7" s="382" t="s">
        <v>839</v>
      </c>
      <c r="D7" s="691">
        <v>350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381" customFormat="1" ht="24">
      <c r="A8" s="383" t="s">
        <v>45</v>
      </c>
      <c r="B8" s="386" t="s">
        <v>1607</v>
      </c>
      <c r="C8" s="382" t="s">
        <v>839</v>
      </c>
      <c r="D8" s="691">
        <v>150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3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5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5" style="38" customWidth="1"/>
    <col min="7" max="7" width="11.3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1608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41" customHeight="1">
      <c r="A4" s="13" t="s">
        <v>1</v>
      </c>
      <c r="B4" s="387" t="s">
        <v>1609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J11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1051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1052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59" t="s">
        <v>424</v>
      </c>
      <c r="C5" s="5" t="s">
        <v>839</v>
      </c>
      <c r="D5" s="691">
        <v>120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6"/>
  <dimension ref="A1:J12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1610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88" t="s">
        <v>428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88" t="s">
        <v>429</v>
      </c>
      <c r="C6" s="5" t="s">
        <v>839</v>
      </c>
      <c r="D6" s="691">
        <v>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7"/>
  <dimension ref="A1:J12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1611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89" t="s">
        <v>305</v>
      </c>
      <c r="C5" s="5" t="s">
        <v>839</v>
      </c>
      <c r="D5" s="691">
        <v>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89" t="s">
        <v>306</v>
      </c>
      <c r="C6" s="5" t="s">
        <v>839</v>
      </c>
      <c r="D6" s="691">
        <v>150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8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1612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2224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90" t="s">
        <v>168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9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91" t="s">
        <v>727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0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1.125" style="38" customWidth="1"/>
    <col min="7" max="7" width="10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2225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92" t="s">
        <v>152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1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93" t="s">
        <v>198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2"/>
  <dimension ref="A1:J10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1616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94" t="s">
        <v>1617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3"/>
  <dimension ref="A1:J11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1.25" style="38" customWidth="1"/>
    <col min="7" max="7" width="10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1618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1619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2148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96" t="s">
        <v>430</v>
      </c>
      <c r="C5" s="5" t="s">
        <v>839</v>
      </c>
      <c r="D5" s="691">
        <v>10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4"/>
  <dimension ref="A1:J14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1620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1619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2226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402" t="s">
        <v>131</v>
      </c>
      <c r="C6" s="5" t="s">
        <v>839</v>
      </c>
      <c r="D6" s="691">
        <v>30</v>
      </c>
      <c r="E6" s="666"/>
      <c r="F6" s="538">
        <f>D6*E6</f>
        <v>0</v>
      </c>
      <c r="G6" s="666"/>
      <c r="H6" s="620">
        <f>D6*G6</f>
        <v>0</v>
      </c>
      <c r="I6" s="675"/>
      <c r="J6" s="707"/>
    </row>
    <row r="7" spans="1:10" ht="24">
      <c r="A7" s="13" t="s">
        <v>2</v>
      </c>
      <c r="B7" s="402" t="s">
        <v>132</v>
      </c>
      <c r="C7" s="5" t="s">
        <v>839</v>
      </c>
      <c r="D7" s="691">
        <v>60</v>
      </c>
      <c r="E7" s="669"/>
      <c r="F7" s="538">
        <f t="shared" ref="F7:F8" si="0">D7*E7</f>
        <v>0</v>
      </c>
      <c r="G7" s="669"/>
      <c r="H7" s="620">
        <f t="shared" ref="H7:H8" si="1">D7*G7</f>
        <v>0</v>
      </c>
      <c r="I7" s="675"/>
      <c r="J7" s="707"/>
    </row>
    <row r="8" spans="1:10" s="395" customFormat="1" ht="24">
      <c r="A8" s="398" t="s">
        <v>24</v>
      </c>
      <c r="B8" s="402" t="s">
        <v>133</v>
      </c>
      <c r="C8" s="397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SUM(F6:F8)</f>
        <v>0</v>
      </c>
      <c r="G9" s="57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3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5"/>
  <dimension ref="A1:J14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1619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2110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36">
      <c r="A6" s="13" t="s">
        <v>1</v>
      </c>
      <c r="B6" s="403" t="s">
        <v>1622</v>
      </c>
      <c r="C6" s="5" t="s">
        <v>839</v>
      </c>
      <c r="D6" s="691">
        <v>10</v>
      </c>
      <c r="E6" s="666"/>
      <c r="F6" s="538">
        <f>D6*E6</f>
        <v>0</v>
      </c>
      <c r="G6" s="666"/>
      <c r="H6" s="620">
        <f>D6*G6</f>
        <v>0</v>
      </c>
      <c r="I6" s="675"/>
      <c r="J6" s="707"/>
    </row>
    <row r="7" spans="1:10" ht="24">
      <c r="A7" s="13" t="s">
        <v>2</v>
      </c>
      <c r="B7" s="403" t="s">
        <v>134</v>
      </c>
      <c r="C7" s="5" t="s">
        <v>839</v>
      </c>
      <c r="D7" s="691">
        <v>25</v>
      </c>
      <c r="E7" s="669"/>
      <c r="F7" s="538">
        <f t="shared" ref="F7:F8" si="0">D7*E7</f>
        <v>0</v>
      </c>
      <c r="G7" s="669"/>
      <c r="H7" s="620">
        <f t="shared" ref="H7:H8" si="1">D7*G7</f>
        <v>0</v>
      </c>
      <c r="I7" s="675"/>
      <c r="J7" s="707"/>
    </row>
    <row r="8" spans="1:10" s="399" customFormat="1" ht="36">
      <c r="A8" s="401" t="s">
        <v>24</v>
      </c>
      <c r="B8" s="403" t="s">
        <v>1623</v>
      </c>
      <c r="C8" s="400" t="s">
        <v>839</v>
      </c>
      <c r="D8" s="691">
        <v>10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SUM(F6:F8)</f>
        <v>0</v>
      </c>
      <c r="G9" s="57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14"/>
  <sheetViews>
    <sheetView workbookViewId="0">
      <selection activeCell="D8" sqref="D8 G8"/>
    </sheetView>
  </sheetViews>
  <sheetFormatPr defaultRowHeight="14.25"/>
  <cols>
    <col min="1" max="1" width="3.75" customWidth="1"/>
    <col min="2" max="2" width="25" customWidth="1"/>
    <col min="5" max="6" width="10" customWidth="1"/>
    <col min="7" max="7" width="10.125" customWidth="1"/>
    <col min="8" max="8" width="10" customWidth="1"/>
    <col min="9" max="9" width="8.75" customWidth="1"/>
    <col min="10" max="10" width="18.125" customWidth="1"/>
  </cols>
  <sheetData>
    <row r="1" spans="1:10" ht="15">
      <c r="A1" s="722" t="s">
        <v>968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5" t="s">
        <v>969</v>
      </c>
      <c r="B2" s="726"/>
      <c r="C2" s="726"/>
      <c r="D2" s="726"/>
      <c r="E2" s="726"/>
      <c r="F2" s="726"/>
      <c r="G2" s="726"/>
      <c r="H2" s="726"/>
      <c r="I2" s="726"/>
      <c r="J2" s="726"/>
    </row>
    <row r="3" spans="1:10" ht="14.25" customHeight="1">
      <c r="A3" s="725" t="s">
        <v>820</v>
      </c>
      <c r="B3" s="726"/>
      <c r="C3" s="726"/>
      <c r="D3" s="726"/>
      <c r="E3" s="726"/>
      <c r="F3" s="726"/>
      <c r="G3" s="726"/>
      <c r="H3" s="726"/>
      <c r="I3" s="726"/>
      <c r="J3" s="726"/>
    </row>
    <row r="4" spans="1:10" ht="14.25" customHeight="1">
      <c r="A4" s="727" t="s">
        <v>1968</v>
      </c>
      <c r="B4" s="727"/>
      <c r="C4" s="727"/>
      <c r="D4" s="727"/>
      <c r="E4" s="727"/>
      <c r="F4" s="727"/>
      <c r="G4" s="727"/>
      <c r="H4" s="727"/>
      <c r="I4" s="727"/>
      <c r="J4" s="727"/>
    </row>
    <row r="5" spans="1:10" ht="144" customHeight="1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21" t="s">
        <v>1</v>
      </c>
      <c r="B6" s="23" t="s">
        <v>970</v>
      </c>
      <c r="C6" s="22" t="s">
        <v>839</v>
      </c>
      <c r="D6" s="694">
        <v>20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5.5" customHeight="1">
      <c r="A7" s="13" t="s">
        <v>2</v>
      </c>
      <c r="B7" s="643" t="s">
        <v>2268</v>
      </c>
      <c r="C7" s="8" t="s">
        <v>839</v>
      </c>
      <c r="D7" s="691">
        <v>50</v>
      </c>
      <c r="E7" s="668"/>
      <c r="F7" s="538">
        <f t="shared" ref="F7:F8" si="0">D7*E7</f>
        <v>0</v>
      </c>
      <c r="G7" s="669"/>
      <c r="H7" s="649">
        <f t="shared" ref="H7:H8" si="1">D7*G7</f>
        <v>0</v>
      </c>
      <c r="I7" s="667"/>
      <c r="J7" s="704"/>
    </row>
    <row r="8" spans="1:10" ht="24">
      <c r="A8" s="13" t="s">
        <v>24</v>
      </c>
      <c r="B8" s="9" t="s">
        <v>971</v>
      </c>
      <c r="C8" s="8" t="s">
        <v>839</v>
      </c>
      <c r="D8" s="691">
        <v>50</v>
      </c>
      <c r="E8" s="666"/>
      <c r="F8" s="538">
        <f t="shared" si="0"/>
        <v>0</v>
      </c>
      <c r="G8" s="666"/>
      <c r="H8" s="649">
        <f t="shared" si="1"/>
        <v>0</v>
      </c>
      <c r="I8" s="667"/>
      <c r="J8" s="704"/>
    </row>
    <row r="9" spans="1:10">
      <c r="A9" s="29"/>
      <c r="B9" s="19" t="s">
        <v>6</v>
      </c>
      <c r="C9" s="19" t="s">
        <v>972</v>
      </c>
      <c r="D9" s="35" t="s">
        <v>961</v>
      </c>
      <c r="E9" s="570" t="s">
        <v>972</v>
      </c>
      <c r="F9" s="620">
        <f>SUM(F6:F8)</f>
        <v>0</v>
      </c>
      <c r="G9" s="2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4:J4"/>
    <mergeCell ref="A3:J3"/>
    <mergeCell ref="B11:F1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J15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" style="38" customWidth="1"/>
    <col min="7" max="7" width="12.5" style="38" customWidth="1"/>
    <col min="8" max="8" width="12.875" style="38" customWidth="1"/>
    <col min="9" max="9" width="8.625" style="38" customWidth="1"/>
    <col min="10" max="10" width="18.125" style="38" customWidth="1"/>
  </cols>
  <sheetData>
    <row r="1" spans="1:10" ht="15">
      <c r="A1" s="722" t="s">
        <v>1053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1054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2004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13" t="s">
        <v>1</v>
      </c>
      <c r="B6" s="62" t="s">
        <v>88</v>
      </c>
      <c r="C6" s="5" t="s">
        <v>839</v>
      </c>
      <c r="D6" s="691">
        <v>60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63" t="s">
        <v>89</v>
      </c>
      <c r="C7" s="5" t="s">
        <v>839</v>
      </c>
      <c r="D7" s="691">
        <v>70</v>
      </c>
      <c r="E7" s="669"/>
      <c r="F7" s="538">
        <f t="shared" ref="F7:F9" si="0">D7*E7</f>
        <v>0</v>
      </c>
      <c r="G7" s="669"/>
      <c r="H7" s="649">
        <f t="shared" ref="H7:H9" si="1">D7*G7</f>
        <v>0</v>
      </c>
      <c r="I7" s="667"/>
      <c r="J7" s="706"/>
    </row>
    <row r="8" spans="1:10" s="58" customFormat="1">
      <c r="A8" s="61" t="s">
        <v>24</v>
      </c>
      <c r="B8" s="64" t="s">
        <v>90</v>
      </c>
      <c r="C8" s="60" t="s">
        <v>839</v>
      </c>
      <c r="D8" s="691">
        <v>110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6"/>
    </row>
    <row r="9" spans="1:10" s="58" customFormat="1">
      <c r="A9" s="61" t="s">
        <v>45</v>
      </c>
      <c r="B9" s="65" t="s">
        <v>91</v>
      </c>
      <c r="C9" s="60" t="s">
        <v>839</v>
      </c>
      <c r="D9" s="691">
        <v>500</v>
      </c>
      <c r="E9" s="669"/>
      <c r="F9" s="538">
        <f t="shared" si="0"/>
        <v>0</v>
      </c>
      <c r="G9" s="669"/>
      <c r="H9" s="649">
        <f t="shared" si="1"/>
        <v>0</v>
      </c>
      <c r="I9" s="667"/>
      <c r="J9" s="706"/>
    </row>
    <row r="10" spans="1:10">
      <c r="A10" s="28"/>
      <c r="B10" s="515" t="s">
        <v>6</v>
      </c>
      <c r="C10" s="20" t="s">
        <v>972</v>
      </c>
      <c r="D10" s="35" t="s">
        <v>961</v>
      </c>
      <c r="E10" s="570" t="s">
        <v>972</v>
      </c>
      <c r="F10" s="620">
        <f>SUM(F6:F9)</f>
        <v>0</v>
      </c>
      <c r="G10" s="570" t="s">
        <v>972</v>
      </c>
      <c r="H10" s="620">
        <f>SUM(H6:H9)</f>
        <v>0</v>
      </c>
      <c r="I10" s="40" t="s">
        <v>972</v>
      </c>
      <c r="J10" s="40" t="s">
        <v>972</v>
      </c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8">
    <mergeCell ref="B13:F13"/>
    <mergeCell ref="B14:F14"/>
    <mergeCell ref="B15:F15"/>
    <mergeCell ref="A1:J1"/>
    <mergeCell ref="A2:J2"/>
    <mergeCell ref="A3:J3"/>
    <mergeCell ref="A4:J4"/>
    <mergeCell ref="B12:F12"/>
  </mergeCells>
  <pageMargins left="0.7" right="0.7" top="0.75" bottom="0.75" header="0.3" footer="0.3"/>
</worksheet>
</file>

<file path=xl/worksheets/sheet4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6"/>
  <dimension ref="A1:J10"/>
  <sheetViews>
    <sheetView workbookViewId="0">
      <selection activeCell="G13" sqref="G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1624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07" t="s">
        <v>630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7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1625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08" t="s">
        <v>733</v>
      </c>
      <c r="C4" s="5" t="s">
        <v>839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408" t="s">
        <v>734</v>
      </c>
      <c r="C5" s="5" t="s">
        <v>839</v>
      </c>
      <c r="D5" s="691">
        <v>5</v>
      </c>
      <c r="E5" s="669"/>
      <c r="F5" s="538">
        <f t="shared" ref="F5:F6" si="0">D5*E5</f>
        <v>0</v>
      </c>
      <c r="G5" s="669"/>
      <c r="H5" s="620">
        <f t="shared" ref="H5:H6" si="1">D5*G5</f>
        <v>0</v>
      </c>
      <c r="I5" s="675"/>
      <c r="J5" s="707"/>
    </row>
    <row r="6" spans="1:10" s="404" customFormat="1" ht="36">
      <c r="A6" s="406" t="s">
        <v>24</v>
      </c>
      <c r="B6" s="408" t="s">
        <v>735</v>
      </c>
      <c r="C6" s="405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SUM(F4:F6)</f>
        <v>0</v>
      </c>
      <c r="G7" s="570" t="s">
        <v>972</v>
      </c>
      <c r="H7" s="649">
        <f>SUM(H4:H6)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6">
    <mergeCell ref="B12:F12"/>
    <mergeCell ref="A1:J1"/>
    <mergeCell ref="A2:J2"/>
    <mergeCell ref="B9:F9"/>
    <mergeCell ref="B10:F10"/>
    <mergeCell ref="B11:F11"/>
  </mergeCells>
  <pageMargins left="0.7" right="0.7" top="0.75" bottom="0.75" header="0.3" footer="0.3"/>
</worksheet>
</file>

<file path=xl/worksheets/sheet4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8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1626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09" t="s">
        <v>261</v>
      </c>
      <c r="C4" s="5" t="s">
        <v>839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410" t="s">
        <v>459</v>
      </c>
      <c r="C5" s="5" t="s">
        <v>839</v>
      </c>
      <c r="D5" s="691">
        <v>5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9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875" style="38" customWidth="1"/>
    <col min="7" max="7" width="11.2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1627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11" t="s">
        <v>107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0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12" t="s">
        <v>677</v>
      </c>
      <c r="C4" s="5" t="s">
        <v>839</v>
      </c>
      <c r="D4" s="691">
        <v>12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1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1629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2227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413" t="s">
        <v>1630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2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1631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14" t="s">
        <v>264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3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1632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15" t="s">
        <v>777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4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1633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2228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5" customHeight="1">
      <c r="A4" s="13" t="s">
        <v>1</v>
      </c>
      <c r="B4" s="416" t="s">
        <v>729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29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5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1634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20" t="s">
        <v>135</v>
      </c>
      <c r="C4" s="5" t="s">
        <v>1047</v>
      </c>
      <c r="D4" s="691">
        <v>120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J11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5" style="38" customWidth="1"/>
    <col min="8" max="8" width="12.375" style="38" customWidth="1"/>
    <col min="9" max="9" width="8.625" style="38" customWidth="1"/>
    <col min="10" max="10" width="18.125" style="38" customWidth="1"/>
  </cols>
  <sheetData>
    <row r="1" spans="1:10" ht="15">
      <c r="A1" s="722" t="s">
        <v>1055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1037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6" t="s">
        <v>577</v>
      </c>
      <c r="C5" s="5" t="s">
        <v>839</v>
      </c>
      <c r="D5" s="691">
        <v>250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6"/>
  <dimension ref="A1:J15"/>
  <sheetViews>
    <sheetView workbookViewId="0">
      <selection activeCell="J15" sqref="J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1635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2197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21" t="s">
        <v>136</v>
      </c>
      <c r="C5" s="5" t="s">
        <v>839</v>
      </c>
      <c r="D5" s="691">
        <v>150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21" t="s">
        <v>139</v>
      </c>
      <c r="C6" s="5" t="s">
        <v>839</v>
      </c>
      <c r="D6" s="691">
        <v>300</v>
      </c>
      <c r="E6" s="669"/>
      <c r="F6" s="538">
        <f t="shared" ref="F6:F9" si="0">D6*E6</f>
        <v>0</v>
      </c>
      <c r="G6" s="669"/>
      <c r="H6" s="620">
        <f t="shared" ref="H6:H9" si="1">D6*G6</f>
        <v>0</v>
      </c>
      <c r="I6" s="675"/>
      <c r="J6" s="707"/>
    </row>
    <row r="7" spans="1:10" s="417" customFormat="1" ht="24">
      <c r="A7" s="419" t="s">
        <v>24</v>
      </c>
      <c r="B7" s="421" t="s">
        <v>137</v>
      </c>
      <c r="C7" s="418" t="s">
        <v>839</v>
      </c>
      <c r="D7" s="691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417" customFormat="1" ht="24">
      <c r="A8" s="419" t="s">
        <v>45</v>
      </c>
      <c r="B8" s="421" t="s">
        <v>138</v>
      </c>
      <c r="C8" s="418" t="s">
        <v>839</v>
      </c>
      <c r="D8" s="691">
        <v>3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417" customFormat="1" ht="36">
      <c r="A9" s="419" t="s">
        <v>46</v>
      </c>
      <c r="B9" s="421" t="s">
        <v>1636</v>
      </c>
      <c r="C9" s="418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>
      <c r="A10" s="28"/>
      <c r="B10" s="515" t="s">
        <v>6</v>
      </c>
      <c r="C10" s="20" t="s">
        <v>972</v>
      </c>
      <c r="D10" s="570" t="s">
        <v>972</v>
      </c>
      <c r="E10" s="570" t="s">
        <v>972</v>
      </c>
      <c r="F10" s="620">
        <f>SUM(F5:F9)</f>
        <v>0</v>
      </c>
      <c r="G10" s="570" t="s">
        <v>972</v>
      </c>
      <c r="H10" s="649">
        <f>SUM(H5:H9)</f>
        <v>0</v>
      </c>
      <c r="I10" s="40" t="s">
        <v>972</v>
      </c>
      <c r="J10" s="40" t="s">
        <v>972</v>
      </c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7">
    <mergeCell ref="B14:F14"/>
    <mergeCell ref="B15:F15"/>
    <mergeCell ref="A1:J1"/>
    <mergeCell ref="A2:J2"/>
    <mergeCell ref="A3:J3"/>
    <mergeCell ref="B12:F12"/>
    <mergeCell ref="B13:F13"/>
  </mergeCells>
  <pageMargins left="0.7" right="0.7" top="0.75" bottom="0.75" header="0.3" footer="0.3"/>
</worksheet>
</file>

<file path=xl/worksheets/sheet4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7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1637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2229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22" t="s">
        <v>140</v>
      </c>
      <c r="C5" s="5" t="s">
        <v>839</v>
      </c>
      <c r="D5" s="691">
        <v>500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22" t="s">
        <v>141</v>
      </c>
      <c r="C6" s="5" t="s">
        <v>839</v>
      </c>
      <c r="D6" s="691">
        <v>3000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8"/>
  <dimension ref="A1:J11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1638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23" t="s">
        <v>731</v>
      </c>
      <c r="C4" s="5" t="s">
        <v>839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>
      <c r="A5" s="13" t="s">
        <v>2</v>
      </c>
      <c r="B5" s="423" t="s">
        <v>730</v>
      </c>
      <c r="C5" s="5" t="s">
        <v>839</v>
      </c>
      <c r="D5" s="691">
        <v>10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9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1639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24" t="s">
        <v>170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0"/>
  <dimension ref="A1:J10"/>
  <sheetViews>
    <sheetView workbookViewId="0">
      <selection activeCell="G8" sqref="G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.75" customHeight="1">
      <c r="A4" s="13" t="s">
        <v>1</v>
      </c>
      <c r="B4" s="425" t="s">
        <v>1641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1"/>
  <dimension ref="A1:J10"/>
  <sheetViews>
    <sheetView workbookViewId="0">
      <selection activeCell="J21" sqref="J2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1642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.75" customHeight="1">
      <c r="A4" s="13" t="s">
        <v>1</v>
      </c>
      <c r="B4" s="426" t="s">
        <v>1643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2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1644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 customHeight="1">
      <c r="A4" s="13" t="s">
        <v>1</v>
      </c>
      <c r="B4" s="427" t="s">
        <v>231</v>
      </c>
      <c r="C4" s="5" t="s">
        <v>839</v>
      </c>
      <c r="D4" s="691">
        <v>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3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1645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428" t="s">
        <v>1646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4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1647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30" t="s">
        <v>143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5"/>
  <dimension ref="A1:J18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875" style="38" customWidth="1"/>
    <col min="7" max="7" width="11.37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1648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33" t="s">
        <v>1649</v>
      </c>
      <c r="C4" s="5" t="s">
        <v>839</v>
      </c>
      <c r="D4" s="691">
        <v>1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33" t="s">
        <v>363</v>
      </c>
      <c r="C5" s="5" t="s">
        <v>839</v>
      </c>
      <c r="D5" s="691">
        <v>100</v>
      </c>
      <c r="E5" s="669"/>
      <c r="F5" s="538">
        <f t="shared" ref="F5:F12" si="0">D5*E5</f>
        <v>0</v>
      </c>
      <c r="G5" s="669"/>
      <c r="H5" s="620">
        <f t="shared" ref="H5:H12" si="1">D5*G5</f>
        <v>0</v>
      </c>
      <c r="I5" s="675"/>
      <c r="J5" s="707"/>
    </row>
    <row r="6" spans="1:10" s="429" customFormat="1" ht="24">
      <c r="A6" s="432" t="s">
        <v>24</v>
      </c>
      <c r="B6" s="433" t="s">
        <v>720</v>
      </c>
      <c r="C6" s="431" t="s">
        <v>839</v>
      </c>
      <c r="D6" s="691">
        <v>40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429" customFormat="1" ht="37.5" customHeight="1">
      <c r="A7" s="432" t="s">
        <v>45</v>
      </c>
      <c r="B7" s="434" t="s">
        <v>721</v>
      </c>
      <c r="C7" s="431" t="s">
        <v>839</v>
      </c>
      <c r="D7" s="691">
        <v>20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429" customFormat="1" ht="36">
      <c r="A8" s="432" t="s">
        <v>46</v>
      </c>
      <c r="B8" s="435" t="s">
        <v>1650</v>
      </c>
      <c r="C8" s="431" t="s">
        <v>839</v>
      </c>
      <c r="D8" s="691">
        <v>4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429" customFormat="1" ht="37.5" customHeight="1">
      <c r="A9" s="432" t="s">
        <v>50</v>
      </c>
      <c r="B9" s="434" t="s">
        <v>1651</v>
      </c>
      <c r="C9" s="431" t="s">
        <v>839</v>
      </c>
      <c r="D9" s="691">
        <v>100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429" customFormat="1" ht="37.5" customHeight="1">
      <c r="A10" s="432" t="s">
        <v>78</v>
      </c>
      <c r="B10" s="433" t="s">
        <v>1652</v>
      </c>
      <c r="C10" s="431" t="s">
        <v>839</v>
      </c>
      <c r="D10" s="691">
        <v>80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s="429" customFormat="1" ht="36">
      <c r="A11" s="432" t="s">
        <v>79</v>
      </c>
      <c r="B11" s="433" t="s">
        <v>1653</v>
      </c>
      <c r="C11" s="431" t="s">
        <v>839</v>
      </c>
      <c r="D11" s="691">
        <v>20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s="429" customFormat="1" ht="36">
      <c r="A12" s="432" t="s">
        <v>80</v>
      </c>
      <c r="B12" s="433" t="s">
        <v>1654</v>
      </c>
      <c r="C12" s="431" t="s">
        <v>839</v>
      </c>
      <c r="D12" s="691">
        <v>24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>
      <c r="A13" s="28"/>
      <c r="B13" s="515" t="s">
        <v>6</v>
      </c>
      <c r="C13" s="20" t="s">
        <v>972</v>
      </c>
      <c r="D13" s="570" t="s">
        <v>972</v>
      </c>
      <c r="E13" s="570" t="s">
        <v>972</v>
      </c>
      <c r="F13" s="620">
        <f>SUM(F4:F12)</f>
        <v>0</v>
      </c>
      <c r="G13" s="570" t="s">
        <v>972</v>
      </c>
      <c r="H13" s="649">
        <f>SUM(H4:H12)</f>
        <v>0</v>
      </c>
      <c r="I13" s="40" t="s">
        <v>972</v>
      </c>
      <c r="J13" s="40" t="s">
        <v>972</v>
      </c>
    </row>
    <row r="15" spans="1:10">
      <c r="B15" s="719" t="s">
        <v>1962</v>
      </c>
      <c r="C15" s="719"/>
      <c r="D15" s="719"/>
      <c r="E15" s="719"/>
      <c r="F15" s="719"/>
    </row>
    <row r="16" spans="1:10">
      <c r="B16" s="719" t="s">
        <v>1963</v>
      </c>
      <c r="C16" s="719"/>
      <c r="D16" s="719"/>
      <c r="E16" s="719"/>
      <c r="F16" s="719"/>
    </row>
    <row r="17" spans="2:6">
      <c r="B17" s="719" t="s">
        <v>1964</v>
      </c>
      <c r="C17" s="719"/>
      <c r="D17" s="719"/>
      <c r="E17" s="719"/>
      <c r="F17" s="719"/>
    </row>
    <row r="18" spans="2:6">
      <c r="B18" s="719" t="s">
        <v>1963</v>
      </c>
      <c r="C18" s="719"/>
      <c r="D18" s="719"/>
      <c r="E18" s="719"/>
      <c r="F18" s="719"/>
    </row>
  </sheetData>
  <sheetProtection password="DD4C" sheet="1" objects="1" scenarios="1"/>
  <mergeCells count="6">
    <mergeCell ref="B18:F18"/>
    <mergeCell ref="A1:J1"/>
    <mergeCell ref="A2:J2"/>
    <mergeCell ref="B15:F15"/>
    <mergeCell ref="B16:F16"/>
    <mergeCell ref="B17:F1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/>
  <dimension ref="A1:J11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75" style="38" customWidth="1"/>
    <col min="7" max="7" width="11.2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1056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6" t="s">
        <v>1057</v>
      </c>
      <c r="B2" s="736"/>
      <c r="C2" s="736"/>
      <c r="D2" s="736"/>
      <c r="E2" s="736"/>
      <c r="F2" s="736"/>
      <c r="G2" s="736"/>
      <c r="H2" s="736"/>
      <c r="I2" s="736"/>
      <c r="J2" s="736"/>
    </row>
    <row r="3" spans="1:10" ht="15">
      <c r="A3" s="731" t="s">
        <v>2006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1" customHeight="1">
      <c r="A5" s="13" t="s">
        <v>1</v>
      </c>
      <c r="B5" s="632" t="s">
        <v>2271</v>
      </c>
      <c r="C5" s="5" t="s">
        <v>839</v>
      </c>
      <c r="D5" s="691">
        <v>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6"/>
  <dimension ref="A1:J12"/>
  <sheetViews>
    <sheetView workbookViewId="0">
      <selection activeCell="H6" sqref="H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.75" style="38" customWidth="1"/>
    <col min="7" max="7" width="11.87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1655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2147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37" t="s">
        <v>1965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36" t="s">
        <v>364</v>
      </c>
      <c r="C6" s="5" t="s">
        <v>839</v>
      </c>
      <c r="D6" s="691">
        <v>160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  <c r="J11" s="38" t="s">
        <v>2266</v>
      </c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7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38" t="s">
        <v>1657</v>
      </c>
      <c r="C4" s="5" t="s">
        <v>839</v>
      </c>
      <c r="D4" s="691">
        <v>60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38" t="s">
        <v>1658</v>
      </c>
      <c r="C5" s="5" t="s">
        <v>839</v>
      </c>
      <c r="D5" s="691">
        <v>10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8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1659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39" t="s">
        <v>247</v>
      </c>
      <c r="C4" s="5" t="s">
        <v>839</v>
      </c>
      <c r="D4" s="691">
        <v>250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9"/>
  <dimension ref="A1:J12"/>
  <sheetViews>
    <sheetView workbookViewId="0">
      <selection activeCell="I19" sqref="I1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2070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0" t="s">
        <v>835</v>
      </c>
      <c r="C5" s="5" t="s">
        <v>839</v>
      </c>
      <c r="D5" s="691">
        <v>10</v>
      </c>
      <c r="E5" s="688"/>
      <c r="F5" s="686">
        <f>D5*E5</f>
        <v>0</v>
      </c>
      <c r="G5" s="688"/>
      <c r="H5" s="687">
        <f>D5*G5</f>
        <v>0</v>
      </c>
      <c r="I5" s="690"/>
      <c r="J5" s="709"/>
    </row>
    <row r="6" spans="1:10" ht="27" customHeight="1">
      <c r="A6" s="13" t="s">
        <v>2</v>
      </c>
      <c r="B6" s="440" t="s">
        <v>367</v>
      </c>
      <c r="C6" s="5" t="s">
        <v>839</v>
      </c>
      <c r="D6" s="691">
        <v>15</v>
      </c>
      <c r="E6" s="689"/>
      <c r="F6" s="686">
        <f>D6*E6</f>
        <v>0</v>
      </c>
      <c r="G6" s="689"/>
      <c r="H6" s="687">
        <f>D6*G6</f>
        <v>0</v>
      </c>
      <c r="I6" s="690"/>
      <c r="J6" s="709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0"/>
  <dimension ref="A1:J12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1661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41" t="s">
        <v>365</v>
      </c>
      <c r="C5" s="5" t="s">
        <v>839</v>
      </c>
      <c r="D5" s="691">
        <v>400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42" t="s">
        <v>366</v>
      </c>
      <c r="C6" s="5" t="s">
        <v>839</v>
      </c>
      <c r="D6" s="691">
        <v>2200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1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1662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2090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5" t="s">
        <v>368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45" t="s">
        <v>369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2"/>
  <dimension ref="A1:J14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1663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2175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6" t="s">
        <v>601</v>
      </c>
      <c r="C5" s="5" t="s">
        <v>839</v>
      </c>
      <c r="D5" s="691">
        <v>8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46" t="s">
        <v>602</v>
      </c>
      <c r="C6" s="5" t="s">
        <v>839</v>
      </c>
      <c r="D6" s="691">
        <v>5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443" customFormat="1" ht="24">
      <c r="A7" s="445" t="s">
        <v>24</v>
      </c>
      <c r="B7" s="446" t="s">
        <v>603</v>
      </c>
      <c r="C7" s="444" t="s">
        <v>839</v>
      </c>
      <c r="D7" s="691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443" customFormat="1" ht="24">
      <c r="A8" s="445" t="s">
        <v>45</v>
      </c>
      <c r="B8" s="447" t="s">
        <v>1664</v>
      </c>
      <c r="C8" s="444" t="s">
        <v>839</v>
      </c>
      <c r="D8" s="691">
        <v>1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4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3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" style="38" customWidth="1"/>
    <col min="7" max="7" width="11.875" style="38" customWidth="1"/>
    <col min="8" max="8" width="12" style="38" customWidth="1"/>
    <col min="9" max="9" width="8.625" style="38" customWidth="1"/>
    <col min="10" max="10" width="18.125" style="38" customWidth="1"/>
  </cols>
  <sheetData>
    <row r="1" spans="1:10" ht="15">
      <c r="A1" s="722" t="s">
        <v>1665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9" t="s">
        <v>1666</v>
      </c>
      <c r="C5" s="5" t="s">
        <v>839</v>
      </c>
      <c r="D5" s="691">
        <v>700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49" t="s">
        <v>1667</v>
      </c>
      <c r="C6" s="5" t="s">
        <v>839</v>
      </c>
      <c r="D6" s="691">
        <v>500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4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1668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2224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9.5" customHeight="1">
      <c r="A5" s="13" t="s">
        <v>1</v>
      </c>
      <c r="B5" s="452" t="s">
        <v>773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49.5" customHeight="1">
      <c r="A6" s="13" t="s">
        <v>2</v>
      </c>
      <c r="B6" s="452" t="s">
        <v>774</v>
      </c>
      <c r="C6" s="5" t="s">
        <v>839</v>
      </c>
      <c r="D6" s="691">
        <v>5</v>
      </c>
      <c r="E6" s="669"/>
      <c r="F6" s="538">
        <f>D6*E6</f>
        <v>0</v>
      </c>
      <c r="G6" s="669"/>
      <c r="H6" s="620">
        <f t="shared" ref="H6:H7" si="0">D6*G6</f>
        <v>0</v>
      </c>
      <c r="I6" s="675"/>
      <c r="J6" s="707"/>
    </row>
    <row r="7" spans="1:10" s="448" customFormat="1" ht="49.5" customHeight="1">
      <c r="A7" s="451" t="s">
        <v>24</v>
      </c>
      <c r="B7" s="453" t="s">
        <v>775</v>
      </c>
      <c r="C7" s="450" t="s">
        <v>839</v>
      </c>
      <c r="D7" s="691">
        <v>7</v>
      </c>
      <c r="E7" s="669"/>
      <c r="F7" s="538">
        <f>D7*E7</f>
        <v>0</v>
      </c>
      <c r="G7" s="669"/>
      <c r="H7" s="620">
        <f t="shared" si="0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4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5"/>
  <dimension ref="A1:J12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1669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54" t="s">
        <v>126</v>
      </c>
      <c r="C5" s="5" t="s">
        <v>839</v>
      </c>
      <c r="D5" s="691">
        <v>35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54" t="s">
        <v>127</v>
      </c>
      <c r="C6" s="5" t="s">
        <v>839</v>
      </c>
      <c r="D6" s="691">
        <v>5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J11"/>
  <sheetViews>
    <sheetView workbookViewId="0">
      <selection activeCell="H7" sqref="H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2.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1058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1059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7" t="s">
        <v>909</v>
      </c>
      <c r="C5" s="5" t="s">
        <v>839</v>
      </c>
      <c r="D5" s="691">
        <v>500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6"/>
  <dimension ref="A1:J11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55" t="s">
        <v>1671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4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7"/>
  <dimension ref="A1:J12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625" style="38" customWidth="1"/>
    <col min="7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1672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2233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60" t="s">
        <v>1673</v>
      </c>
      <c r="C5" s="5" t="s">
        <v>463</v>
      </c>
      <c r="D5" s="691">
        <v>2200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60" t="s">
        <v>678</v>
      </c>
      <c r="C6" s="5" t="s">
        <v>463</v>
      </c>
      <c r="D6" s="691">
        <v>500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8"/>
  <dimension ref="A1:J13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75" style="38" customWidth="1"/>
    <col min="7" max="7" width="12.87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1674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2234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8">
      <c r="A5" s="13" t="s">
        <v>1</v>
      </c>
      <c r="B5" s="461" t="s">
        <v>1675</v>
      </c>
      <c r="C5" s="5" t="s">
        <v>14</v>
      </c>
      <c r="D5" s="691">
        <v>1200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61" t="s">
        <v>854</v>
      </c>
      <c r="C6" s="5" t="s">
        <v>14</v>
      </c>
      <c r="D6" s="691">
        <v>200</v>
      </c>
      <c r="E6" s="669"/>
      <c r="F6" s="538">
        <f>D6*E6</f>
        <v>0</v>
      </c>
      <c r="G6" s="669"/>
      <c r="H6" s="620">
        <f t="shared" ref="H6:H7" si="0">D6*G6</f>
        <v>0</v>
      </c>
      <c r="I6" s="675"/>
      <c r="J6" s="707"/>
    </row>
    <row r="7" spans="1:10" s="457" customFormat="1" ht="48">
      <c r="A7" s="459" t="s">
        <v>24</v>
      </c>
      <c r="B7" s="461" t="s">
        <v>1676</v>
      </c>
      <c r="C7" s="458" t="s">
        <v>14</v>
      </c>
      <c r="D7" s="691">
        <v>500</v>
      </c>
      <c r="E7" s="669"/>
      <c r="F7" s="538">
        <f>D7*E7</f>
        <v>0</v>
      </c>
      <c r="G7" s="669"/>
      <c r="H7" s="620">
        <f t="shared" si="0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4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9"/>
  <dimension ref="A1:J11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1677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8">
      <c r="A4" s="13" t="s">
        <v>1</v>
      </c>
      <c r="B4" s="463" t="s">
        <v>1678</v>
      </c>
      <c r="C4" s="5" t="s">
        <v>14</v>
      </c>
      <c r="D4" s="691">
        <v>2300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63" t="s">
        <v>1679</v>
      </c>
      <c r="C5" s="5" t="s">
        <v>14</v>
      </c>
      <c r="D5" s="691">
        <v>2300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0"/>
  <dimension ref="A1:J12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875" style="38" customWidth="1"/>
    <col min="7" max="7" width="13" style="38" customWidth="1"/>
    <col min="8" max="8" width="12.875" style="38" customWidth="1"/>
    <col min="9" max="9" width="8.625" style="38" customWidth="1"/>
    <col min="10" max="10" width="18.125" style="38" customWidth="1"/>
  </cols>
  <sheetData>
    <row r="1" spans="1:10" ht="15">
      <c r="A1" s="722" t="s">
        <v>1680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66" t="s">
        <v>1681</v>
      </c>
      <c r="C4" s="5" t="s">
        <v>14</v>
      </c>
      <c r="D4" s="691">
        <v>1750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466" t="s">
        <v>595</v>
      </c>
      <c r="C5" s="5" t="s">
        <v>14</v>
      </c>
      <c r="D5" s="691">
        <v>2900</v>
      </c>
      <c r="E5" s="669"/>
      <c r="F5" s="538">
        <f t="shared" ref="F5:F6" si="0">D5*E5</f>
        <v>0</v>
      </c>
      <c r="G5" s="669"/>
      <c r="H5" s="620">
        <f t="shared" ref="H5:H6" si="1">D5*G5</f>
        <v>0</v>
      </c>
      <c r="I5" s="675"/>
      <c r="J5" s="707"/>
    </row>
    <row r="6" spans="1:10" s="462" customFormat="1" ht="24">
      <c r="A6" s="465" t="s">
        <v>24</v>
      </c>
      <c r="B6" s="466" t="s">
        <v>643</v>
      </c>
      <c r="C6" s="464" t="s">
        <v>14</v>
      </c>
      <c r="D6" s="691">
        <v>50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SUM(F4:F6)</f>
        <v>0</v>
      </c>
      <c r="G7" s="570" t="s">
        <v>972</v>
      </c>
      <c r="H7" s="649">
        <f>SUM(H4:H6)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6">
    <mergeCell ref="B12:F12"/>
    <mergeCell ref="A1:J1"/>
    <mergeCell ref="A2:J2"/>
    <mergeCell ref="B9:F9"/>
    <mergeCell ref="B10:F10"/>
    <mergeCell ref="B11:F11"/>
  </mergeCells>
  <pageMargins left="0.7" right="0.7" top="0.75" bottom="0.75" header="0.3" footer="0.3"/>
</worksheet>
</file>

<file path=xl/worksheets/sheet4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1"/>
  <dimension ref="A1:J11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4.625" style="38" customWidth="1"/>
    <col min="7" max="7" width="14" style="38" customWidth="1"/>
    <col min="8" max="8" width="14.625" style="38" customWidth="1"/>
    <col min="9" max="9" width="8.625" style="38" customWidth="1"/>
    <col min="10" max="10" width="18.125" style="38" customWidth="1"/>
  </cols>
  <sheetData>
    <row r="1" spans="1:10" ht="15">
      <c r="A1" s="722" t="s">
        <v>1682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6">
      <c r="A4" s="13" t="s">
        <v>1</v>
      </c>
      <c r="B4" s="467" t="s">
        <v>550</v>
      </c>
      <c r="C4" s="5" t="s">
        <v>839</v>
      </c>
      <c r="D4" s="691">
        <v>3500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467" t="s">
        <v>1683</v>
      </c>
      <c r="C5" s="5" t="s">
        <v>839</v>
      </c>
      <c r="D5" s="691">
        <v>3200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2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1684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1995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56" t="s">
        <v>842</v>
      </c>
      <c r="C4" s="468" t="s">
        <v>14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64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3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1685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69" t="s">
        <v>904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4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1686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470" t="s">
        <v>1687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5"/>
  <dimension ref="A1:J27"/>
  <sheetViews>
    <sheetView workbookViewId="0">
      <selection activeCell="K17" sqref="K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4.375" style="38" customWidth="1"/>
    <col min="7" max="7" width="12.62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2" t="s">
        <v>1688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2239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476" t="s">
        <v>1</v>
      </c>
      <c r="B5" s="478" t="s">
        <v>1689</v>
      </c>
      <c r="C5" s="475" t="s">
        <v>839</v>
      </c>
      <c r="D5" s="691">
        <v>30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476" t="s">
        <v>2</v>
      </c>
      <c r="B6" s="478" t="s">
        <v>532</v>
      </c>
      <c r="C6" s="475" t="s">
        <v>839</v>
      </c>
      <c r="D6" s="691">
        <v>40</v>
      </c>
      <c r="E6" s="669"/>
      <c r="F6" s="538">
        <f t="shared" ref="F6:F21" si="0">D6*E6</f>
        <v>0</v>
      </c>
      <c r="G6" s="669"/>
      <c r="H6" s="620">
        <f t="shared" ref="H6:H21" si="1">D6*G6</f>
        <v>0</v>
      </c>
      <c r="I6" s="675"/>
      <c r="J6" s="707"/>
    </row>
    <row r="7" spans="1:10" ht="24">
      <c r="A7" s="476" t="s">
        <v>24</v>
      </c>
      <c r="B7" s="472" t="s">
        <v>25</v>
      </c>
      <c r="C7" s="473" t="s">
        <v>839</v>
      </c>
      <c r="D7" s="691">
        <v>500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476" t="s">
        <v>45</v>
      </c>
      <c r="B8" s="472" t="s">
        <v>26</v>
      </c>
      <c r="C8" s="473" t="s">
        <v>839</v>
      </c>
      <c r="D8" s="691">
        <v>120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476" t="s">
        <v>46</v>
      </c>
      <c r="B9" s="472" t="s">
        <v>398</v>
      </c>
      <c r="C9" s="473" t="s">
        <v>839</v>
      </c>
      <c r="D9" s="691">
        <v>400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476" t="s">
        <v>50</v>
      </c>
      <c r="B10" s="478" t="s">
        <v>1690</v>
      </c>
      <c r="C10" s="475" t="s">
        <v>839</v>
      </c>
      <c r="D10" s="691">
        <v>100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24">
      <c r="A11" s="476" t="s">
        <v>78</v>
      </c>
      <c r="B11" s="480" t="s">
        <v>616</v>
      </c>
      <c r="C11" s="473" t="s">
        <v>839</v>
      </c>
      <c r="D11" s="691">
        <v>4500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476" t="s">
        <v>79</v>
      </c>
      <c r="B12" s="472" t="s">
        <v>67</v>
      </c>
      <c r="C12" s="473" t="s">
        <v>839</v>
      </c>
      <c r="D12" s="691">
        <v>1250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36">
      <c r="A13" s="476" t="s">
        <v>80</v>
      </c>
      <c r="B13" s="478" t="s">
        <v>594</v>
      </c>
      <c r="C13" s="471" t="s">
        <v>839</v>
      </c>
      <c r="D13" s="691">
        <v>4000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36">
      <c r="A14" s="476" t="s">
        <v>81</v>
      </c>
      <c r="B14" s="478" t="s">
        <v>1691</v>
      </c>
      <c r="C14" s="474" t="s">
        <v>839</v>
      </c>
      <c r="D14" s="691">
        <v>2500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24">
      <c r="A15" s="476" t="s">
        <v>82</v>
      </c>
      <c r="B15" s="472" t="s">
        <v>100</v>
      </c>
      <c r="C15" s="473" t="s">
        <v>839</v>
      </c>
      <c r="D15" s="691">
        <v>2400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476" t="s">
        <v>83</v>
      </c>
      <c r="B16" s="472" t="s">
        <v>109</v>
      </c>
      <c r="C16" s="473" t="s">
        <v>839</v>
      </c>
      <c r="D16" s="691">
        <v>1000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476" t="s">
        <v>84</v>
      </c>
      <c r="B17" s="478" t="s">
        <v>332</v>
      </c>
      <c r="C17" s="475" t="s">
        <v>839</v>
      </c>
      <c r="D17" s="691">
        <v>200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476" t="s">
        <v>371</v>
      </c>
      <c r="B18" s="478" t="s">
        <v>333</v>
      </c>
      <c r="C18" s="473" t="s">
        <v>839</v>
      </c>
      <c r="D18" s="691">
        <v>2500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5.5" customHeight="1">
      <c r="A19" s="476" t="s">
        <v>372</v>
      </c>
      <c r="B19" s="472" t="s">
        <v>118</v>
      </c>
      <c r="C19" s="473" t="s">
        <v>839</v>
      </c>
      <c r="D19" s="691">
        <v>240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36">
      <c r="A20" s="476" t="s">
        <v>914</v>
      </c>
      <c r="B20" s="477" t="s">
        <v>535</v>
      </c>
      <c r="C20" s="479" t="s">
        <v>839</v>
      </c>
      <c r="D20" s="691">
        <v>20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36">
      <c r="A21" s="481" t="s">
        <v>915</v>
      </c>
      <c r="B21" s="482" t="s">
        <v>536</v>
      </c>
      <c r="C21" s="473" t="s">
        <v>839</v>
      </c>
      <c r="D21" s="692">
        <v>20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>
      <c r="A22" s="278"/>
      <c r="B22" s="624" t="s">
        <v>984</v>
      </c>
      <c r="C22" s="624" t="s">
        <v>972</v>
      </c>
      <c r="D22" s="624" t="s">
        <v>972</v>
      </c>
      <c r="E22" s="624" t="s">
        <v>972</v>
      </c>
      <c r="F22" s="649">
        <f>SUM(F5:F21)</f>
        <v>0</v>
      </c>
      <c r="G22" s="624" t="s">
        <v>972</v>
      </c>
      <c r="H22" s="649">
        <f>SUM(H5:H21)</f>
        <v>0</v>
      </c>
      <c r="I22" s="40" t="s">
        <v>972</v>
      </c>
      <c r="J22" s="40" t="s">
        <v>972</v>
      </c>
    </row>
    <row r="24" spans="1:10">
      <c r="B24" s="719" t="s">
        <v>1962</v>
      </c>
      <c r="C24" s="719"/>
      <c r="D24" s="719"/>
      <c r="E24" s="719"/>
      <c r="F24" s="719"/>
    </row>
    <row r="25" spans="1:10">
      <c r="B25" s="719" t="s">
        <v>1963</v>
      </c>
      <c r="C25" s="719"/>
      <c r="D25" s="719"/>
      <c r="E25" s="719"/>
      <c r="F25" s="719"/>
    </row>
    <row r="26" spans="1:10">
      <c r="B26" s="719" t="s">
        <v>1964</v>
      </c>
      <c r="C26" s="719"/>
      <c r="D26" s="719"/>
      <c r="E26" s="719"/>
      <c r="F26" s="719"/>
    </row>
    <row r="27" spans="1:10">
      <c r="B27" s="719" t="s">
        <v>1963</v>
      </c>
      <c r="C27" s="719"/>
      <c r="D27" s="719"/>
      <c r="E27" s="719"/>
      <c r="F27" s="719"/>
    </row>
  </sheetData>
  <sheetProtection password="DD4C" sheet="1" objects="1" scenarios="1"/>
  <mergeCells count="7">
    <mergeCell ref="B26:F26"/>
    <mergeCell ref="B27:F27"/>
    <mergeCell ref="A1:J1"/>
    <mergeCell ref="A2:J2"/>
    <mergeCell ref="A3:J3"/>
    <mergeCell ref="B24:F24"/>
    <mergeCell ref="B25:F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625" style="38" customWidth="1"/>
    <col min="6" max="6" width="12.75" style="38" customWidth="1"/>
    <col min="7" max="7" width="11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1060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1061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.75" thickBot="1">
      <c r="A5" s="13" t="s">
        <v>1</v>
      </c>
      <c r="B5" s="68" t="s">
        <v>1062</v>
      </c>
      <c r="C5" s="5" t="s">
        <v>839</v>
      </c>
      <c r="D5" s="691">
        <v>810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6"/>
  <dimension ref="A1:J11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125" style="38" customWidth="1"/>
    <col min="7" max="7" width="12.75" style="38" customWidth="1"/>
    <col min="8" max="8" width="13.125" style="38" customWidth="1"/>
    <col min="9" max="9" width="8.625" style="38" customWidth="1"/>
    <col min="10" max="10" width="18.125" style="38" customWidth="1"/>
  </cols>
  <sheetData>
    <row r="1" spans="1:10" ht="15">
      <c r="A1" s="722" t="s">
        <v>1692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2176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13" t="s">
        <v>1</v>
      </c>
      <c r="B5" s="483" t="s">
        <v>130</v>
      </c>
      <c r="C5" s="5" t="s">
        <v>839</v>
      </c>
      <c r="D5" s="691">
        <v>1100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7"/>
  <dimension ref="A1:J21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.375" style="38" customWidth="1"/>
    <col min="7" max="7" width="12.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1693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2240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9.75" customHeight="1">
      <c r="A5" s="487" t="s">
        <v>1</v>
      </c>
      <c r="B5" s="484" t="s">
        <v>541</v>
      </c>
      <c r="C5" s="486" t="s">
        <v>839</v>
      </c>
      <c r="D5" s="691">
        <v>70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8.25" customHeight="1">
      <c r="A6" s="487" t="s">
        <v>2</v>
      </c>
      <c r="B6" s="484" t="s">
        <v>542</v>
      </c>
      <c r="C6" s="488" t="s">
        <v>839</v>
      </c>
      <c r="D6" s="693">
        <v>100</v>
      </c>
      <c r="E6" s="669"/>
      <c r="F6" s="538">
        <f t="shared" ref="F6:F15" si="0">D6*E6</f>
        <v>0</v>
      </c>
      <c r="G6" s="669"/>
      <c r="H6" s="620">
        <f t="shared" ref="H6:H15" si="1">D6*G6</f>
        <v>0</v>
      </c>
      <c r="I6" s="675"/>
      <c r="J6" s="707"/>
    </row>
    <row r="7" spans="1:10" ht="51.75" customHeight="1">
      <c r="A7" s="487" t="s">
        <v>24</v>
      </c>
      <c r="B7" s="484" t="s">
        <v>1694</v>
      </c>
      <c r="C7" s="485" t="s">
        <v>839</v>
      </c>
      <c r="D7" s="691">
        <v>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51" customHeight="1">
      <c r="A8" s="487" t="s">
        <v>45</v>
      </c>
      <c r="B8" s="484" t="s">
        <v>1696</v>
      </c>
      <c r="C8" s="485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50.25" customHeight="1">
      <c r="A9" s="487" t="s">
        <v>46</v>
      </c>
      <c r="B9" s="484" t="s">
        <v>1695</v>
      </c>
      <c r="C9" s="485" t="s">
        <v>839</v>
      </c>
      <c r="D9" s="691">
        <v>40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487" t="s">
        <v>50</v>
      </c>
      <c r="B10" s="484" t="s">
        <v>448</v>
      </c>
      <c r="C10" s="485" t="s">
        <v>839</v>
      </c>
      <c r="D10" s="691">
        <v>2000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487" t="s">
        <v>78</v>
      </c>
      <c r="B11" s="484" t="s">
        <v>855</v>
      </c>
      <c r="C11" s="485" t="s">
        <v>839</v>
      </c>
      <c r="D11" s="691">
        <v>200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487" t="s">
        <v>79</v>
      </c>
      <c r="B12" s="484" t="s">
        <v>517</v>
      </c>
      <c r="C12" s="485" t="s">
        <v>839</v>
      </c>
      <c r="D12" s="691">
        <v>400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487" t="s">
        <v>80</v>
      </c>
      <c r="B13" s="484" t="s">
        <v>857</v>
      </c>
      <c r="C13" s="485" t="s">
        <v>839</v>
      </c>
      <c r="D13" s="691">
        <v>3000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487" t="s">
        <v>81</v>
      </c>
      <c r="B14" s="484" t="s">
        <v>519</v>
      </c>
      <c r="C14" s="485" t="s">
        <v>839</v>
      </c>
      <c r="D14" s="691">
        <v>3000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49.5" customHeight="1">
      <c r="A15" s="487" t="s">
        <v>82</v>
      </c>
      <c r="B15" s="484" t="s">
        <v>2275</v>
      </c>
      <c r="C15" s="485" t="s">
        <v>839</v>
      </c>
      <c r="D15" s="691">
        <v>2000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>
      <c r="A16" s="490"/>
      <c r="B16" s="515" t="s">
        <v>6</v>
      </c>
      <c r="C16" s="489" t="s">
        <v>972</v>
      </c>
      <c r="D16" s="570" t="s">
        <v>972</v>
      </c>
      <c r="E16" s="570" t="s">
        <v>972</v>
      </c>
      <c r="F16" s="620">
        <f>SUM(F5:F15)</f>
        <v>0</v>
      </c>
      <c r="G16" s="570" t="s">
        <v>972</v>
      </c>
      <c r="H16" s="649">
        <f>SUM(H5:H15)</f>
        <v>0</v>
      </c>
      <c r="I16" s="491" t="s">
        <v>972</v>
      </c>
      <c r="J16" s="491" t="s">
        <v>972</v>
      </c>
    </row>
    <row r="18" spans="2:6">
      <c r="B18" s="719" t="s">
        <v>1962</v>
      </c>
      <c r="C18" s="719"/>
      <c r="D18" s="719"/>
      <c r="E18" s="719"/>
      <c r="F18" s="719"/>
    </row>
    <row r="19" spans="2:6">
      <c r="B19" s="719" t="s">
        <v>1963</v>
      </c>
      <c r="C19" s="719"/>
      <c r="D19" s="719"/>
      <c r="E19" s="719"/>
      <c r="F19" s="719"/>
    </row>
    <row r="20" spans="2:6">
      <c r="B20" s="719" t="s">
        <v>1964</v>
      </c>
      <c r="C20" s="719"/>
      <c r="D20" s="719"/>
      <c r="E20" s="719"/>
      <c r="F20" s="719"/>
    </row>
    <row r="21" spans="2:6">
      <c r="B21" s="719" t="s">
        <v>1963</v>
      </c>
      <c r="C21" s="719"/>
      <c r="D21" s="719"/>
      <c r="E21" s="719"/>
      <c r="F21" s="719"/>
    </row>
  </sheetData>
  <sheetProtection password="DD4C" sheet="1" objects="1" scenarios="1"/>
  <mergeCells count="7">
    <mergeCell ref="B20:F20"/>
    <mergeCell ref="B21:F21"/>
    <mergeCell ref="A1:J1"/>
    <mergeCell ref="A2:J2"/>
    <mergeCell ref="A3:J3"/>
    <mergeCell ref="B18:F18"/>
    <mergeCell ref="B19:F19"/>
  </mergeCells>
  <pageMargins left="0.7" right="0.7" top="0.75" bottom="0.75" header="0.3" footer="0.3"/>
</worksheet>
</file>

<file path=xl/worksheets/sheet4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8"/>
  <dimension ref="A1:J56"/>
  <sheetViews>
    <sheetView workbookViewId="0">
      <selection activeCell="L5" sqref="L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.375" style="38" customWidth="1"/>
    <col min="7" max="7" width="12.7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2" t="s">
        <v>1697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494" t="s">
        <v>1</v>
      </c>
      <c r="B4" s="495" t="s">
        <v>200</v>
      </c>
      <c r="C4" s="493" t="s">
        <v>839</v>
      </c>
      <c r="D4" s="691">
        <v>60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494" t="s">
        <v>2</v>
      </c>
      <c r="B5" s="495" t="s">
        <v>1709</v>
      </c>
      <c r="C5" s="493" t="s">
        <v>839</v>
      </c>
      <c r="D5" s="691">
        <v>300</v>
      </c>
      <c r="E5" s="669"/>
      <c r="F5" s="538">
        <f t="shared" ref="F5:F49" si="0">D5*E5</f>
        <v>0</v>
      </c>
      <c r="G5" s="669"/>
      <c r="H5" s="620">
        <f t="shared" ref="H5:H50" si="1">D5*G5</f>
        <v>0</v>
      </c>
      <c r="I5" s="675"/>
      <c r="J5" s="707"/>
    </row>
    <row r="6" spans="1:10" ht="36">
      <c r="A6" s="494" t="s">
        <v>24</v>
      </c>
      <c r="B6" s="495" t="s">
        <v>1710</v>
      </c>
      <c r="C6" s="493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36.75" customHeight="1">
      <c r="A7" s="494" t="s">
        <v>45</v>
      </c>
      <c r="B7" s="495" t="s">
        <v>1711</v>
      </c>
      <c r="C7" s="493" t="s">
        <v>839</v>
      </c>
      <c r="D7" s="691">
        <v>10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494" t="s">
        <v>46</v>
      </c>
      <c r="B8" s="495" t="s">
        <v>1712</v>
      </c>
      <c r="C8" s="493" t="s">
        <v>839</v>
      </c>
      <c r="D8" s="691">
        <v>150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36">
      <c r="A9" s="494" t="s">
        <v>50</v>
      </c>
      <c r="B9" s="495" t="s">
        <v>1713</v>
      </c>
      <c r="C9" s="492" t="s">
        <v>839</v>
      </c>
      <c r="D9" s="691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24">
      <c r="A10" s="494" t="s">
        <v>78</v>
      </c>
      <c r="B10" s="498" t="s">
        <v>179</v>
      </c>
      <c r="C10" s="496" t="s">
        <v>839</v>
      </c>
      <c r="D10" s="693">
        <v>12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24">
      <c r="A11" s="494" t="s">
        <v>79</v>
      </c>
      <c r="B11" s="495" t="s">
        <v>178</v>
      </c>
      <c r="C11" s="493" t="s">
        <v>839</v>
      </c>
      <c r="D11" s="691">
        <v>3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494" t="s">
        <v>80</v>
      </c>
      <c r="B12" s="495" t="s">
        <v>698</v>
      </c>
      <c r="C12" s="493" t="s">
        <v>839</v>
      </c>
      <c r="D12" s="694">
        <v>20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494" t="s">
        <v>81</v>
      </c>
      <c r="B13" s="495" t="s">
        <v>186</v>
      </c>
      <c r="C13" s="493" t="s">
        <v>839</v>
      </c>
      <c r="D13" s="691">
        <v>20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494" t="s">
        <v>82</v>
      </c>
      <c r="B14" s="495" t="s">
        <v>205</v>
      </c>
      <c r="C14" s="493" t="s">
        <v>839</v>
      </c>
      <c r="D14" s="691">
        <v>70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24">
      <c r="A15" s="494" t="s">
        <v>83</v>
      </c>
      <c r="B15" s="495" t="s">
        <v>206</v>
      </c>
      <c r="C15" s="493" t="s">
        <v>839</v>
      </c>
      <c r="D15" s="691">
        <v>20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494" t="s">
        <v>84</v>
      </c>
      <c r="B16" s="495" t="s">
        <v>207</v>
      </c>
      <c r="C16" s="493" t="s">
        <v>839</v>
      </c>
      <c r="D16" s="691">
        <v>50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48">
      <c r="A17" s="494" t="s">
        <v>371</v>
      </c>
      <c r="B17" s="495" t="s">
        <v>1714</v>
      </c>
      <c r="C17" s="493" t="s">
        <v>839</v>
      </c>
      <c r="D17" s="691">
        <v>10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60">
      <c r="A18" s="494" t="s">
        <v>372</v>
      </c>
      <c r="B18" s="495" t="s">
        <v>1708</v>
      </c>
      <c r="C18" s="493" t="s">
        <v>839</v>
      </c>
      <c r="D18" s="691">
        <v>100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494" t="s">
        <v>914</v>
      </c>
      <c r="B19" s="495" t="s">
        <v>622</v>
      </c>
      <c r="C19" s="493" t="s">
        <v>839</v>
      </c>
      <c r="D19" s="691">
        <v>10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494" t="s">
        <v>915</v>
      </c>
      <c r="B20" s="495" t="s">
        <v>249</v>
      </c>
      <c r="C20" s="493" t="s">
        <v>839</v>
      </c>
      <c r="D20" s="691">
        <v>200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494" t="s">
        <v>373</v>
      </c>
      <c r="B21" s="495" t="s">
        <v>792</v>
      </c>
      <c r="C21" s="493" t="s">
        <v>839</v>
      </c>
      <c r="D21" s="691">
        <v>200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36">
      <c r="A22" s="494" t="s">
        <v>374</v>
      </c>
      <c r="B22" s="495" t="s">
        <v>253</v>
      </c>
      <c r="C22" s="493" t="s">
        <v>839</v>
      </c>
      <c r="D22" s="691">
        <v>30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494" t="s">
        <v>375</v>
      </c>
      <c r="B23" s="495" t="s">
        <v>255</v>
      </c>
      <c r="C23" s="493" t="s">
        <v>839</v>
      </c>
      <c r="D23" s="691">
        <v>140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36">
      <c r="A24" s="494" t="s">
        <v>376</v>
      </c>
      <c r="B24" s="500" t="s">
        <v>1707</v>
      </c>
      <c r="C24" s="499" t="s">
        <v>839</v>
      </c>
      <c r="D24" s="694">
        <v>10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494" t="s">
        <v>468</v>
      </c>
      <c r="B25" s="495" t="s">
        <v>1706</v>
      </c>
      <c r="C25" s="493" t="s">
        <v>839</v>
      </c>
      <c r="D25" s="691">
        <v>15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36">
      <c r="A26" s="494" t="s">
        <v>377</v>
      </c>
      <c r="B26" s="495" t="s">
        <v>1705</v>
      </c>
      <c r="C26" s="493" t="s">
        <v>839</v>
      </c>
      <c r="D26" s="691">
        <v>30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494" t="s">
        <v>378</v>
      </c>
      <c r="B27" s="495" t="s">
        <v>275</v>
      </c>
      <c r="C27" s="493" t="s">
        <v>839</v>
      </c>
      <c r="D27" s="691">
        <v>20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494" t="s">
        <v>379</v>
      </c>
      <c r="B28" s="495" t="s">
        <v>1704</v>
      </c>
      <c r="C28" s="493" t="s">
        <v>839</v>
      </c>
      <c r="D28" s="691">
        <v>20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494" t="s">
        <v>916</v>
      </c>
      <c r="B29" s="495" t="s">
        <v>1703</v>
      </c>
      <c r="C29" s="493" t="s">
        <v>839</v>
      </c>
      <c r="D29" s="691">
        <v>10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36">
      <c r="A30" s="494" t="s">
        <v>917</v>
      </c>
      <c r="B30" s="495" t="s">
        <v>903</v>
      </c>
      <c r="C30" s="493" t="s">
        <v>839</v>
      </c>
      <c r="D30" s="691">
        <v>200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36">
      <c r="A31" s="494" t="s">
        <v>918</v>
      </c>
      <c r="B31" s="495" t="s">
        <v>1702</v>
      </c>
      <c r="C31" s="493" t="s">
        <v>839</v>
      </c>
      <c r="D31" s="691">
        <v>20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36">
      <c r="A32" s="494" t="s">
        <v>919</v>
      </c>
      <c r="B32" s="495" t="s">
        <v>303</v>
      </c>
      <c r="C32" s="493" t="s">
        <v>839</v>
      </c>
      <c r="D32" s="691">
        <v>50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36">
      <c r="A33" s="494" t="s">
        <v>920</v>
      </c>
      <c r="B33" s="495" t="s">
        <v>1701</v>
      </c>
      <c r="C33" s="493" t="s">
        <v>839</v>
      </c>
      <c r="D33" s="691">
        <v>10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36">
      <c r="A34" s="494" t="s">
        <v>921</v>
      </c>
      <c r="B34" s="495" t="s">
        <v>285</v>
      </c>
      <c r="C34" s="493" t="s">
        <v>839</v>
      </c>
      <c r="D34" s="691">
        <v>150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36">
      <c r="A35" s="494" t="s">
        <v>922</v>
      </c>
      <c r="B35" s="495" t="s">
        <v>1700</v>
      </c>
      <c r="C35" s="493" t="s">
        <v>839</v>
      </c>
      <c r="D35" s="691">
        <v>25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24">
      <c r="A36" s="494" t="s">
        <v>923</v>
      </c>
      <c r="B36" s="495" t="s">
        <v>286</v>
      </c>
      <c r="C36" s="493" t="s">
        <v>839</v>
      </c>
      <c r="D36" s="691">
        <v>10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494" t="s">
        <v>924</v>
      </c>
      <c r="B37" s="495" t="s">
        <v>825</v>
      </c>
      <c r="C37" s="493" t="s">
        <v>839</v>
      </c>
      <c r="D37" s="691">
        <v>10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494" t="s">
        <v>925</v>
      </c>
      <c r="B38" s="495" t="s">
        <v>290</v>
      </c>
      <c r="C38" s="493" t="s">
        <v>839</v>
      </c>
      <c r="D38" s="691">
        <v>20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36">
      <c r="A39" s="494" t="s">
        <v>926</v>
      </c>
      <c r="B39" s="495" t="s">
        <v>197</v>
      </c>
      <c r="C39" s="493" t="s">
        <v>839</v>
      </c>
      <c r="D39" s="691">
        <v>500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494" t="s">
        <v>927</v>
      </c>
      <c r="B40" s="495" t="s">
        <v>457</v>
      </c>
      <c r="C40" s="493" t="s">
        <v>839</v>
      </c>
      <c r="D40" s="694">
        <v>5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494" t="s">
        <v>928</v>
      </c>
      <c r="B41" s="495" t="s">
        <v>313</v>
      </c>
      <c r="C41" s="493" t="s">
        <v>839</v>
      </c>
      <c r="D41" s="694">
        <v>20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36">
      <c r="A42" s="494" t="s">
        <v>929</v>
      </c>
      <c r="B42" s="495" t="s">
        <v>1699</v>
      </c>
      <c r="C42" s="493" t="s">
        <v>839</v>
      </c>
      <c r="D42" s="691">
        <v>100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36">
      <c r="A43" s="494" t="s">
        <v>930</v>
      </c>
      <c r="B43" s="495" t="s">
        <v>1698</v>
      </c>
      <c r="C43" s="493" t="s">
        <v>839</v>
      </c>
      <c r="D43" s="691">
        <v>500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24">
      <c r="A44" s="494" t="s">
        <v>931</v>
      </c>
      <c r="B44" s="495" t="s">
        <v>688</v>
      </c>
      <c r="C44" s="493" t="s">
        <v>839</v>
      </c>
      <c r="D44" s="691">
        <v>30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494" t="s">
        <v>932</v>
      </c>
      <c r="B45" s="495" t="s">
        <v>689</v>
      </c>
      <c r="C45" s="493" t="s">
        <v>839</v>
      </c>
      <c r="D45" s="691">
        <v>20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494" t="s">
        <v>933</v>
      </c>
      <c r="B46" s="495" t="s">
        <v>858</v>
      </c>
      <c r="C46" s="493" t="s">
        <v>839</v>
      </c>
      <c r="D46" s="691">
        <v>20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24">
      <c r="A47" s="494" t="s">
        <v>934</v>
      </c>
      <c r="B47" s="495" t="s">
        <v>581</v>
      </c>
      <c r="C47" s="493" t="s">
        <v>839</v>
      </c>
      <c r="D47" s="691">
        <v>10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24">
      <c r="A48" s="494" t="s">
        <v>935</v>
      </c>
      <c r="B48" s="495" t="s">
        <v>582</v>
      </c>
      <c r="C48" s="493" t="s">
        <v>839</v>
      </c>
      <c r="D48" s="691">
        <v>5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36">
      <c r="A49" s="494" t="s">
        <v>936</v>
      </c>
      <c r="B49" s="495" t="s">
        <v>319</v>
      </c>
      <c r="C49" s="492" t="s">
        <v>839</v>
      </c>
      <c r="D49" s="691">
        <v>2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494" t="s">
        <v>937</v>
      </c>
      <c r="B50" s="495" t="s">
        <v>874</v>
      </c>
      <c r="C50" s="492" t="s">
        <v>839</v>
      </c>
      <c r="D50" s="691">
        <v>2</v>
      </c>
      <c r="E50" s="669"/>
      <c r="F50" s="538">
        <f>D50*E50</f>
        <v>0</v>
      </c>
      <c r="G50" s="669"/>
      <c r="H50" s="620">
        <f t="shared" si="1"/>
        <v>0</v>
      </c>
      <c r="I50" s="675"/>
      <c r="J50" s="707"/>
    </row>
    <row r="51" spans="1:10">
      <c r="A51" s="501"/>
      <c r="B51" s="515" t="s">
        <v>6</v>
      </c>
      <c r="C51" s="497" t="s">
        <v>972</v>
      </c>
      <c r="D51" s="515" t="s">
        <v>972</v>
      </c>
      <c r="E51" s="515" t="s">
        <v>972</v>
      </c>
      <c r="F51" s="620">
        <f>SUM(F4:F50)</f>
        <v>0</v>
      </c>
      <c r="G51" s="515" t="s">
        <v>972</v>
      </c>
      <c r="H51" s="649">
        <f>SUM(H4:H50)</f>
        <v>0</v>
      </c>
      <c r="I51" s="502" t="s">
        <v>972</v>
      </c>
      <c r="J51" s="502" t="s">
        <v>972</v>
      </c>
    </row>
    <row r="53" spans="1:10">
      <c r="B53" s="719" t="s">
        <v>1962</v>
      </c>
      <c r="C53" s="719"/>
      <c r="D53" s="719"/>
      <c r="E53" s="719"/>
      <c r="F53" s="719"/>
    </row>
    <row r="54" spans="1:10">
      <c r="B54" s="719" t="s">
        <v>1963</v>
      </c>
      <c r="C54" s="719"/>
      <c r="D54" s="719"/>
      <c r="E54" s="719"/>
      <c r="F54" s="719"/>
    </row>
    <row r="55" spans="1:10">
      <c r="B55" s="719" t="s">
        <v>1964</v>
      </c>
      <c r="C55" s="719"/>
      <c r="D55" s="719"/>
      <c r="E55" s="719"/>
      <c r="F55" s="719"/>
    </row>
    <row r="56" spans="1:10">
      <c r="B56" s="719" t="s">
        <v>1963</v>
      </c>
      <c r="C56" s="719"/>
      <c r="D56" s="719"/>
      <c r="E56" s="719"/>
      <c r="F56" s="719"/>
    </row>
  </sheetData>
  <sheetProtection password="DD4C" sheet="1" objects="1" scenarios="1"/>
  <mergeCells count="6">
    <mergeCell ref="B56:F56"/>
    <mergeCell ref="A1:J1"/>
    <mergeCell ref="A2:J2"/>
    <mergeCell ref="B53:F53"/>
    <mergeCell ref="B54:F54"/>
    <mergeCell ref="B55:F55"/>
  </mergeCells>
  <pageMargins left="0.7" right="0.7" top="0.75" bottom="0.75" header="0.3" footer="0.3"/>
</worksheet>
</file>

<file path=xl/worksheets/sheet4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9"/>
  <dimension ref="A1:J36"/>
  <sheetViews>
    <sheetView workbookViewId="0">
      <selection activeCell="H31" sqref="H3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1715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2096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505" t="s">
        <v>1</v>
      </c>
      <c r="B5" s="506" t="s">
        <v>1716</v>
      </c>
      <c r="C5" s="504" t="s">
        <v>839</v>
      </c>
      <c r="D5" s="695">
        <v>4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9" customHeight="1">
      <c r="A6" s="505" t="s">
        <v>2</v>
      </c>
      <c r="B6" s="506" t="s">
        <v>1717</v>
      </c>
      <c r="C6" s="504" t="s">
        <v>839</v>
      </c>
      <c r="D6" s="695">
        <v>4</v>
      </c>
      <c r="E6" s="669"/>
      <c r="F6" s="538">
        <f t="shared" ref="F6:F30" si="0">D6*E6</f>
        <v>0</v>
      </c>
      <c r="G6" s="669"/>
      <c r="H6" s="620">
        <f t="shared" ref="H6:H30" si="1">D6*G6</f>
        <v>0</v>
      </c>
      <c r="I6" s="675"/>
      <c r="J6" s="707"/>
    </row>
    <row r="7" spans="1:10" ht="41.25" customHeight="1">
      <c r="A7" s="505" t="s">
        <v>24</v>
      </c>
      <c r="B7" s="506" t="s">
        <v>1718</v>
      </c>
      <c r="C7" s="504" t="s">
        <v>839</v>
      </c>
      <c r="D7" s="695">
        <v>4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6.75" customHeight="1">
      <c r="A8" s="505" t="s">
        <v>45</v>
      </c>
      <c r="B8" s="506" t="s">
        <v>2276</v>
      </c>
      <c r="C8" s="504" t="s">
        <v>839</v>
      </c>
      <c r="D8" s="695">
        <v>4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49.5" customHeight="1">
      <c r="A9" s="505" t="s">
        <v>46</v>
      </c>
      <c r="B9" s="506" t="s">
        <v>877</v>
      </c>
      <c r="C9" s="504" t="s">
        <v>839</v>
      </c>
      <c r="D9" s="695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49.5" customHeight="1">
      <c r="A10" s="505" t="s">
        <v>50</v>
      </c>
      <c r="B10" s="506" t="s">
        <v>876</v>
      </c>
      <c r="C10" s="504" t="s">
        <v>839</v>
      </c>
      <c r="D10" s="695">
        <v>10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05" t="s">
        <v>78</v>
      </c>
      <c r="B11" s="506" t="s">
        <v>779</v>
      </c>
      <c r="C11" s="504" t="s">
        <v>839</v>
      </c>
      <c r="D11" s="695">
        <v>2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7" customHeight="1">
      <c r="A12" s="505" t="s">
        <v>79</v>
      </c>
      <c r="B12" s="506" t="s">
        <v>780</v>
      </c>
      <c r="C12" s="504" t="s">
        <v>839</v>
      </c>
      <c r="D12" s="695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36">
      <c r="A13" s="505" t="s">
        <v>80</v>
      </c>
      <c r="B13" s="506" t="s">
        <v>781</v>
      </c>
      <c r="C13" s="504" t="s">
        <v>839</v>
      </c>
      <c r="D13" s="695">
        <v>2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5.5" customHeight="1">
      <c r="A14" s="505" t="s">
        <v>81</v>
      </c>
      <c r="B14" s="506" t="s">
        <v>782</v>
      </c>
      <c r="C14" s="504" t="s">
        <v>839</v>
      </c>
      <c r="D14" s="695">
        <v>6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05" t="s">
        <v>82</v>
      </c>
      <c r="B15" s="506" t="s">
        <v>902</v>
      </c>
      <c r="C15" s="504" t="s">
        <v>839</v>
      </c>
      <c r="D15" s="695">
        <v>6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505" t="s">
        <v>83</v>
      </c>
      <c r="B16" s="506" t="s">
        <v>880</v>
      </c>
      <c r="C16" s="504" t="s">
        <v>839</v>
      </c>
      <c r="D16" s="695">
        <v>5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505" t="s">
        <v>84</v>
      </c>
      <c r="B17" s="506" t="s">
        <v>881</v>
      </c>
      <c r="C17" s="504" t="s">
        <v>839</v>
      </c>
      <c r="D17" s="695">
        <v>5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05" t="s">
        <v>371</v>
      </c>
      <c r="B18" s="506" t="s">
        <v>116</v>
      </c>
      <c r="C18" s="504" t="s">
        <v>839</v>
      </c>
      <c r="D18" s="695">
        <v>100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05" t="s">
        <v>372</v>
      </c>
      <c r="B19" s="506" t="s">
        <v>115</v>
      </c>
      <c r="C19" s="504" t="s">
        <v>839</v>
      </c>
      <c r="D19" s="695">
        <v>20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05" t="s">
        <v>914</v>
      </c>
      <c r="B20" s="506" t="s">
        <v>1719</v>
      </c>
      <c r="C20" s="504" t="s">
        <v>839</v>
      </c>
      <c r="D20" s="695">
        <v>20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505" t="s">
        <v>915</v>
      </c>
      <c r="B21" s="503" t="s">
        <v>399</v>
      </c>
      <c r="C21" s="504" t="s">
        <v>839</v>
      </c>
      <c r="D21" s="695">
        <v>40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24">
      <c r="A22" s="505" t="s">
        <v>373</v>
      </c>
      <c r="B22" s="503" t="s">
        <v>783</v>
      </c>
      <c r="C22" s="504" t="s">
        <v>839</v>
      </c>
      <c r="D22" s="695">
        <v>5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05" t="s">
        <v>374</v>
      </c>
      <c r="B23" s="503" t="s">
        <v>784</v>
      </c>
      <c r="C23" s="504" t="s">
        <v>839</v>
      </c>
      <c r="D23" s="695">
        <v>10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05" t="s">
        <v>375</v>
      </c>
      <c r="B24" s="503" t="s">
        <v>778</v>
      </c>
      <c r="C24" s="504" t="s">
        <v>839</v>
      </c>
      <c r="D24" s="695">
        <v>5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05" t="s">
        <v>376</v>
      </c>
      <c r="B25" s="506" t="s">
        <v>1720</v>
      </c>
      <c r="C25" s="504" t="s">
        <v>839</v>
      </c>
      <c r="D25" s="695">
        <v>5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48">
      <c r="A26" s="505" t="s">
        <v>468</v>
      </c>
      <c r="B26" s="506" t="s">
        <v>1721</v>
      </c>
      <c r="C26" s="504" t="s">
        <v>839</v>
      </c>
      <c r="D26" s="695">
        <v>5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05" t="s">
        <v>377</v>
      </c>
      <c r="B27" s="506" t="s">
        <v>1722</v>
      </c>
      <c r="C27" s="504" t="s">
        <v>839</v>
      </c>
      <c r="D27" s="695">
        <v>5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505" t="s">
        <v>378</v>
      </c>
      <c r="B28" s="506" t="s">
        <v>400</v>
      </c>
      <c r="C28" s="504" t="s">
        <v>839</v>
      </c>
      <c r="D28" s="695">
        <v>20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36">
      <c r="A29" s="505" t="s">
        <v>379</v>
      </c>
      <c r="B29" s="506" t="s">
        <v>117</v>
      </c>
      <c r="C29" s="504" t="s">
        <v>839</v>
      </c>
      <c r="D29" s="695">
        <v>100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36">
      <c r="A30" s="508" t="s">
        <v>916</v>
      </c>
      <c r="B30" s="507" t="s">
        <v>142</v>
      </c>
      <c r="C30" s="504" t="s">
        <v>839</v>
      </c>
      <c r="D30" s="696">
        <v>80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>
      <c r="A31" s="510"/>
      <c r="B31" s="624" t="s">
        <v>984</v>
      </c>
      <c r="C31" s="509" t="s">
        <v>972</v>
      </c>
      <c r="D31" s="624" t="s">
        <v>972</v>
      </c>
      <c r="E31" s="624" t="s">
        <v>972</v>
      </c>
      <c r="F31" s="649">
        <f>SUM(F5:F30)</f>
        <v>0</v>
      </c>
      <c r="G31" s="624" t="s">
        <v>972</v>
      </c>
      <c r="H31" s="649">
        <f>SUM(H5:H30)</f>
        <v>0</v>
      </c>
      <c r="I31" s="509" t="s">
        <v>972</v>
      </c>
      <c r="J31" s="509" t="s">
        <v>972</v>
      </c>
    </row>
    <row r="33" spans="2:6">
      <c r="B33" s="719" t="s">
        <v>1962</v>
      </c>
      <c r="C33" s="719"/>
      <c r="D33" s="719"/>
      <c r="E33" s="719"/>
      <c r="F33" s="719"/>
    </row>
    <row r="34" spans="2:6">
      <c r="B34" s="719" t="s">
        <v>1963</v>
      </c>
      <c r="C34" s="719"/>
      <c r="D34" s="719"/>
      <c r="E34" s="719"/>
      <c r="F34" s="719"/>
    </row>
    <row r="35" spans="2:6">
      <c r="B35" s="719" t="s">
        <v>1964</v>
      </c>
      <c r="C35" s="719"/>
      <c r="D35" s="719"/>
      <c r="E35" s="719"/>
      <c r="F35" s="719"/>
    </row>
    <row r="36" spans="2:6">
      <c r="B36" s="719" t="s">
        <v>1963</v>
      </c>
      <c r="C36" s="719"/>
      <c r="D36" s="719"/>
      <c r="E36" s="719"/>
      <c r="F36" s="719"/>
    </row>
  </sheetData>
  <sheetProtection password="DD4C" sheet="1" objects="1" scenarios="1"/>
  <mergeCells count="7">
    <mergeCell ref="B35:F35"/>
    <mergeCell ref="B36:F36"/>
    <mergeCell ref="A1:J1"/>
    <mergeCell ref="A2:J2"/>
    <mergeCell ref="A3:J3"/>
    <mergeCell ref="B33:F33"/>
    <mergeCell ref="B34:F34"/>
  </mergeCells>
  <pageMargins left="0.7" right="0.7" top="0.75" bottom="0.75" header="0.3" footer="0.3"/>
</worksheet>
</file>

<file path=xl/worksheets/sheet4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0"/>
  <dimension ref="A1:J30"/>
  <sheetViews>
    <sheetView topLeftCell="A8" workbookViewId="0">
      <selection activeCell="H24" sqref="H2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875" style="38" customWidth="1"/>
    <col min="7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1723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2039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513" t="s">
        <v>1</v>
      </c>
      <c r="B4" s="514" t="s">
        <v>211</v>
      </c>
      <c r="C4" s="512" t="s">
        <v>839</v>
      </c>
      <c r="D4" s="694">
        <v>20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513" t="s">
        <v>2</v>
      </c>
      <c r="B5" s="514" t="s">
        <v>210</v>
      </c>
      <c r="C5" s="512" t="s">
        <v>839</v>
      </c>
      <c r="D5" s="694">
        <v>10</v>
      </c>
      <c r="E5" s="669"/>
      <c r="F5" s="538">
        <f t="shared" ref="F5:F24" si="0">D5*E5</f>
        <v>0</v>
      </c>
      <c r="G5" s="669"/>
      <c r="H5" s="620">
        <f t="shared" ref="H5:H24" si="1">D5*G5</f>
        <v>0</v>
      </c>
      <c r="I5" s="675"/>
      <c r="J5" s="707"/>
    </row>
    <row r="6" spans="1:10" ht="24">
      <c r="A6" s="513" t="s">
        <v>24</v>
      </c>
      <c r="B6" s="514" t="s">
        <v>484</v>
      </c>
      <c r="C6" s="512" t="s">
        <v>839</v>
      </c>
      <c r="D6" s="694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24">
      <c r="A7" s="513" t="s">
        <v>45</v>
      </c>
      <c r="B7" s="511" t="s">
        <v>644</v>
      </c>
      <c r="C7" s="512" t="s">
        <v>839</v>
      </c>
      <c r="D7" s="691">
        <v>300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513" t="s">
        <v>46</v>
      </c>
      <c r="B8" s="514" t="s">
        <v>785</v>
      </c>
      <c r="C8" s="512" t="s">
        <v>839</v>
      </c>
      <c r="D8" s="691">
        <v>10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36">
      <c r="A9" s="513" t="s">
        <v>50</v>
      </c>
      <c r="B9" s="514" t="s">
        <v>1724</v>
      </c>
      <c r="C9" s="512" t="s">
        <v>839</v>
      </c>
      <c r="D9" s="691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24">
      <c r="A10" s="513" t="s">
        <v>78</v>
      </c>
      <c r="B10" s="514" t="s">
        <v>277</v>
      </c>
      <c r="C10" s="512" t="s">
        <v>839</v>
      </c>
      <c r="D10" s="691">
        <v>500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13" t="s">
        <v>79</v>
      </c>
      <c r="B11" s="514" t="s">
        <v>562</v>
      </c>
      <c r="C11" s="512" t="s">
        <v>839</v>
      </c>
      <c r="D11" s="694">
        <v>3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513" t="s">
        <v>80</v>
      </c>
      <c r="B12" s="514" t="s">
        <v>563</v>
      </c>
      <c r="C12" s="512" t="s">
        <v>839</v>
      </c>
      <c r="D12" s="694">
        <v>3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>
      <c r="A13" s="513" t="s">
        <v>81</v>
      </c>
      <c r="B13" s="514" t="s">
        <v>786</v>
      </c>
      <c r="C13" s="512" t="s">
        <v>839</v>
      </c>
      <c r="D13" s="691">
        <v>100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13" t="s">
        <v>82</v>
      </c>
      <c r="B14" s="514" t="s">
        <v>645</v>
      </c>
      <c r="C14" s="512" t="s">
        <v>839</v>
      </c>
      <c r="D14" s="691">
        <v>100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13" t="s">
        <v>83</v>
      </c>
      <c r="B15" s="514" t="s">
        <v>1725</v>
      </c>
      <c r="C15" s="512" t="s">
        <v>839</v>
      </c>
      <c r="D15" s="691">
        <v>300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36">
      <c r="A16" s="513" t="s">
        <v>84</v>
      </c>
      <c r="B16" s="514" t="s">
        <v>1726</v>
      </c>
      <c r="C16" s="512" t="s">
        <v>839</v>
      </c>
      <c r="D16" s="691">
        <v>100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36">
      <c r="A17" s="513" t="s">
        <v>371</v>
      </c>
      <c r="B17" s="514" t="s">
        <v>646</v>
      </c>
      <c r="C17" s="512" t="s">
        <v>839</v>
      </c>
      <c r="D17" s="691">
        <v>140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13" t="s">
        <v>372</v>
      </c>
      <c r="B18" s="514" t="s">
        <v>647</v>
      </c>
      <c r="C18" s="512" t="s">
        <v>839</v>
      </c>
      <c r="D18" s="691">
        <v>20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13" t="s">
        <v>914</v>
      </c>
      <c r="B19" s="514" t="s">
        <v>787</v>
      </c>
      <c r="C19" s="512" t="s">
        <v>839</v>
      </c>
      <c r="D19" s="691">
        <v>50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13" t="s">
        <v>915</v>
      </c>
      <c r="B20" s="514" t="s">
        <v>230</v>
      </c>
      <c r="C20" s="512" t="s">
        <v>839</v>
      </c>
      <c r="D20" s="691">
        <v>350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513" t="s">
        <v>373</v>
      </c>
      <c r="B21" s="514" t="s">
        <v>229</v>
      </c>
      <c r="C21" s="512" t="s">
        <v>839</v>
      </c>
      <c r="D21" s="691">
        <v>400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15.75" customHeight="1">
      <c r="A22" s="513" t="s">
        <v>374</v>
      </c>
      <c r="B22" s="518" t="s">
        <v>511</v>
      </c>
      <c r="C22" s="512" t="s">
        <v>839</v>
      </c>
      <c r="D22" s="691">
        <v>50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13" t="s">
        <v>375</v>
      </c>
      <c r="B23" s="514" t="s">
        <v>432</v>
      </c>
      <c r="C23" s="512" t="s">
        <v>839</v>
      </c>
      <c r="D23" s="691">
        <v>30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13" t="s">
        <v>376</v>
      </c>
      <c r="B24" s="514" t="s">
        <v>508</v>
      </c>
      <c r="C24" s="512" t="s">
        <v>839</v>
      </c>
      <c r="D24" s="691">
        <v>30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>
      <c r="A25" s="516"/>
      <c r="B25" s="515" t="s">
        <v>6</v>
      </c>
      <c r="C25" s="515" t="s">
        <v>972</v>
      </c>
      <c r="D25" s="647" t="s">
        <v>972</v>
      </c>
      <c r="E25" s="647" t="s">
        <v>972</v>
      </c>
      <c r="F25" s="649">
        <f>SUM(F4:F24)</f>
        <v>0</v>
      </c>
      <c r="G25" s="647" t="s">
        <v>972</v>
      </c>
      <c r="H25" s="649">
        <f>SUM(H4:H24)</f>
        <v>0</v>
      </c>
      <c r="I25" s="517" t="s">
        <v>972</v>
      </c>
      <c r="J25" s="517" t="s">
        <v>972</v>
      </c>
    </row>
    <row r="27" spans="1:10">
      <c r="B27" s="719" t="s">
        <v>1962</v>
      </c>
      <c r="C27" s="719"/>
      <c r="D27" s="719"/>
      <c r="E27" s="719"/>
      <c r="F27" s="719"/>
    </row>
    <row r="28" spans="1:10">
      <c r="B28" s="719" t="s">
        <v>1963</v>
      </c>
      <c r="C28" s="719"/>
      <c r="D28" s="719"/>
      <c r="E28" s="719"/>
      <c r="F28" s="719"/>
    </row>
    <row r="29" spans="1:10">
      <c r="B29" s="719" t="s">
        <v>1964</v>
      </c>
      <c r="C29" s="719"/>
      <c r="D29" s="719"/>
      <c r="E29" s="719"/>
      <c r="F29" s="719"/>
    </row>
    <row r="30" spans="1:10">
      <c r="B30" s="719" t="s">
        <v>1963</v>
      </c>
      <c r="C30" s="719"/>
      <c r="D30" s="719"/>
      <c r="E30" s="719"/>
      <c r="F30" s="719"/>
    </row>
  </sheetData>
  <sheetProtection password="DD4C" sheet="1" objects="1" scenarios="1"/>
  <mergeCells count="6">
    <mergeCell ref="B30:F30"/>
    <mergeCell ref="A1:J1"/>
    <mergeCell ref="A2:J2"/>
    <mergeCell ref="B27:F27"/>
    <mergeCell ref="B28:F28"/>
    <mergeCell ref="B29:F29"/>
  </mergeCells>
  <pageMargins left="0.7" right="0.7" top="0.75" bottom="0.75" header="0.3" footer="0.3"/>
</worksheet>
</file>

<file path=xl/worksheets/sheet4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1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25" style="38" customWidth="1"/>
    <col min="7" max="8" width="12.375" style="38" customWidth="1"/>
    <col min="9" max="9" width="8.625" style="38" customWidth="1"/>
    <col min="10" max="10" width="18.125" style="38" customWidth="1"/>
  </cols>
  <sheetData>
    <row r="1" spans="1:10" ht="15">
      <c r="A1" s="722" t="s">
        <v>1727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19" t="s">
        <v>506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2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.125" style="38" customWidth="1"/>
    <col min="7" max="7" width="12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1728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20" t="s">
        <v>887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3"/>
  <dimension ref="A1:J71"/>
  <sheetViews>
    <sheetView workbookViewId="0">
      <selection activeCell="H66" sqref="H6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87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1729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1994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523">
        <v>1</v>
      </c>
      <c r="B4" s="523" t="s">
        <v>334</v>
      </c>
      <c r="C4" s="522" t="s">
        <v>839</v>
      </c>
      <c r="D4" s="691">
        <v>30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523">
        <v>2</v>
      </c>
      <c r="B5" s="523" t="s">
        <v>335</v>
      </c>
      <c r="C5" s="522" t="s">
        <v>839</v>
      </c>
      <c r="D5" s="691">
        <v>100</v>
      </c>
      <c r="E5" s="669"/>
      <c r="F5" s="538">
        <f t="shared" ref="F5:F65" si="0">D5*E5</f>
        <v>0</v>
      </c>
      <c r="G5" s="669"/>
      <c r="H5" s="620">
        <f t="shared" ref="H5:H65" si="1">D5*G5</f>
        <v>0</v>
      </c>
      <c r="I5" s="675"/>
      <c r="J5" s="707"/>
    </row>
    <row r="6" spans="1:10" ht="36">
      <c r="A6" s="523">
        <v>3</v>
      </c>
      <c r="B6" s="523" t="s">
        <v>648</v>
      </c>
      <c r="C6" s="522" t="s">
        <v>839</v>
      </c>
      <c r="D6" s="691">
        <v>200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36">
      <c r="A7" s="523">
        <v>4</v>
      </c>
      <c r="B7" s="523" t="s">
        <v>649</v>
      </c>
      <c r="C7" s="522" t="s">
        <v>839</v>
      </c>
      <c r="D7" s="691">
        <v>400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523">
        <v>5</v>
      </c>
      <c r="B8" s="524" t="s">
        <v>233</v>
      </c>
      <c r="C8" s="522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23">
        <v>6</v>
      </c>
      <c r="B9" s="524" t="s">
        <v>177</v>
      </c>
      <c r="C9" s="522" t="s">
        <v>839</v>
      </c>
      <c r="D9" s="691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523">
        <v>7</v>
      </c>
      <c r="B10" s="524" t="s">
        <v>878</v>
      </c>
      <c r="C10" s="522" t="s">
        <v>839</v>
      </c>
      <c r="D10" s="691">
        <v>10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24">
      <c r="A11" s="523">
        <v>8</v>
      </c>
      <c r="B11" s="524" t="s">
        <v>574</v>
      </c>
      <c r="C11" s="522" t="s">
        <v>839</v>
      </c>
      <c r="D11" s="691">
        <v>500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523">
        <v>9</v>
      </c>
      <c r="B12" s="524" t="s">
        <v>788</v>
      </c>
      <c r="C12" s="522" t="s">
        <v>839</v>
      </c>
      <c r="D12" s="691">
        <v>500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523">
        <v>10</v>
      </c>
      <c r="B13" s="524" t="s">
        <v>789</v>
      </c>
      <c r="C13" s="522" t="s">
        <v>839</v>
      </c>
      <c r="D13" s="691">
        <v>500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36">
      <c r="A14" s="523">
        <v>11</v>
      </c>
      <c r="B14" s="524" t="s">
        <v>572</v>
      </c>
      <c r="C14" s="522" t="s">
        <v>839</v>
      </c>
      <c r="D14" s="694">
        <v>5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23">
        <v>12</v>
      </c>
      <c r="B15" s="524" t="s">
        <v>573</v>
      </c>
      <c r="C15" s="522" t="s">
        <v>839</v>
      </c>
      <c r="D15" s="694">
        <v>5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523">
        <v>13</v>
      </c>
      <c r="B16" s="524" t="s">
        <v>1730</v>
      </c>
      <c r="C16" s="522" t="s">
        <v>839</v>
      </c>
      <c r="D16" s="691">
        <v>20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523">
        <v>14</v>
      </c>
      <c r="B17" s="524" t="s">
        <v>653</v>
      </c>
      <c r="C17" s="522" t="s">
        <v>839</v>
      </c>
      <c r="D17" s="691">
        <v>30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23">
        <v>15</v>
      </c>
      <c r="B18" s="524" t="s">
        <v>404</v>
      </c>
      <c r="C18" s="522" t="s">
        <v>839</v>
      </c>
      <c r="D18" s="691">
        <v>100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23">
        <v>16</v>
      </c>
      <c r="B19" s="524" t="s">
        <v>271</v>
      </c>
      <c r="C19" s="522" t="s">
        <v>839</v>
      </c>
      <c r="D19" s="691">
        <v>250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23">
        <v>17</v>
      </c>
      <c r="B20" s="524" t="s">
        <v>236</v>
      </c>
      <c r="C20" s="522" t="s">
        <v>839</v>
      </c>
      <c r="D20" s="691">
        <v>30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36">
      <c r="A21" s="523">
        <v>18</v>
      </c>
      <c r="B21" s="524" t="s">
        <v>886</v>
      </c>
      <c r="C21" s="522" t="s">
        <v>839</v>
      </c>
      <c r="D21" s="691">
        <v>5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24">
      <c r="A22" s="523">
        <v>19</v>
      </c>
      <c r="B22" s="524" t="s">
        <v>240</v>
      </c>
      <c r="C22" s="522" t="s">
        <v>839</v>
      </c>
      <c r="D22" s="691">
        <v>30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23">
        <v>20</v>
      </c>
      <c r="B23" s="524" t="s">
        <v>241</v>
      </c>
      <c r="C23" s="522" t="s">
        <v>839</v>
      </c>
      <c r="D23" s="691">
        <v>50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36">
      <c r="A24" s="523">
        <v>21</v>
      </c>
      <c r="B24" s="524" t="s">
        <v>583</v>
      </c>
      <c r="C24" s="522" t="s">
        <v>839</v>
      </c>
      <c r="D24" s="694">
        <v>5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23">
        <v>22</v>
      </c>
      <c r="B25" s="524" t="s">
        <v>584</v>
      </c>
      <c r="C25" s="522" t="s">
        <v>839</v>
      </c>
      <c r="D25" s="694">
        <v>5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24">
      <c r="A26" s="523">
        <v>23</v>
      </c>
      <c r="B26" s="524" t="s">
        <v>298</v>
      </c>
      <c r="C26" s="522" t="s">
        <v>839</v>
      </c>
      <c r="D26" s="694">
        <v>30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>
      <c r="A27" s="523">
        <v>24</v>
      </c>
      <c r="B27" s="523" t="s">
        <v>610</v>
      </c>
      <c r="C27" s="522" t="s">
        <v>839</v>
      </c>
      <c r="D27" s="691">
        <v>40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36">
      <c r="A28" s="523">
        <v>25</v>
      </c>
      <c r="B28" s="524" t="s">
        <v>1731</v>
      </c>
      <c r="C28" s="522" t="s">
        <v>839</v>
      </c>
      <c r="D28" s="691">
        <v>80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38.25" customHeight="1">
      <c r="A29" s="523">
        <v>26</v>
      </c>
      <c r="B29" s="524" t="s">
        <v>575</v>
      </c>
      <c r="C29" s="522" t="s">
        <v>839</v>
      </c>
      <c r="D29" s="691">
        <v>2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39" customHeight="1">
      <c r="A30" s="523">
        <v>27</v>
      </c>
      <c r="B30" s="524" t="s">
        <v>576</v>
      </c>
      <c r="C30" s="522" t="s">
        <v>839</v>
      </c>
      <c r="D30" s="691">
        <v>2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38.25" customHeight="1">
      <c r="A31" s="523">
        <v>28</v>
      </c>
      <c r="B31" s="524" t="s">
        <v>704</v>
      </c>
      <c r="C31" s="522" t="s">
        <v>839</v>
      </c>
      <c r="D31" s="691">
        <v>2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24">
      <c r="A32" s="523">
        <v>29</v>
      </c>
      <c r="B32" s="521" t="s">
        <v>92</v>
      </c>
      <c r="C32" s="522" t="s">
        <v>839</v>
      </c>
      <c r="D32" s="691">
        <v>10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24">
      <c r="A33" s="523">
        <v>30</v>
      </c>
      <c r="B33" s="521" t="s">
        <v>93</v>
      </c>
      <c r="C33" s="522" t="s">
        <v>839</v>
      </c>
      <c r="D33" s="691">
        <v>60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36">
      <c r="A34" s="523">
        <v>31</v>
      </c>
      <c r="B34" s="524" t="s">
        <v>655</v>
      </c>
      <c r="C34" s="522" t="s">
        <v>839</v>
      </c>
      <c r="D34" s="691">
        <v>50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48">
      <c r="A35" s="523">
        <v>32</v>
      </c>
      <c r="B35" s="524" t="s">
        <v>656</v>
      </c>
      <c r="C35" s="522" t="s">
        <v>839</v>
      </c>
      <c r="D35" s="694">
        <v>5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36">
      <c r="A36" s="523">
        <v>33</v>
      </c>
      <c r="B36" s="523" t="s">
        <v>352</v>
      </c>
      <c r="C36" s="522" t="s">
        <v>839</v>
      </c>
      <c r="D36" s="691">
        <v>5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36">
      <c r="A37" s="523">
        <v>34</v>
      </c>
      <c r="B37" s="523" t="s">
        <v>585</v>
      </c>
      <c r="C37" s="522" t="s">
        <v>839</v>
      </c>
      <c r="D37" s="691">
        <v>5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523">
        <v>35</v>
      </c>
      <c r="B38" s="523" t="s">
        <v>657</v>
      </c>
      <c r="C38" s="522" t="s">
        <v>839</v>
      </c>
      <c r="D38" s="691">
        <v>5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36">
      <c r="A39" s="523">
        <v>36</v>
      </c>
      <c r="B39" s="523" t="s">
        <v>586</v>
      </c>
      <c r="C39" s="522" t="s">
        <v>839</v>
      </c>
      <c r="D39" s="691">
        <v>5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523">
        <v>37</v>
      </c>
      <c r="B40" s="524" t="s">
        <v>1732</v>
      </c>
      <c r="C40" s="522" t="s">
        <v>839</v>
      </c>
      <c r="D40" s="691">
        <v>20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523">
        <v>38</v>
      </c>
      <c r="B41" s="523" t="s">
        <v>443</v>
      </c>
      <c r="C41" s="522" t="s">
        <v>839</v>
      </c>
      <c r="D41" s="691">
        <v>20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4">
      <c r="A42" s="523">
        <v>39</v>
      </c>
      <c r="B42" s="523" t="s">
        <v>658</v>
      </c>
      <c r="C42" s="522" t="s">
        <v>839</v>
      </c>
      <c r="D42" s="691">
        <v>10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36">
      <c r="A43" s="523">
        <v>40</v>
      </c>
      <c r="B43" s="523" t="s">
        <v>587</v>
      </c>
      <c r="C43" s="522" t="s">
        <v>839</v>
      </c>
      <c r="D43" s="691">
        <v>5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36">
      <c r="A44" s="523">
        <v>41</v>
      </c>
      <c r="B44" s="523" t="s">
        <v>588</v>
      </c>
      <c r="C44" s="522" t="s">
        <v>839</v>
      </c>
      <c r="D44" s="691">
        <v>5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23">
        <v>42</v>
      </c>
      <c r="B45" s="524" t="s">
        <v>661</v>
      </c>
      <c r="C45" s="522" t="s">
        <v>839</v>
      </c>
      <c r="D45" s="694">
        <v>40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23">
        <v>43</v>
      </c>
      <c r="B46" s="524" t="s">
        <v>589</v>
      </c>
      <c r="C46" s="522" t="s">
        <v>839</v>
      </c>
      <c r="D46" s="694">
        <v>20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24">
      <c r="A47" s="523">
        <v>44</v>
      </c>
      <c r="B47" s="521" t="s">
        <v>1733</v>
      </c>
      <c r="C47" s="522" t="s">
        <v>839</v>
      </c>
      <c r="D47" s="691">
        <v>200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36">
      <c r="A48" s="523">
        <v>45</v>
      </c>
      <c r="B48" s="521" t="s">
        <v>1738</v>
      </c>
      <c r="C48" s="522" t="s">
        <v>839</v>
      </c>
      <c r="D48" s="691">
        <v>40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24">
      <c r="A49" s="523">
        <v>46</v>
      </c>
      <c r="B49" s="523" t="s">
        <v>356</v>
      </c>
      <c r="C49" s="522" t="s">
        <v>839</v>
      </c>
      <c r="D49" s="691">
        <v>50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23">
        <v>47</v>
      </c>
      <c r="B50" s="523" t="s">
        <v>357</v>
      </c>
      <c r="C50" s="522" t="s">
        <v>839</v>
      </c>
      <c r="D50" s="691">
        <v>30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24">
      <c r="A51" s="523">
        <v>48</v>
      </c>
      <c r="B51" s="524" t="s">
        <v>705</v>
      </c>
      <c r="C51" s="522" t="s">
        <v>839</v>
      </c>
      <c r="D51" s="691">
        <v>5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36">
      <c r="A52" s="523">
        <v>49</v>
      </c>
      <c r="B52" s="524" t="s">
        <v>199</v>
      </c>
      <c r="C52" s="522" t="s">
        <v>839</v>
      </c>
      <c r="D52" s="691">
        <v>70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 ht="24">
      <c r="A53" s="523">
        <v>50</v>
      </c>
      <c r="B53" s="524" t="s">
        <v>1734</v>
      </c>
      <c r="C53" s="522" t="s">
        <v>839</v>
      </c>
      <c r="D53" s="691">
        <v>100</v>
      </c>
      <c r="E53" s="669"/>
      <c r="F53" s="538">
        <f t="shared" si="0"/>
        <v>0</v>
      </c>
      <c r="G53" s="669"/>
      <c r="H53" s="620">
        <f t="shared" si="1"/>
        <v>0</v>
      </c>
      <c r="I53" s="675"/>
      <c r="J53" s="707"/>
    </row>
    <row r="54" spans="1:10" ht="24">
      <c r="A54" s="523">
        <v>51</v>
      </c>
      <c r="B54" s="524" t="s">
        <v>1735</v>
      </c>
      <c r="C54" s="522" t="s">
        <v>839</v>
      </c>
      <c r="D54" s="691">
        <v>100</v>
      </c>
      <c r="E54" s="669"/>
      <c r="F54" s="538">
        <f t="shared" si="0"/>
        <v>0</v>
      </c>
      <c r="G54" s="669"/>
      <c r="H54" s="620">
        <f t="shared" si="1"/>
        <v>0</v>
      </c>
      <c r="I54" s="675"/>
      <c r="J54" s="707"/>
    </row>
    <row r="55" spans="1:10" ht="49.5" customHeight="1">
      <c r="A55" s="523">
        <v>52</v>
      </c>
      <c r="B55" s="524" t="s">
        <v>1736</v>
      </c>
      <c r="C55" s="522" t="s">
        <v>839</v>
      </c>
      <c r="D55" s="694">
        <v>5</v>
      </c>
      <c r="E55" s="669"/>
      <c r="F55" s="538">
        <f t="shared" si="0"/>
        <v>0</v>
      </c>
      <c r="G55" s="669"/>
      <c r="H55" s="620">
        <f t="shared" si="1"/>
        <v>0</v>
      </c>
      <c r="I55" s="675"/>
      <c r="J55" s="707"/>
    </row>
    <row r="56" spans="1:10" ht="49.5" customHeight="1">
      <c r="A56" s="523">
        <v>53</v>
      </c>
      <c r="B56" s="524" t="s">
        <v>1737</v>
      </c>
      <c r="C56" s="522" t="s">
        <v>839</v>
      </c>
      <c r="D56" s="694">
        <v>5</v>
      </c>
      <c r="E56" s="669"/>
      <c r="F56" s="538">
        <f t="shared" si="0"/>
        <v>0</v>
      </c>
      <c r="G56" s="669"/>
      <c r="H56" s="620">
        <f t="shared" si="1"/>
        <v>0</v>
      </c>
      <c r="I56" s="675"/>
      <c r="J56" s="707"/>
    </row>
    <row r="57" spans="1:10" ht="24">
      <c r="A57" s="523">
        <v>54</v>
      </c>
      <c r="B57" s="524" t="s">
        <v>311</v>
      </c>
      <c r="C57" s="522" t="s">
        <v>839</v>
      </c>
      <c r="D57" s="691">
        <v>5</v>
      </c>
      <c r="E57" s="669"/>
      <c r="F57" s="538">
        <f t="shared" si="0"/>
        <v>0</v>
      </c>
      <c r="G57" s="669"/>
      <c r="H57" s="620">
        <f t="shared" si="1"/>
        <v>0</v>
      </c>
      <c r="I57" s="675"/>
      <c r="J57" s="707"/>
    </row>
    <row r="58" spans="1:10" ht="24">
      <c r="A58" s="523">
        <v>55</v>
      </c>
      <c r="B58" s="524" t="s">
        <v>312</v>
      </c>
      <c r="C58" s="522" t="s">
        <v>839</v>
      </c>
      <c r="D58" s="691">
        <v>3</v>
      </c>
      <c r="E58" s="669"/>
      <c r="F58" s="538">
        <f t="shared" si="0"/>
        <v>0</v>
      </c>
      <c r="G58" s="669"/>
      <c r="H58" s="620">
        <f t="shared" si="1"/>
        <v>0</v>
      </c>
      <c r="I58" s="675"/>
      <c r="J58" s="707"/>
    </row>
    <row r="59" spans="1:10" ht="24">
      <c r="A59" s="523">
        <v>56</v>
      </c>
      <c r="B59" s="524" t="s">
        <v>662</v>
      </c>
      <c r="C59" s="522" t="s">
        <v>839</v>
      </c>
      <c r="D59" s="691">
        <v>100</v>
      </c>
      <c r="E59" s="669"/>
      <c r="F59" s="538">
        <f t="shared" si="0"/>
        <v>0</v>
      </c>
      <c r="G59" s="669"/>
      <c r="H59" s="620">
        <f t="shared" si="1"/>
        <v>0</v>
      </c>
      <c r="I59" s="675"/>
      <c r="J59" s="707"/>
    </row>
    <row r="60" spans="1:10" ht="24">
      <c r="A60" s="523">
        <v>57</v>
      </c>
      <c r="B60" s="524" t="s">
        <v>663</v>
      </c>
      <c r="C60" s="522" t="s">
        <v>839</v>
      </c>
      <c r="D60" s="691">
        <v>40</v>
      </c>
      <c r="E60" s="669"/>
      <c r="F60" s="538">
        <f t="shared" si="0"/>
        <v>0</v>
      </c>
      <c r="G60" s="669"/>
      <c r="H60" s="620">
        <f t="shared" si="1"/>
        <v>0</v>
      </c>
      <c r="I60" s="675"/>
      <c r="J60" s="707"/>
    </row>
    <row r="61" spans="1:10" ht="36">
      <c r="A61" s="523">
        <v>58</v>
      </c>
      <c r="B61" s="523" t="s">
        <v>659</v>
      </c>
      <c r="C61" s="522" t="s">
        <v>839</v>
      </c>
      <c r="D61" s="691">
        <v>10</v>
      </c>
      <c r="E61" s="669"/>
      <c r="F61" s="538">
        <f t="shared" si="0"/>
        <v>0</v>
      </c>
      <c r="G61" s="669"/>
      <c r="H61" s="620">
        <f t="shared" si="1"/>
        <v>0</v>
      </c>
      <c r="I61" s="675"/>
      <c r="J61" s="707"/>
    </row>
    <row r="62" spans="1:10" ht="36">
      <c r="A62" s="523">
        <v>59</v>
      </c>
      <c r="B62" s="523" t="s">
        <v>660</v>
      </c>
      <c r="C62" s="522" t="s">
        <v>839</v>
      </c>
      <c r="D62" s="691">
        <v>5</v>
      </c>
      <c r="E62" s="669"/>
      <c r="F62" s="538">
        <f t="shared" si="0"/>
        <v>0</v>
      </c>
      <c r="G62" s="669"/>
      <c r="H62" s="620">
        <f t="shared" si="1"/>
        <v>0</v>
      </c>
      <c r="I62" s="675"/>
      <c r="J62" s="707"/>
    </row>
    <row r="63" spans="1:10">
      <c r="A63" s="523">
        <v>60</v>
      </c>
      <c r="B63" s="524" t="s">
        <v>505</v>
      </c>
      <c r="C63" s="522" t="s">
        <v>839</v>
      </c>
      <c r="D63" s="694">
        <v>20</v>
      </c>
      <c r="E63" s="669"/>
      <c r="F63" s="538">
        <f t="shared" si="0"/>
        <v>0</v>
      </c>
      <c r="G63" s="669"/>
      <c r="H63" s="620">
        <f t="shared" si="1"/>
        <v>0</v>
      </c>
      <c r="I63" s="675"/>
      <c r="J63" s="707"/>
    </row>
    <row r="64" spans="1:10" ht="24">
      <c r="A64" s="523">
        <v>61</v>
      </c>
      <c r="B64" s="523" t="s">
        <v>360</v>
      </c>
      <c r="C64" s="522" t="s">
        <v>839</v>
      </c>
      <c r="D64" s="691">
        <v>5</v>
      </c>
      <c r="E64" s="669"/>
      <c r="F64" s="538">
        <f t="shared" si="0"/>
        <v>0</v>
      </c>
      <c r="G64" s="669"/>
      <c r="H64" s="620">
        <f t="shared" si="1"/>
        <v>0</v>
      </c>
      <c r="I64" s="675"/>
      <c r="J64" s="707"/>
    </row>
    <row r="65" spans="1:10" ht="24">
      <c r="A65" s="523">
        <v>62</v>
      </c>
      <c r="B65" s="523" t="s">
        <v>361</v>
      </c>
      <c r="C65" s="522" t="s">
        <v>839</v>
      </c>
      <c r="D65" s="691">
        <v>10</v>
      </c>
      <c r="E65" s="669"/>
      <c r="F65" s="538">
        <f t="shared" si="0"/>
        <v>0</v>
      </c>
      <c r="G65" s="669"/>
      <c r="H65" s="620">
        <f t="shared" si="1"/>
        <v>0</v>
      </c>
      <c r="I65" s="675"/>
      <c r="J65" s="707"/>
    </row>
    <row r="66" spans="1:10">
      <c r="A66" s="526"/>
      <c r="B66" s="515" t="s">
        <v>6</v>
      </c>
      <c r="C66" s="525" t="s">
        <v>972</v>
      </c>
      <c r="D66" s="570" t="s">
        <v>972</v>
      </c>
      <c r="E66" s="570" t="s">
        <v>972</v>
      </c>
      <c r="F66" s="620">
        <f>SUM(F4:F65)</f>
        <v>0</v>
      </c>
      <c r="G66" s="570" t="s">
        <v>972</v>
      </c>
      <c r="H66" s="649">
        <f>SUM(H4:H65)</f>
        <v>0</v>
      </c>
      <c r="I66" s="527" t="s">
        <v>972</v>
      </c>
      <c r="J66" s="527" t="s">
        <v>972</v>
      </c>
    </row>
    <row r="67" spans="1:10">
      <c r="B67" s="697"/>
      <c r="C67" s="697"/>
      <c r="D67" s="697"/>
      <c r="E67" s="697"/>
      <c r="F67" s="697"/>
    </row>
    <row r="68" spans="1:10">
      <c r="B68" s="719" t="s">
        <v>1962</v>
      </c>
      <c r="C68" s="719"/>
      <c r="D68" s="719"/>
      <c r="E68" s="719"/>
      <c r="F68" s="719"/>
    </row>
    <row r="69" spans="1:10">
      <c r="B69" s="719" t="s">
        <v>1963</v>
      </c>
      <c r="C69" s="719"/>
      <c r="D69" s="719"/>
      <c r="E69" s="719"/>
      <c r="F69" s="719"/>
    </row>
    <row r="70" spans="1:10">
      <c r="B70" s="719" t="s">
        <v>1964</v>
      </c>
      <c r="C70" s="719"/>
      <c r="D70" s="719"/>
      <c r="E70" s="719"/>
      <c r="F70" s="719"/>
    </row>
    <row r="71" spans="1:10">
      <c r="B71" s="719" t="s">
        <v>1963</v>
      </c>
      <c r="C71" s="719"/>
      <c r="D71" s="719"/>
      <c r="E71" s="719"/>
      <c r="F71" s="719"/>
    </row>
  </sheetData>
  <sheetProtection password="DD4C" sheet="1" objects="1" scenarios="1"/>
  <mergeCells count="6">
    <mergeCell ref="B71:F71"/>
    <mergeCell ref="A1:J1"/>
    <mergeCell ref="A2:J2"/>
    <mergeCell ref="B68:F68"/>
    <mergeCell ref="B69:F69"/>
    <mergeCell ref="B70:F70"/>
  </mergeCells>
  <pageMargins left="0.7" right="0.7" top="0.75" bottom="0.75" header="0.3" footer="0.3"/>
</worksheet>
</file>

<file path=xl/worksheets/sheet4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4"/>
  <dimension ref="A1:J90"/>
  <sheetViews>
    <sheetView workbookViewId="0">
      <selection activeCell="L79" sqref="L7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7" width="13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1739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529" t="s">
        <v>1</v>
      </c>
      <c r="B4" s="529" t="s">
        <v>631</v>
      </c>
      <c r="C4" s="528" t="s">
        <v>839</v>
      </c>
      <c r="D4" s="691">
        <v>10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529" t="s">
        <v>2</v>
      </c>
      <c r="B5" s="530" t="s">
        <v>1740</v>
      </c>
      <c r="C5" s="528" t="s">
        <v>839</v>
      </c>
      <c r="D5" s="691">
        <v>250</v>
      </c>
      <c r="E5" s="669"/>
      <c r="F5" s="538">
        <f t="shared" ref="F5:F68" si="0">D5*E5</f>
        <v>0</v>
      </c>
      <c r="G5" s="669"/>
      <c r="H5" s="620">
        <f t="shared" ref="H5:H68" si="1">D5*G5</f>
        <v>0</v>
      </c>
      <c r="I5" s="675"/>
      <c r="J5" s="707"/>
    </row>
    <row r="6" spans="1:10" ht="36">
      <c r="A6" s="529" t="s">
        <v>24</v>
      </c>
      <c r="B6" s="530" t="s">
        <v>1741</v>
      </c>
      <c r="C6" s="528" t="s">
        <v>839</v>
      </c>
      <c r="D6" s="694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36">
      <c r="A7" s="529" t="s">
        <v>45</v>
      </c>
      <c r="B7" s="530" t="s">
        <v>171</v>
      </c>
      <c r="C7" s="528" t="s">
        <v>839</v>
      </c>
      <c r="D7" s="691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48.75" customHeight="1">
      <c r="A8" s="529" t="s">
        <v>46</v>
      </c>
      <c r="B8" s="530" t="s">
        <v>1742</v>
      </c>
      <c r="C8" s="528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29" t="s">
        <v>50</v>
      </c>
      <c r="B9" s="530" t="s">
        <v>1743</v>
      </c>
      <c r="C9" s="528" t="s">
        <v>839</v>
      </c>
      <c r="D9" s="691">
        <v>35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24">
      <c r="A10" s="529" t="s">
        <v>78</v>
      </c>
      <c r="B10" s="530" t="s">
        <v>172</v>
      </c>
      <c r="C10" s="528" t="s">
        <v>839</v>
      </c>
      <c r="D10" s="691">
        <v>35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29" t="s">
        <v>79</v>
      </c>
      <c r="B11" s="530" t="s">
        <v>1744</v>
      </c>
      <c r="C11" s="528" t="s">
        <v>839</v>
      </c>
      <c r="D11" s="691">
        <v>10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529" t="s">
        <v>80</v>
      </c>
      <c r="B12" s="533" t="s">
        <v>1745</v>
      </c>
      <c r="C12" s="528" t="s">
        <v>839</v>
      </c>
      <c r="D12" s="694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529" t="s">
        <v>81</v>
      </c>
      <c r="B13" s="530" t="s">
        <v>173</v>
      </c>
      <c r="C13" s="528" t="s">
        <v>839</v>
      </c>
      <c r="D13" s="691">
        <v>20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36">
      <c r="A14" s="529" t="s">
        <v>82</v>
      </c>
      <c r="B14" s="533" t="s">
        <v>1746</v>
      </c>
      <c r="C14" s="528" t="s">
        <v>839</v>
      </c>
      <c r="D14" s="694">
        <v>5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29" t="s">
        <v>83</v>
      </c>
      <c r="B15" s="530" t="s">
        <v>1747</v>
      </c>
      <c r="C15" s="528" t="s">
        <v>839</v>
      </c>
      <c r="D15" s="691">
        <v>140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529" t="s">
        <v>84</v>
      </c>
      <c r="B16" s="533" t="s">
        <v>604</v>
      </c>
      <c r="C16" s="528" t="s">
        <v>839</v>
      </c>
      <c r="D16" s="694">
        <v>2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529" t="s">
        <v>371</v>
      </c>
      <c r="B17" s="533" t="s">
        <v>605</v>
      </c>
      <c r="C17" s="528" t="s">
        <v>839</v>
      </c>
      <c r="D17" s="694">
        <v>2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29" t="s">
        <v>372</v>
      </c>
      <c r="B18" s="533" t="s">
        <v>606</v>
      </c>
      <c r="C18" s="528" t="s">
        <v>839</v>
      </c>
      <c r="D18" s="694">
        <v>2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29" t="s">
        <v>914</v>
      </c>
      <c r="B19" s="530" t="s">
        <v>607</v>
      </c>
      <c r="C19" s="528" t="s">
        <v>839</v>
      </c>
      <c r="D19" s="691">
        <v>2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29" t="s">
        <v>915</v>
      </c>
      <c r="B20" s="533" t="s">
        <v>487</v>
      </c>
      <c r="C20" s="528" t="s">
        <v>839</v>
      </c>
      <c r="D20" s="694">
        <v>5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529" t="s">
        <v>373</v>
      </c>
      <c r="B21" s="533" t="s">
        <v>488</v>
      </c>
      <c r="C21" s="528" t="s">
        <v>839</v>
      </c>
      <c r="D21" s="694">
        <v>5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24">
      <c r="A22" s="529" t="s">
        <v>374</v>
      </c>
      <c r="B22" s="530" t="s">
        <v>523</v>
      </c>
      <c r="C22" s="528" t="s">
        <v>839</v>
      </c>
      <c r="D22" s="691">
        <v>100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29" t="s">
        <v>375</v>
      </c>
      <c r="B23" s="530" t="s">
        <v>175</v>
      </c>
      <c r="C23" s="528" t="s">
        <v>839</v>
      </c>
      <c r="D23" s="691">
        <v>2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29" t="s">
        <v>376</v>
      </c>
      <c r="B24" s="530" t="s">
        <v>176</v>
      </c>
      <c r="C24" s="528" t="s">
        <v>839</v>
      </c>
      <c r="D24" s="691">
        <v>10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.75" customHeight="1">
      <c r="A25" s="529" t="s">
        <v>468</v>
      </c>
      <c r="B25" s="530" t="s">
        <v>1748</v>
      </c>
      <c r="C25" s="528" t="s">
        <v>839</v>
      </c>
      <c r="D25" s="691">
        <v>20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36">
      <c r="A26" s="529" t="s">
        <v>377</v>
      </c>
      <c r="B26" s="530" t="s">
        <v>1749</v>
      </c>
      <c r="C26" s="528" t="s">
        <v>839</v>
      </c>
      <c r="D26" s="691">
        <v>5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29" t="s">
        <v>378</v>
      </c>
      <c r="B27" s="530" t="s">
        <v>1750</v>
      </c>
      <c r="C27" s="528" t="s">
        <v>839</v>
      </c>
      <c r="D27" s="691">
        <v>110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36">
      <c r="A28" s="529" t="s">
        <v>379</v>
      </c>
      <c r="B28" s="529" t="s">
        <v>1751</v>
      </c>
      <c r="C28" s="528" t="s">
        <v>839</v>
      </c>
      <c r="D28" s="691">
        <v>5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29" t="s">
        <v>916</v>
      </c>
      <c r="B29" s="529" t="s">
        <v>181</v>
      </c>
      <c r="C29" s="528" t="s">
        <v>839</v>
      </c>
      <c r="D29" s="691">
        <v>200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29" t="s">
        <v>917</v>
      </c>
      <c r="B30" s="529" t="s">
        <v>608</v>
      </c>
      <c r="C30" s="528" t="s">
        <v>839</v>
      </c>
      <c r="D30" s="691">
        <v>10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39.75" customHeight="1">
      <c r="A31" s="529" t="s">
        <v>918</v>
      </c>
      <c r="B31" s="533" t="s">
        <v>489</v>
      </c>
      <c r="C31" s="528" t="s">
        <v>839</v>
      </c>
      <c r="D31" s="694">
        <v>5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48">
      <c r="A32" s="529" t="s">
        <v>919</v>
      </c>
      <c r="B32" s="533" t="s">
        <v>490</v>
      </c>
      <c r="C32" s="528" t="s">
        <v>839</v>
      </c>
      <c r="D32" s="694">
        <v>5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36">
      <c r="A33" s="529" t="s">
        <v>920</v>
      </c>
      <c r="B33" s="529" t="s">
        <v>403</v>
      </c>
      <c r="C33" s="528" t="s">
        <v>839</v>
      </c>
      <c r="D33" s="691">
        <v>50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24">
      <c r="A34" s="529" t="s">
        <v>921</v>
      </c>
      <c r="B34" s="534" t="s">
        <v>451</v>
      </c>
      <c r="C34" s="528" t="s">
        <v>839</v>
      </c>
      <c r="D34" s="694">
        <v>5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36">
      <c r="A35" s="529" t="s">
        <v>922</v>
      </c>
      <c r="B35" s="529" t="s">
        <v>1752</v>
      </c>
      <c r="C35" s="528" t="s">
        <v>839</v>
      </c>
      <c r="D35" s="691">
        <v>5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24">
      <c r="A36" s="529" t="s">
        <v>923</v>
      </c>
      <c r="B36" s="529" t="s">
        <v>182</v>
      </c>
      <c r="C36" s="528" t="s">
        <v>839</v>
      </c>
      <c r="D36" s="691">
        <v>4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38.25" customHeight="1">
      <c r="A37" s="529" t="s">
        <v>924</v>
      </c>
      <c r="B37" s="530" t="s">
        <v>1753</v>
      </c>
      <c r="C37" s="528" t="s">
        <v>839</v>
      </c>
      <c r="D37" s="691">
        <v>5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36">
      <c r="A38" s="529" t="s">
        <v>925</v>
      </c>
      <c r="B38" s="529" t="s">
        <v>546</v>
      </c>
      <c r="C38" s="528" t="s">
        <v>839</v>
      </c>
      <c r="D38" s="691">
        <v>20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24">
      <c r="A39" s="529" t="s">
        <v>926</v>
      </c>
      <c r="B39" s="529" t="s">
        <v>1754</v>
      </c>
      <c r="C39" s="528" t="s">
        <v>839</v>
      </c>
      <c r="D39" s="691">
        <v>10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24">
      <c r="A40" s="529" t="s">
        <v>927</v>
      </c>
      <c r="B40" s="529" t="s">
        <v>491</v>
      </c>
      <c r="C40" s="528" t="s">
        <v>839</v>
      </c>
      <c r="D40" s="694">
        <v>5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529" t="s">
        <v>928</v>
      </c>
      <c r="B41" s="529" t="s">
        <v>450</v>
      </c>
      <c r="C41" s="528" t="s">
        <v>839</v>
      </c>
      <c r="D41" s="691">
        <v>220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4">
      <c r="A42" s="529" t="s">
        <v>929</v>
      </c>
      <c r="B42" s="529" t="s">
        <v>183</v>
      </c>
      <c r="C42" s="528" t="s">
        <v>839</v>
      </c>
      <c r="D42" s="691">
        <v>120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24">
      <c r="A43" s="529" t="s">
        <v>930</v>
      </c>
      <c r="B43" s="529" t="s">
        <v>184</v>
      </c>
      <c r="C43" s="528" t="s">
        <v>839</v>
      </c>
      <c r="D43" s="691">
        <v>50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24">
      <c r="A44" s="529" t="s">
        <v>931</v>
      </c>
      <c r="B44" s="529" t="s">
        <v>185</v>
      </c>
      <c r="C44" s="528" t="s">
        <v>839</v>
      </c>
      <c r="D44" s="691">
        <v>150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29" t="s">
        <v>932</v>
      </c>
      <c r="B45" s="529" t="s">
        <v>435</v>
      </c>
      <c r="C45" s="528" t="s">
        <v>839</v>
      </c>
      <c r="D45" s="691">
        <v>5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29" t="s">
        <v>933</v>
      </c>
      <c r="B46" s="529" t="s">
        <v>625</v>
      </c>
      <c r="C46" s="528" t="s">
        <v>839</v>
      </c>
      <c r="D46" s="691">
        <v>40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36">
      <c r="A47" s="529" t="s">
        <v>934</v>
      </c>
      <c r="B47" s="529" t="s">
        <v>1755</v>
      </c>
      <c r="C47" s="528" t="s">
        <v>839</v>
      </c>
      <c r="D47" s="691">
        <v>30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24">
      <c r="A48" s="529" t="s">
        <v>935</v>
      </c>
      <c r="B48" s="529" t="s">
        <v>1756</v>
      </c>
      <c r="C48" s="528" t="s">
        <v>839</v>
      </c>
      <c r="D48" s="691">
        <v>5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24">
      <c r="A49" s="529" t="s">
        <v>936</v>
      </c>
      <c r="B49" s="529" t="s">
        <v>1757</v>
      </c>
      <c r="C49" s="528" t="s">
        <v>839</v>
      </c>
      <c r="D49" s="691">
        <v>50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29" t="s">
        <v>937</v>
      </c>
      <c r="B50" s="529" t="s">
        <v>187</v>
      </c>
      <c r="C50" s="528" t="s">
        <v>839</v>
      </c>
      <c r="D50" s="691">
        <v>40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36">
      <c r="A51" s="529" t="s">
        <v>938</v>
      </c>
      <c r="B51" s="529" t="s">
        <v>1758</v>
      </c>
      <c r="C51" s="528" t="s">
        <v>839</v>
      </c>
      <c r="D51" s="691">
        <v>15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24">
      <c r="A52" s="529" t="s">
        <v>939</v>
      </c>
      <c r="B52" s="529" t="s">
        <v>405</v>
      </c>
      <c r="C52" s="528" t="s">
        <v>839</v>
      </c>
      <c r="D52" s="691">
        <v>10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 ht="24">
      <c r="A53" s="529" t="s">
        <v>940</v>
      </c>
      <c r="B53" s="529" t="s">
        <v>189</v>
      </c>
      <c r="C53" s="528" t="s">
        <v>839</v>
      </c>
      <c r="D53" s="691">
        <v>130</v>
      </c>
      <c r="E53" s="669"/>
      <c r="F53" s="538">
        <f t="shared" si="0"/>
        <v>0</v>
      </c>
      <c r="G53" s="669"/>
      <c r="H53" s="620">
        <f t="shared" si="1"/>
        <v>0</v>
      </c>
      <c r="I53" s="675"/>
      <c r="J53" s="707"/>
    </row>
    <row r="54" spans="1:10" ht="24">
      <c r="A54" s="529" t="s">
        <v>941</v>
      </c>
      <c r="B54" s="529" t="s">
        <v>188</v>
      </c>
      <c r="C54" s="528" t="s">
        <v>839</v>
      </c>
      <c r="D54" s="691">
        <v>70</v>
      </c>
      <c r="E54" s="669"/>
      <c r="F54" s="538">
        <f t="shared" si="0"/>
        <v>0</v>
      </c>
      <c r="G54" s="669"/>
      <c r="H54" s="620">
        <f t="shared" si="1"/>
        <v>0</v>
      </c>
      <c r="I54" s="675"/>
      <c r="J54" s="707"/>
    </row>
    <row r="55" spans="1:10" ht="48">
      <c r="A55" s="529" t="s">
        <v>942</v>
      </c>
      <c r="B55" s="532" t="s">
        <v>437</v>
      </c>
      <c r="C55" s="528" t="s">
        <v>839</v>
      </c>
      <c r="D55" s="694">
        <v>100</v>
      </c>
      <c r="E55" s="669"/>
      <c r="F55" s="538">
        <f t="shared" si="0"/>
        <v>0</v>
      </c>
      <c r="G55" s="669"/>
      <c r="H55" s="620">
        <f t="shared" si="1"/>
        <v>0</v>
      </c>
      <c r="I55" s="675"/>
      <c r="J55" s="707"/>
    </row>
    <row r="56" spans="1:10" ht="36">
      <c r="A56" s="529" t="s">
        <v>943</v>
      </c>
      <c r="B56" s="529" t="s">
        <v>1759</v>
      </c>
      <c r="C56" s="528" t="s">
        <v>839</v>
      </c>
      <c r="D56" s="691">
        <v>40</v>
      </c>
      <c r="E56" s="669"/>
      <c r="F56" s="538">
        <f t="shared" si="0"/>
        <v>0</v>
      </c>
      <c r="G56" s="669"/>
      <c r="H56" s="620">
        <f t="shared" si="1"/>
        <v>0</v>
      </c>
      <c r="I56" s="675"/>
      <c r="J56" s="707"/>
    </row>
    <row r="57" spans="1:10" ht="39" customHeight="1">
      <c r="A57" s="529" t="s">
        <v>944</v>
      </c>
      <c r="B57" s="530" t="s">
        <v>1760</v>
      </c>
      <c r="C57" s="528" t="s">
        <v>839</v>
      </c>
      <c r="D57" s="691">
        <v>5</v>
      </c>
      <c r="E57" s="669"/>
      <c r="F57" s="538">
        <f t="shared" si="0"/>
        <v>0</v>
      </c>
      <c r="G57" s="669"/>
      <c r="H57" s="620">
        <f t="shared" si="1"/>
        <v>0</v>
      </c>
      <c r="I57" s="675"/>
      <c r="J57" s="707"/>
    </row>
    <row r="58" spans="1:10" ht="36">
      <c r="A58" s="529" t="s">
        <v>945</v>
      </c>
      <c r="B58" s="529" t="s">
        <v>810</v>
      </c>
      <c r="C58" s="528" t="s">
        <v>839</v>
      </c>
      <c r="D58" s="691">
        <v>5</v>
      </c>
      <c r="E58" s="669"/>
      <c r="F58" s="538">
        <f t="shared" si="0"/>
        <v>0</v>
      </c>
      <c r="G58" s="669"/>
      <c r="H58" s="620">
        <f t="shared" si="1"/>
        <v>0</v>
      </c>
      <c r="I58" s="675"/>
      <c r="J58" s="707"/>
    </row>
    <row r="59" spans="1:10">
      <c r="A59" s="529" t="s">
        <v>946</v>
      </c>
      <c r="B59" s="529" t="s">
        <v>811</v>
      </c>
      <c r="C59" s="528" t="s">
        <v>839</v>
      </c>
      <c r="D59" s="691">
        <v>5</v>
      </c>
      <c r="E59" s="669"/>
      <c r="F59" s="538">
        <f t="shared" si="0"/>
        <v>0</v>
      </c>
      <c r="G59" s="669"/>
      <c r="H59" s="620">
        <f t="shared" si="1"/>
        <v>0</v>
      </c>
      <c r="I59" s="675"/>
      <c r="J59" s="707"/>
    </row>
    <row r="60" spans="1:10" ht="24">
      <c r="A60" s="529" t="s">
        <v>947</v>
      </c>
      <c r="B60" s="529" t="s">
        <v>492</v>
      </c>
      <c r="C60" s="528" t="s">
        <v>839</v>
      </c>
      <c r="D60" s="694">
        <v>5</v>
      </c>
      <c r="E60" s="669"/>
      <c r="F60" s="538">
        <f t="shared" si="0"/>
        <v>0</v>
      </c>
      <c r="G60" s="669"/>
      <c r="H60" s="620">
        <f t="shared" si="1"/>
        <v>0</v>
      </c>
      <c r="I60" s="675"/>
      <c r="J60" s="707"/>
    </row>
    <row r="61" spans="1:10" ht="39.75" customHeight="1">
      <c r="A61" s="529" t="s">
        <v>948</v>
      </c>
      <c r="B61" s="530" t="s">
        <v>1761</v>
      </c>
      <c r="C61" s="528" t="s">
        <v>839</v>
      </c>
      <c r="D61" s="691">
        <v>60</v>
      </c>
      <c r="E61" s="669"/>
      <c r="F61" s="538">
        <f t="shared" si="0"/>
        <v>0</v>
      </c>
      <c r="G61" s="669"/>
      <c r="H61" s="620">
        <f t="shared" si="1"/>
        <v>0</v>
      </c>
      <c r="I61" s="675"/>
      <c r="J61" s="707"/>
    </row>
    <row r="62" spans="1:10" ht="36">
      <c r="A62" s="529" t="s">
        <v>949</v>
      </c>
      <c r="B62" s="529" t="s">
        <v>1762</v>
      </c>
      <c r="C62" s="528" t="s">
        <v>839</v>
      </c>
      <c r="D62" s="691">
        <v>200</v>
      </c>
      <c r="E62" s="669"/>
      <c r="F62" s="538">
        <f t="shared" si="0"/>
        <v>0</v>
      </c>
      <c r="G62" s="669"/>
      <c r="H62" s="620">
        <f t="shared" si="1"/>
        <v>0</v>
      </c>
      <c r="I62" s="675"/>
      <c r="J62" s="707"/>
    </row>
    <row r="63" spans="1:10">
      <c r="A63" s="529" t="s">
        <v>380</v>
      </c>
      <c r="B63" s="530" t="s">
        <v>700</v>
      </c>
      <c r="C63" s="528" t="s">
        <v>839</v>
      </c>
      <c r="D63" s="691">
        <v>5</v>
      </c>
      <c r="E63" s="669"/>
      <c r="F63" s="538">
        <f t="shared" si="0"/>
        <v>0</v>
      </c>
      <c r="G63" s="669"/>
      <c r="H63" s="620">
        <f t="shared" si="1"/>
        <v>0</v>
      </c>
      <c r="I63" s="675"/>
      <c r="J63" s="707"/>
    </row>
    <row r="64" spans="1:10" ht="48">
      <c r="A64" s="529" t="s">
        <v>381</v>
      </c>
      <c r="B64" s="529" t="s">
        <v>525</v>
      </c>
      <c r="C64" s="528" t="s">
        <v>839</v>
      </c>
      <c r="D64" s="691">
        <v>60</v>
      </c>
      <c r="E64" s="669"/>
      <c r="F64" s="538">
        <f t="shared" si="0"/>
        <v>0</v>
      </c>
      <c r="G64" s="669"/>
      <c r="H64" s="620">
        <f t="shared" si="1"/>
        <v>0</v>
      </c>
      <c r="I64" s="675"/>
      <c r="J64" s="707"/>
    </row>
    <row r="65" spans="1:10" ht="36">
      <c r="A65" s="529" t="s">
        <v>382</v>
      </c>
      <c r="B65" s="529" t="s">
        <v>526</v>
      </c>
      <c r="C65" s="528" t="s">
        <v>839</v>
      </c>
      <c r="D65" s="691">
        <v>350</v>
      </c>
      <c r="E65" s="669"/>
      <c r="F65" s="538">
        <f t="shared" si="0"/>
        <v>0</v>
      </c>
      <c r="G65" s="669"/>
      <c r="H65" s="620">
        <f t="shared" si="1"/>
        <v>0</v>
      </c>
      <c r="I65" s="675"/>
      <c r="J65" s="707"/>
    </row>
    <row r="66" spans="1:10" ht="36">
      <c r="A66" s="529" t="s">
        <v>383</v>
      </c>
      <c r="B66" s="532" t="s">
        <v>190</v>
      </c>
      <c r="C66" s="528" t="s">
        <v>839</v>
      </c>
      <c r="D66" s="694">
        <v>5</v>
      </c>
      <c r="E66" s="669"/>
      <c r="F66" s="538">
        <f t="shared" si="0"/>
        <v>0</v>
      </c>
      <c r="G66" s="669"/>
      <c r="H66" s="620">
        <f t="shared" si="1"/>
        <v>0</v>
      </c>
      <c r="I66" s="675"/>
      <c r="J66" s="707"/>
    </row>
    <row r="67" spans="1:10">
      <c r="A67" s="529" t="s">
        <v>384</v>
      </c>
      <c r="B67" s="529" t="s">
        <v>440</v>
      </c>
      <c r="C67" s="528" t="s">
        <v>839</v>
      </c>
      <c r="D67" s="691">
        <v>5</v>
      </c>
      <c r="E67" s="669"/>
      <c r="F67" s="538">
        <f t="shared" si="0"/>
        <v>0</v>
      </c>
      <c r="G67" s="669"/>
      <c r="H67" s="620">
        <f t="shared" si="1"/>
        <v>0</v>
      </c>
      <c r="I67" s="675"/>
      <c r="J67" s="707"/>
    </row>
    <row r="68" spans="1:10">
      <c r="A68" s="529" t="s">
        <v>748</v>
      </c>
      <c r="B68" s="532" t="s">
        <v>441</v>
      </c>
      <c r="C68" s="528" t="s">
        <v>839</v>
      </c>
      <c r="D68" s="694">
        <v>5</v>
      </c>
      <c r="E68" s="669"/>
      <c r="F68" s="538">
        <f t="shared" si="0"/>
        <v>0</v>
      </c>
      <c r="G68" s="669"/>
      <c r="H68" s="620">
        <f t="shared" si="1"/>
        <v>0</v>
      </c>
      <c r="I68" s="675"/>
      <c r="J68" s="707"/>
    </row>
    <row r="69" spans="1:10">
      <c r="A69" s="529" t="s">
        <v>385</v>
      </c>
      <c r="B69" s="529" t="s">
        <v>539</v>
      </c>
      <c r="C69" s="528" t="s">
        <v>839</v>
      </c>
      <c r="D69" s="694">
        <v>2</v>
      </c>
      <c r="E69" s="669"/>
      <c r="F69" s="538">
        <f t="shared" ref="F69:F84" si="2">D69*E69</f>
        <v>0</v>
      </c>
      <c r="G69" s="669"/>
      <c r="H69" s="620">
        <f t="shared" ref="H69:H84" si="3">D69*G69</f>
        <v>0</v>
      </c>
      <c r="I69" s="675"/>
      <c r="J69" s="707"/>
    </row>
    <row r="70" spans="1:10" ht="24">
      <c r="A70" s="529" t="s">
        <v>386</v>
      </c>
      <c r="B70" s="529" t="s">
        <v>191</v>
      </c>
      <c r="C70" s="528" t="s">
        <v>839</v>
      </c>
      <c r="D70" s="694">
        <v>100</v>
      </c>
      <c r="E70" s="669"/>
      <c r="F70" s="538">
        <f t="shared" si="2"/>
        <v>0</v>
      </c>
      <c r="G70" s="669"/>
      <c r="H70" s="620">
        <f t="shared" si="3"/>
        <v>0</v>
      </c>
      <c r="I70" s="675"/>
      <c r="J70" s="707"/>
    </row>
    <row r="71" spans="1:10" ht="24">
      <c r="A71" s="529" t="s">
        <v>749</v>
      </c>
      <c r="B71" s="532" t="s">
        <v>426</v>
      </c>
      <c r="C71" s="528" t="s">
        <v>839</v>
      </c>
      <c r="D71" s="694">
        <v>5</v>
      </c>
      <c r="E71" s="669"/>
      <c r="F71" s="538">
        <f t="shared" si="2"/>
        <v>0</v>
      </c>
      <c r="G71" s="669"/>
      <c r="H71" s="620">
        <f t="shared" si="3"/>
        <v>0</v>
      </c>
      <c r="I71" s="675"/>
      <c r="J71" s="707"/>
    </row>
    <row r="72" spans="1:10" ht="24">
      <c r="A72" s="529" t="s">
        <v>750</v>
      </c>
      <c r="B72" s="532" t="s">
        <v>192</v>
      </c>
      <c r="C72" s="528" t="s">
        <v>839</v>
      </c>
      <c r="D72" s="694">
        <v>20</v>
      </c>
      <c r="E72" s="669"/>
      <c r="F72" s="538">
        <f t="shared" si="2"/>
        <v>0</v>
      </c>
      <c r="G72" s="669"/>
      <c r="H72" s="620">
        <f t="shared" si="3"/>
        <v>0</v>
      </c>
      <c r="I72" s="675"/>
      <c r="J72" s="707"/>
    </row>
    <row r="73" spans="1:10" ht="36">
      <c r="A73" s="529" t="s">
        <v>387</v>
      </c>
      <c r="B73" s="529" t="s">
        <v>1763</v>
      </c>
      <c r="C73" s="528" t="s">
        <v>839</v>
      </c>
      <c r="D73" s="691">
        <v>40</v>
      </c>
      <c r="E73" s="669"/>
      <c r="F73" s="538">
        <f t="shared" si="2"/>
        <v>0</v>
      </c>
      <c r="G73" s="669"/>
      <c r="H73" s="620">
        <f t="shared" si="3"/>
        <v>0</v>
      </c>
      <c r="I73" s="675"/>
      <c r="J73" s="707"/>
    </row>
    <row r="74" spans="1:10" ht="36">
      <c r="A74" s="529" t="s">
        <v>388</v>
      </c>
      <c r="B74" s="529" t="s">
        <v>1764</v>
      </c>
      <c r="C74" s="528" t="s">
        <v>839</v>
      </c>
      <c r="D74" s="691">
        <v>5</v>
      </c>
      <c r="E74" s="669"/>
      <c r="F74" s="538">
        <f t="shared" si="2"/>
        <v>0</v>
      </c>
      <c r="G74" s="669"/>
      <c r="H74" s="620">
        <f t="shared" si="3"/>
        <v>0</v>
      </c>
      <c r="I74" s="675"/>
      <c r="J74" s="707"/>
    </row>
    <row r="75" spans="1:10" ht="24">
      <c r="A75" s="529" t="s">
        <v>950</v>
      </c>
      <c r="B75" s="529" t="s">
        <v>193</v>
      </c>
      <c r="C75" s="528" t="s">
        <v>839</v>
      </c>
      <c r="D75" s="691">
        <v>80</v>
      </c>
      <c r="E75" s="669"/>
      <c r="F75" s="538">
        <f t="shared" si="2"/>
        <v>0</v>
      </c>
      <c r="G75" s="669"/>
      <c r="H75" s="620">
        <f t="shared" si="3"/>
        <v>0</v>
      </c>
      <c r="I75" s="675"/>
      <c r="J75" s="707"/>
    </row>
    <row r="76" spans="1:10" ht="36">
      <c r="A76" s="529" t="s">
        <v>951</v>
      </c>
      <c r="B76" s="529" t="s">
        <v>1765</v>
      </c>
      <c r="C76" s="528" t="s">
        <v>839</v>
      </c>
      <c r="D76" s="691">
        <v>600</v>
      </c>
      <c r="E76" s="669"/>
      <c r="F76" s="538">
        <f t="shared" si="2"/>
        <v>0</v>
      </c>
      <c r="G76" s="669"/>
      <c r="H76" s="620">
        <f t="shared" si="3"/>
        <v>0</v>
      </c>
      <c r="I76" s="675"/>
      <c r="J76" s="707"/>
    </row>
    <row r="77" spans="1:10" ht="24">
      <c r="A77" s="529" t="s">
        <v>389</v>
      </c>
      <c r="B77" s="529" t="s">
        <v>422</v>
      </c>
      <c r="C77" s="528" t="s">
        <v>839</v>
      </c>
      <c r="D77" s="691">
        <v>5</v>
      </c>
      <c r="E77" s="669"/>
      <c r="F77" s="538">
        <f t="shared" si="2"/>
        <v>0</v>
      </c>
      <c r="G77" s="669"/>
      <c r="H77" s="620">
        <f t="shared" si="3"/>
        <v>0</v>
      </c>
      <c r="I77" s="675"/>
      <c r="J77" s="707"/>
    </row>
    <row r="78" spans="1:10" ht="24">
      <c r="A78" s="529" t="s">
        <v>952</v>
      </c>
      <c r="B78" s="529" t="s">
        <v>194</v>
      </c>
      <c r="C78" s="528" t="s">
        <v>839</v>
      </c>
      <c r="D78" s="691">
        <v>5</v>
      </c>
      <c r="E78" s="669"/>
      <c r="F78" s="538">
        <f t="shared" si="2"/>
        <v>0</v>
      </c>
      <c r="G78" s="669"/>
      <c r="H78" s="620">
        <f t="shared" si="3"/>
        <v>0</v>
      </c>
      <c r="I78" s="675"/>
      <c r="J78" s="707"/>
    </row>
    <row r="79" spans="1:10" ht="24">
      <c r="A79" s="529" t="s">
        <v>953</v>
      </c>
      <c r="B79" s="529" t="s">
        <v>195</v>
      </c>
      <c r="C79" s="528" t="s">
        <v>839</v>
      </c>
      <c r="D79" s="691">
        <v>5</v>
      </c>
      <c r="E79" s="669"/>
      <c r="F79" s="538">
        <f t="shared" si="2"/>
        <v>0</v>
      </c>
      <c r="G79" s="669"/>
      <c r="H79" s="620">
        <f t="shared" si="3"/>
        <v>0</v>
      </c>
      <c r="I79" s="675"/>
      <c r="J79" s="707"/>
    </row>
    <row r="80" spans="1:10" ht="36">
      <c r="A80" s="529" t="s">
        <v>390</v>
      </c>
      <c r="B80" s="529" t="s">
        <v>1766</v>
      </c>
      <c r="C80" s="528" t="s">
        <v>839</v>
      </c>
      <c r="D80" s="691">
        <v>5</v>
      </c>
      <c r="E80" s="669"/>
      <c r="F80" s="538">
        <f t="shared" si="2"/>
        <v>0</v>
      </c>
      <c r="G80" s="669"/>
      <c r="H80" s="620">
        <f t="shared" si="3"/>
        <v>0</v>
      </c>
      <c r="I80" s="675"/>
      <c r="J80" s="707"/>
    </row>
    <row r="81" spans="1:10" ht="24">
      <c r="A81" s="529" t="s">
        <v>391</v>
      </c>
      <c r="B81" s="529" t="s">
        <v>406</v>
      </c>
      <c r="C81" s="528" t="s">
        <v>839</v>
      </c>
      <c r="D81" s="691">
        <v>40</v>
      </c>
      <c r="E81" s="669"/>
      <c r="F81" s="538">
        <f t="shared" si="2"/>
        <v>0</v>
      </c>
      <c r="G81" s="669"/>
      <c r="H81" s="620">
        <f t="shared" si="3"/>
        <v>0</v>
      </c>
      <c r="I81" s="675"/>
      <c r="J81" s="707"/>
    </row>
    <row r="82" spans="1:10" ht="24">
      <c r="A82" s="529" t="s">
        <v>392</v>
      </c>
      <c r="B82" s="529" t="s">
        <v>196</v>
      </c>
      <c r="C82" s="528" t="s">
        <v>839</v>
      </c>
      <c r="D82" s="691">
        <v>20</v>
      </c>
      <c r="E82" s="669"/>
      <c r="F82" s="538">
        <f t="shared" si="2"/>
        <v>0</v>
      </c>
      <c r="G82" s="669"/>
      <c r="H82" s="620">
        <f t="shared" si="3"/>
        <v>0</v>
      </c>
      <c r="I82" s="675"/>
      <c r="J82" s="707"/>
    </row>
    <row r="83" spans="1:10" ht="36">
      <c r="A83" s="529" t="s">
        <v>393</v>
      </c>
      <c r="B83" s="529" t="s">
        <v>1767</v>
      </c>
      <c r="C83" s="528" t="s">
        <v>839</v>
      </c>
      <c r="D83" s="691">
        <v>20</v>
      </c>
      <c r="E83" s="669"/>
      <c r="F83" s="538">
        <f t="shared" si="2"/>
        <v>0</v>
      </c>
      <c r="G83" s="669"/>
      <c r="H83" s="620">
        <f t="shared" si="3"/>
        <v>0</v>
      </c>
      <c r="I83" s="675"/>
      <c r="J83" s="707"/>
    </row>
    <row r="84" spans="1:10">
      <c r="A84" s="529" t="s">
        <v>394</v>
      </c>
      <c r="B84" s="529" t="s">
        <v>500</v>
      </c>
      <c r="C84" s="528" t="s">
        <v>839</v>
      </c>
      <c r="D84" s="691">
        <v>100</v>
      </c>
      <c r="E84" s="669"/>
      <c r="F84" s="538">
        <f t="shared" si="2"/>
        <v>0</v>
      </c>
      <c r="G84" s="669"/>
      <c r="H84" s="620">
        <f t="shared" si="3"/>
        <v>0</v>
      </c>
      <c r="I84" s="675"/>
      <c r="J84" s="707"/>
    </row>
    <row r="85" spans="1:10">
      <c r="A85" s="535"/>
      <c r="B85" s="515" t="s">
        <v>6</v>
      </c>
      <c r="C85" s="531" t="s">
        <v>972</v>
      </c>
      <c r="D85" s="570" t="s">
        <v>972</v>
      </c>
      <c r="E85" s="570" t="s">
        <v>972</v>
      </c>
      <c r="F85" s="620">
        <f>SUM(F4:F84)</f>
        <v>0</v>
      </c>
      <c r="G85" s="570" t="s">
        <v>972</v>
      </c>
      <c r="H85" s="649">
        <f>SUM(H4:H84)</f>
        <v>0</v>
      </c>
      <c r="I85" s="536" t="s">
        <v>972</v>
      </c>
      <c r="J85" s="536" t="s">
        <v>972</v>
      </c>
    </row>
    <row r="87" spans="1:10">
      <c r="B87" s="719" t="s">
        <v>1962</v>
      </c>
      <c r="C87" s="719"/>
      <c r="D87" s="719"/>
      <c r="E87" s="719"/>
      <c r="F87" s="719"/>
    </row>
    <row r="88" spans="1:10">
      <c r="B88" s="719" t="s">
        <v>1963</v>
      </c>
      <c r="C88" s="719"/>
      <c r="D88" s="719"/>
      <c r="E88" s="719"/>
      <c r="F88" s="719"/>
    </row>
    <row r="89" spans="1:10">
      <c r="B89" s="719" t="s">
        <v>1964</v>
      </c>
      <c r="C89" s="719"/>
      <c r="D89" s="719"/>
      <c r="E89" s="719"/>
      <c r="F89" s="719"/>
    </row>
    <row r="90" spans="1:10">
      <c r="B90" s="719" t="s">
        <v>1963</v>
      </c>
      <c r="C90" s="719"/>
      <c r="D90" s="719"/>
      <c r="E90" s="719"/>
      <c r="F90" s="719"/>
    </row>
  </sheetData>
  <sheetProtection password="DD4C" sheet="1" objects="1" scenarios="1"/>
  <mergeCells count="6">
    <mergeCell ref="B90:F90"/>
    <mergeCell ref="A1:J1"/>
    <mergeCell ref="A2:J2"/>
    <mergeCell ref="B87:F87"/>
    <mergeCell ref="B88:F88"/>
    <mergeCell ref="B89:F89"/>
  </mergeCells>
  <pageMargins left="0.7" right="0.7" top="0.75" bottom="0.75" header="0.3" footer="0.3"/>
</worksheet>
</file>

<file path=xl/worksheets/sheet4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5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875" style="38" customWidth="1"/>
    <col min="7" max="7" width="11.37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1768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 customHeight="1">
      <c r="A4" s="13" t="s">
        <v>1</v>
      </c>
      <c r="B4" s="537" t="s">
        <v>1769</v>
      </c>
      <c r="C4" s="5" t="s">
        <v>14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/>
  <dimension ref="A1:J11"/>
  <sheetViews>
    <sheetView topLeftCell="A3"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1063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6" t="s">
        <v>1064</v>
      </c>
      <c r="B2" s="736"/>
      <c r="C2" s="736"/>
      <c r="D2" s="736"/>
      <c r="E2" s="736"/>
      <c r="F2" s="736"/>
      <c r="G2" s="736"/>
      <c r="H2" s="736"/>
      <c r="I2" s="736"/>
      <c r="J2" s="736"/>
    </row>
    <row r="3" spans="1:10" ht="15">
      <c r="A3" s="731" t="s">
        <v>2009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2.5" customHeight="1" thickBot="1">
      <c r="A5" s="13" t="s">
        <v>1</v>
      </c>
      <c r="B5" s="69" t="s">
        <v>2272</v>
      </c>
      <c r="C5" s="5" t="s">
        <v>839</v>
      </c>
      <c r="D5" s="691">
        <v>35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6"/>
  <dimension ref="A1:J82"/>
  <sheetViews>
    <sheetView workbookViewId="0">
      <selection activeCell="N4" sqref="N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" style="38" customWidth="1"/>
    <col min="7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1770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541" t="s">
        <v>1</v>
      </c>
      <c r="B4" s="543" t="s">
        <v>1771</v>
      </c>
      <c r="C4" s="542" t="s">
        <v>839</v>
      </c>
      <c r="D4" s="694">
        <v>10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541" t="s">
        <v>2</v>
      </c>
      <c r="B5" s="543" t="s">
        <v>1772</v>
      </c>
      <c r="C5" s="542" t="s">
        <v>839</v>
      </c>
      <c r="D5" s="694">
        <v>10</v>
      </c>
      <c r="E5" s="669"/>
      <c r="F5" s="538">
        <f t="shared" ref="F5:F68" si="0">D5*E5</f>
        <v>0</v>
      </c>
      <c r="G5" s="669"/>
      <c r="H5" s="620">
        <f t="shared" ref="H5:H68" si="1">D5*G5</f>
        <v>0</v>
      </c>
      <c r="I5" s="675"/>
      <c r="J5" s="707"/>
    </row>
    <row r="6" spans="1:10" ht="36">
      <c r="A6" s="541" t="s">
        <v>24</v>
      </c>
      <c r="B6" s="543" t="s">
        <v>410</v>
      </c>
      <c r="C6" s="542" t="s">
        <v>839</v>
      </c>
      <c r="D6" s="694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38.25" customHeight="1">
      <c r="A7" s="541" t="s">
        <v>45</v>
      </c>
      <c r="B7" s="543" t="s">
        <v>1773</v>
      </c>
      <c r="C7" s="542" t="s">
        <v>839</v>
      </c>
      <c r="D7" s="694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7.5" customHeight="1">
      <c r="A8" s="541" t="s">
        <v>46</v>
      </c>
      <c r="B8" s="543" t="s">
        <v>1774</v>
      </c>
      <c r="C8" s="542" t="s">
        <v>839</v>
      </c>
      <c r="D8" s="694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36.75" customHeight="1">
      <c r="A9" s="541" t="s">
        <v>50</v>
      </c>
      <c r="B9" s="543" t="s">
        <v>1775</v>
      </c>
      <c r="C9" s="542" t="s">
        <v>839</v>
      </c>
      <c r="D9" s="694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50.25" customHeight="1">
      <c r="A10" s="541" t="s">
        <v>78</v>
      </c>
      <c r="B10" s="543" t="s">
        <v>1776</v>
      </c>
      <c r="C10" s="542" t="s">
        <v>839</v>
      </c>
      <c r="D10" s="694">
        <v>5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41" t="s">
        <v>79</v>
      </c>
      <c r="B11" s="539" t="s">
        <v>1777</v>
      </c>
      <c r="C11" s="542" t="s">
        <v>839</v>
      </c>
      <c r="D11" s="694">
        <v>5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541" t="s">
        <v>80</v>
      </c>
      <c r="B12" s="543" t="s">
        <v>624</v>
      </c>
      <c r="C12" s="542" t="s">
        <v>839</v>
      </c>
      <c r="D12" s="694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541" t="s">
        <v>81</v>
      </c>
      <c r="B13" s="539" t="s">
        <v>201</v>
      </c>
      <c r="C13" s="542" t="s">
        <v>839</v>
      </c>
      <c r="D13" s="691">
        <v>20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41" t="s">
        <v>82</v>
      </c>
      <c r="B14" s="539" t="s">
        <v>697</v>
      </c>
      <c r="C14" s="542" t="s">
        <v>839</v>
      </c>
      <c r="D14" s="691">
        <v>3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24">
      <c r="A15" s="541" t="s">
        <v>83</v>
      </c>
      <c r="B15" s="539" t="s">
        <v>397</v>
      </c>
      <c r="C15" s="542" t="s">
        <v>839</v>
      </c>
      <c r="D15" s="691">
        <v>2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541" t="s">
        <v>84</v>
      </c>
      <c r="B16" s="543" t="s">
        <v>202</v>
      </c>
      <c r="C16" s="542" t="s">
        <v>839</v>
      </c>
      <c r="D16" s="694">
        <v>2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541" t="s">
        <v>371</v>
      </c>
      <c r="B17" s="539" t="s">
        <v>203</v>
      </c>
      <c r="C17" s="542" t="s">
        <v>839</v>
      </c>
      <c r="D17" s="691">
        <v>60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41" t="s">
        <v>372</v>
      </c>
      <c r="B18" s="539" t="s">
        <v>204</v>
      </c>
      <c r="C18" s="542" t="s">
        <v>839</v>
      </c>
      <c r="D18" s="691">
        <v>1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36">
      <c r="A19" s="541" t="s">
        <v>914</v>
      </c>
      <c r="B19" s="539" t="s">
        <v>1778</v>
      </c>
      <c r="C19" s="542" t="s">
        <v>839</v>
      </c>
      <c r="D19" s="691">
        <v>200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36">
      <c r="A20" s="541" t="s">
        <v>915</v>
      </c>
      <c r="B20" s="539" t="s">
        <v>1779</v>
      </c>
      <c r="C20" s="542" t="s">
        <v>839</v>
      </c>
      <c r="D20" s="691">
        <v>500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36">
      <c r="A21" s="541" t="s">
        <v>373</v>
      </c>
      <c r="B21" s="539" t="s">
        <v>1780</v>
      </c>
      <c r="C21" s="542" t="s">
        <v>839</v>
      </c>
      <c r="D21" s="691">
        <v>5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36">
      <c r="A22" s="541" t="s">
        <v>374</v>
      </c>
      <c r="B22" s="539" t="s">
        <v>1781</v>
      </c>
      <c r="C22" s="542" t="s">
        <v>839</v>
      </c>
      <c r="D22" s="691">
        <v>50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41" t="s">
        <v>375</v>
      </c>
      <c r="B23" s="543" t="s">
        <v>480</v>
      </c>
      <c r="C23" s="542" t="s">
        <v>839</v>
      </c>
      <c r="D23" s="694">
        <v>20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41" t="s">
        <v>376</v>
      </c>
      <c r="B24" s="539" t="s">
        <v>407</v>
      </c>
      <c r="C24" s="542" t="s">
        <v>839</v>
      </c>
      <c r="D24" s="691">
        <v>20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41" t="s">
        <v>468</v>
      </c>
      <c r="B25" s="539" t="s">
        <v>1782</v>
      </c>
      <c r="C25" s="542" t="s">
        <v>839</v>
      </c>
      <c r="D25" s="691">
        <v>10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36">
      <c r="A26" s="541" t="s">
        <v>377</v>
      </c>
      <c r="B26" s="539" t="s">
        <v>1783</v>
      </c>
      <c r="C26" s="542" t="s">
        <v>839</v>
      </c>
      <c r="D26" s="691">
        <v>12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24">
      <c r="A27" s="541" t="s">
        <v>378</v>
      </c>
      <c r="B27" s="539" t="s">
        <v>806</v>
      </c>
      <c r="C27" s="542" t="s">
        <v>839</v>
      </c>
      <c r="D27" s="691">
        <v>100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36">
      <c r="A28" s="541" t="s">
        <v>379</v>
      </c>
      <c r="B28" s="539" t="s">
        <v>1784</v>
      </c>
      <c r="C28" s="542" t="s">
        <v>839</v>
      </c>
      <c r="D28" s="691">
        <v>60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41" t="s">
        <v>916</v>
      </c>
      <c r="B29" s="539" t="s">
        <v>568</v>
      </c>
      <c r="C29" s="542" t="s">
        <v>839</v>
      </c>
      <c r="D29" s="691">
        <v>5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41" t="s">
        <v>917</v>
      </c>
      <c r="B30" s="539" t="s">
        <v>549</v>
      </c>
      <c r="C30" s="542" t="s">
        <v>839</v>
      </c>
      <c r="D30" s="691">
        <v>100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4">
      <c r="A31" s="541" t="s">
        <v>918</v>
      </c>
      <c r="B31" s="539" t="s">
        <v>548</v>
      </c>
      <c r="C31" s="542" t="s">
        <v>839</v>
      </c>
      <c r="D31" s="691">
        <v>150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24">
      <c r="A32" s="541" t="s">
        <v>919</v>
      </c>
      <c r="B32" s="539" t="s">
        <v>528</v>
      </c>
      <c r="C32" s="542" t="s">
        <v>839</v>
      </c>
      <c r="D32" s="691">
        <v>40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24">
      <c r="A33" s="541" t="s">
        <v>920</v>
      </c>
      <c r="B33" s="539" t="s">
        <v>527</v>
      </c>
      <c r="C33" s="542" t="s">
        <v>839</v>
      </c>
      <c r="D33" s="691">
        <v>20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24">
      <c r="A34" s="541" t="s">
        <v>921</v>
      </c>
      <c r="B34" s="539" t="s">
        <v>208</v>
      </c>
      <c r="C34" s="542" t="s">
        <v>839</v>
      </c>
      <c r="D34" s="691">
        <v>10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24">
      <c r="A35" s="541" t="s">
        <v>922</v>
      </c>
      <c r="B35" s="539" t="s">
        <v>209</v>
      </c>
      <c r="C35" s="542" t="s">
        <v>839</v>
      </c>
      <c r="D35" s="691">
        <v>20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24">
      <c r="A36" s="541" t="s">
        <v>923</v>
      </c>
      <c r="B36" s="539" t="s">
        <v>807</v>
      </c>
      <c r="C36" s="542" t="s">
        <v>839</v>
      </c>
      <c r="D36" s="691">
        <v>5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541" t="s">
        <v>924</v>
      </c>
      <c r="B37" s="539" t="s">
        <v>213</v>
      </c>
      <c r="C37" s="542" t="s">
        <v>839</v>
      </c>
      <c r="D37" s="691">
        <v>100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36">
      <c r="A38" s="541" t="s">
        <v>925</v>
      </c>
      <c r="B38" s="539" t="s">
        <v>1785</v>
      </c>
      <c r="C38" s="542" t="s">
        <v>839</v>
      </c>
      <c r="D38" s="691">
        <v>200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36">
      <c r="A39" s="541" t="s">
        <v>926</v>
      </c>
      <c r="B39" s="539" t="s">
        <v>1786</v>
      </c>
      <c r="C39" s="542" t="s">
        <v>839</v>
      </c>
      <c r="D39" s="691">
        <v>60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541" t="s">
        <v>927</v>
      </c>
      <c r="B40" s="539" t="s">
        <v>1787</v>
      </c>
      <c r="C40" s="542" t="s">
        <v>839</v>
      </c>
      <c r="D40" s="691">
        <v>5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541" t="s">
        <v>928</v>
      </c>
      <c r="B41" s="543" t="s">
        <v>465</v>
      </c>
      <c r="C41" s="542" t="s">
        <v>839</v>
      </c>
      <c r="D41" s="694">
        <v>5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4">
      <c r="A42" s="541" t="s">
        <v>929</v>
      </c>
      <c r="B42" s="539" t="s">
        <v>467</v>
      </c>
      <c r="C42" s="542" t="s">
        <v>839</v>
      </c>
      <c r="D42" s="691">
        <v>30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24">
      <c r="A43" s="541" t="s">
        <v>930</v>
      </c>
      <c r="B43" s="543" t="s">
        <v>466</v>
      </c>
      <c r="C43" s="542" t="s">
        <v>839</v>
      </c>
      <c r="D43" s="694">
        <v>5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24">
      <c r="A44" s="541" t="s">
        <v>931</v>
      </c>
      <c r="B44" s="539" t="s">
        <v>242</v>
      </c>
      <c r="C44" s="542" t="s">
        <v>839</v>
      </c>
      <c r="D44" s="691">
        <v>20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41" t="s">
        <v>932</v>
      </c>
      <c r="B45" s="539" t="s">
        <v>464</v>
      </c>
      <c r="C45" s="542" t="s">
        <v>839</v>
      </c>
      <c r="D45" s="691">
        <v>30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36">
      <c r="A46" s="541" t="s">
        <v>933</v>
      </c>
      <c r="B46" s="539" t="s">
        <v>1788</v>
      </c>
      <c r="C46" s="542" t="s">
        <v>839</v>
      </c>
      <c r="D46" s="694">
        <v>5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24">
      <c r="A47" s="541" t="s">
        <v>934</v>
      </c>
      <c r="B47" s="539" t="s">
        <v>214</v>
      </c>
      <c r="C47" s="542" t="s">
        <v>839</v>
      </c>
      <c r="D47" s="691">
        <v>200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24">
      <c r="A48" s="541" t="s">
        <v>935</v>
      </c>
      <c r="B48" s="539" t="s">
        <v>215</v>
      </c>
      <c r="C48" s="542" t="s">
        <v>839</v>
      </c>
      <c r="D48" s="694">
        <v>10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36">
      <c r="A49" s="541" t="s">
        <v>936</v>
      </c>
      <c r="B49" s="543" t="s">
        <v>1789</v>
      </c>
      <c r="C49" s="542" t="s">
        <v>839</v>
      </c>
      <c r="D49" s="694">
        <v>10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36">
      <c r="A50" s="541" t="s">
        <v>937</v>
      </c>
      <c r="B50" s="539" t="s">
        <v>1790</v>
      </c>
      <c r="C50" s="542" t="s">
        <v>839</v>
      </c>
      <c r="D50" s="694">
        <v>300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24">
      <c r="A51" s="541" t="s">
        <v>938</v>
      </c>
      <c r="B51" s="543" t="s">
        <v>220</v>
      </c>
      <c r="C51" s="542" t="s">
        <v>839</v>
      </c>
      <c r="D51" s="694">
        <v>5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36">
      <c r="A52" s="541" t="s">
        <v>939</v>
      </c>
      <c r="B52" s="539" t="s">
        <v>1791</v>
      </c>
      <c r="C52" s="542" t="s">
        <v>839</v>
      </c>
      <c r="D52" s="691">
        <v>300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 ht="36">
      <c r="A53" s="541" t="s">
        <v>940</v>
      </c>
      <c r="B53" s="539" t="s">
        <v>1801</v>
      </c>
      <c r="C53" s="542" t="s">
        <v>839</v>
      </c>
      <c r="D53" s="691">
        <v>5</v>
      </c>
      <c r="E53" s="669"/>
      <c r="F53" s="538">
        <f t="shared" si="0"/>
        <v>0</v>
      </c>
      <c r="G53" s="669"/>
      <c r="H53" s="620">
        <f t="shared" si="1"/>
        <v>0</v>
      </c>
      <c r="I53" s="675"/>
      <c r="J53" s="707"/>
    </row>
    <row r="54" spans="1:10" ht="36">
      <c r="A54" s="541" t="s">
        <v>941</v>
      </c>
      <c r="B54" s="539" t="s">
        <v>1802</v>
      </c>
      <c r="C54" s="542" t="s">
        <v>839</v>
      </c>
      <c r="D54" s="691">
        <v>5</v>
      </c>
      <c r="E54" s="669"/>
      <c r="F54" s="538">
        <f t="shared" si="0"/>
        <v>0</v>
      </c>
      <c r="G54" s="669"/>
      <c r="H54" s="620">
        <f t="shared" si="1"/>
        <v>0</v>
      </c>
      <c r="I54" s="675"/>
      <c r="J54" s="707"/>
    </row>
    <row r="55" spans="1:10" ht="36">
      <c r="A55" s="541" t="s">
        <v>942</v>
      </c>
      <c r="B55" s="539" t="s">
        <v>1803</v>
      </c>
      <c r="C55" s="542" t="s">
        <v>839</v>
      </c>
      <c r="D55" s="691">
        <v>5</v>
      </c>
      <c r="E55" s="669"/>
      <c r="F55" s="538">
        <f t="shared" si="0"/>
        <v>0</v>
      </c>
      <c r="G55" s="669"/>
      <c r="H55" s="620">
        <f t="shared" si="1"/>
        <v>0</v>
      </c>
      <c r="I55" s="675"/>
      <c r="J55" s="707"/>
    </row>
    <row r="56" spans="1:10" ht="36">
      <c r="A56" s="541" t="s">
        <v>943</v>
      </c>
      <c r="B56" s="539" t="s">
        <v>1800</v>
      </c>
      <c r="C56" s="542" t="s">
        <v>839</v>
      </c>
      <c r="D56" s="691">
        <v>50</v>
      </c>
      <c r="E56" s="669"/>
      <c r="F56" s="538">
        <f t="shared" si="0"/>
        <v>0</v>
      </c>
      <c r="G56" s="669"/>
      <c r="H56" s="620">
        <f t="shared" si="1"/>
        <v>0</v>
      </c>
      <c r="I56" s="675"/>
      <c r="J56" s="707"/>
    </row>
    <row r="57" spans="1:10" ht="36">
      <c r="A57" s="541" t="s">
        <v>944</v>
      </c>
      <c r="B57" s="539" t="s">
        <v>1799</v>
      </c>
      <c r="C57" s="542" t="s">
        <v>839</v>
      </c>
      <c r="D57" s="691">
        <v>5</v>
      </c>
      <c r="E57" s="669"/>
      <c r="F57" s="538">
        <f t="shared" si="0"/>
        <v>0</v>
      </c>
      <c r="G57" s="669"/>
      <c r="H57" s="620">
        <f t="shared" si="1"/>
        <v>0</v>
      </c>
      <c r="I57" s="675"/>
      <c r="J57" s="707"/>
    </row>
    <row r="58" spans="1:10" ht="36">
      <c r="A58" s="541" t="s">
        <v>945</v>
      </c>
      <c r="B58" s="539" t="s">
        <v>1798</v>
      </c>
      <c r="C58" s="542" t="s">
        <v>839</v>
      </c>
      <c r="D58" s="691">
        <v>5</v>
      </c>
      <c r="E58" s="669"/>
      <c r="F58" s="538">
        <f t="shared" si="0"/>
        <v>0</v>
      </c>
      <c r="G58" s="669"/>
      <c r="H58" s="620">
        <f t="shared" si="1"/>
        <v>0</v>
      </c>
      <c r="I58" s="675"/>
      <c r="J58" s="707"/>
    </row>
    <row r="59" spans="1:10" ht="36">
      <c r="A59" s="541" t="s">
        <v>946</v>
      </c>
      <c r="B59" s="539" t="s">
        <v>1797</v>
      </c>
      <c r="C59" s="542" t="s">
        <v>839</v>
      </c>
      <c r="D59" s="694">
        <v>10</v>
      </c>
      <c r="E59" s="669"/>
      <c r="F59" s="538">
        <f t="shared" si="0"/>
        <v>0</v>
      </c>
      <c r="G59" s="669"/>
      <c r="H59" s="620">
        <f t="shared" si="1"/>
        <v>0</v>
      </c>
      <c r="I59" s="675"/>
      <c r="J59" s="707"/>
    </row>
    <row r="60" spans="1:10" ht="24">
      <c r="A60" s="541" t="s">
        <v>947</v>
      </c>
      <c r="B60" s="543" t="s">
        <v>560</v>
      </c>
      <c r="C60" s="542" t="s">
        <v>839</v>
      </c>
      <c r="D60" s="694">
        <v>5</v>
      </c>
      <c r="E60" s="669"/>
      <c r="F60" s="538">
        <f t="shared" si="0"/>
        <v>0</v>
      </c>
      <c r="G60" s="669"/>
      <c r="H60" s="620">
        <f t="shared" si="1"/>
        <v>0</v>
      </c>
      <c r="I60" s="675"/>
      <c r="J60" s="707"/>
    </row>
    <row r="61" spans="1:10" ht="24">
      <c r="A61" s="541" t="s">
        <v>948</v>
      </c>
      <c r="B61" s="539" t="s">
        <v>221</v>
      </c>
      <c r="C61" s="542" t="s">
        <v>839</v>
      </c>
      <c r="D61" s="691">
        <v>5</v>
      </c>
      <c r="E61" s="669"/>
      <c r="F61" s="538">
        <f t="shared" si="0"/>
        <v>0</v>
      </c>
      <c r="G61" s="669"/>
      <c r="H61" s="620">
        <f t="shared" si="1"/>
        <v>0</v>
      </c>
      <c r="I61" s="675"/>
      <c r="J61" s="707"/>
    </row>
    <row r="62" spans="1:10" ht="36">
      <c r="A62" s="541" t="s">
        <v>949</v>
      </c>
      <c r="B62" s="539" t="s">
        <v>1793</v>
      </c>
      <c r="C62" s="542" t="s">
        <v>839</v>
      </c>
      <c r="D62" s="691">
        <v>5</v>
      </c>
      <c r="E62" s="669"/>
      <c r="F62" s="538">
        <f t="shared" si="0"/>
        <v>0</v>
      </c>
      <c r="G62" s="669"/>
      <c r="H62" s="620">
        <f t="shared" si="1"/>
        <v>0</v>
      </c>
      <c r="I62" s="675"/>
      <c r="J62" s="707"/>
    </row>
    <row r="63" spans="1:10" ht="36">
      <c r="A63" s="541" t="s">
        <v>380</v>
      </c>
      <c r="B63" s="543" t="s">
        <v>706</v>
      </c>
      <c r="C63" s="542" t="s">
        <v>839</v>
      </c>
      <c r="D63" s="694">
        <v>5</v>
      </c>
      <c r="E63" s="669"/>
      <c r="F63" s="538">
        <f t="shared" si="0"/>
        <v>0</v>
      </c>
      <c r="G63" s="669"/>
      <c r="H63" s="620">
        <f t="shared" si="1"/>
        <v>0</v>
      </c>
      <c r="I63" s="675"/>
      <c r="J63" s="707"/>
    </row>
    <row r="64" spans="1:10" ht="24">
      <c r="A64" s="541" t="s">
        <v>381</v>
      </c>
      <c r="B64" s="539" t="s">
        <v>222</v>
      </c>
      <c r="C64" s="542" t="s">
        <v>839</v>
      </c>
      <c r="D64" s="691">
        <v>30</v>
      </c>
      <c r="E64" s="669"/>
      <c r="F64" s="538">
        <f t="shared" si="0"/>
        <v>0</v>
      </c>
      <c r="G64" s="669"/>
      <c r="H64" s="620">
        <f t="shared" si="1"/>
        <v>0</v>
      </c>
      <c r="I64" s="675"/>
      <c r="J64" s="707"/>
    </row>
    <row r="65" spans="1:10" ht="36">
      <c r="A65" s="541" t="s">
        <v>382</v>
      </c>
      <c r="B65" s="539" t="s">
        <v>223</v>
      </c>
      <c r="C65" s="542" t="s">
        <v>839</v>
      </c>
      <c r="D65" s="691">
        <v>5</v>
      </c>
      <c r="E65" s="669"/>
      <c r="F65" s="538">
        <f t="shared" si="0"/>
        <v>0</v>
      </c>
      <c r="G65" s="669"/>
      <c r="H65" s="620">
        <f t="shared" si="1"/>
        <v>0</v>
      </c>
      <c r="I65" s="675"/>
      <c r="J65" s="707"/>
    </row>
    <row r="66" spans="1:10" ht="24">
      <c r="A66" s="541" t="s">
        <v>383</v>
      </c>
      <c r="B66" s="543" t="s">
        <v>442</v>
      </c>
      <c r="C66" s="542" t="s">
        <v>839</v>
      </c>
      <c r="D66" s="694">
        <v>5</v>
      </c>
      <c r="E66" s="669"/>
      <c r="F66" s="538">
        <f t="shared" si="0"/>
        <v>0</v>
      </c>
      <c r="G66" s="669"/>
      <c r="H66" s="620">
        <f t="shared" si="1"/>
        <v>0</v>
      </c>
      <c r="I66" s="675"/>
      <c r="J66" s="707"/>
    </row>
    <row r="67" spans="1:10" ht="36">
      <c r="A67" s="541" t="s">
        <v>384</v>
      </c>
      <c r="B67" s="539" t="s">
        <v>1792</v>
      </c>
      <c r="C67" s="542" t="s">
        <v>839</v>
      </c>
      <c r="D67" s="691">
        <v>40</v>
      </c>
      <c r="E67" s="669"/>
      <c r="F67" s="538">
        <f t="shared" si="0"/>
        <v>0</v>
      </c>
      <c r="G67" s="669"/>
      <c r="H67" s="620">
        <f t="shared" si="1"/>
        <v>0</v>
      </c>
      <c r="I67" s="675"/>
      <c r="J67" s="707"/>
    </row>
    <row r="68" spans="1:10" ht="36">
      <c r="A68" s="541" t="s">
        <v>748</v>
      </c>
      <c r="B68" s="539" t="s">
        <v>1794</v>
      </c>
      <c r="C68" s="542" t="s">
        <v>839</v>
      </c>
      <c r="D68" s="691">
        <v>20</v>
      </c>
      <c r="E68" s="669"/>
      <c r="F68" s="538">
        <f t="shared" si="0"/>
        <v>0</v>
      </c>
      <c r="G68" s="669"/>
      <c r="H68" s="620">
        <f t="shared" si="1"/>
        <v>0</v>
      </c>
      <c r="I68" s="675"/>
      <c r="J68" s="707"/>
    </row>
    <row r="69" spans="1:10" ht="24">
      <c r="A69" s="541" t="s">
        <v>385</v>
      </c>
      <c r="B69" s="539" t="s">
        <v>1795</v>
      </c>
      <c r="C69" s="542" t="s">
        <v>839</v>
      </c>
      <c r="D69" s="691">
        <v>5</v>
      </c>
      <c r="E69" s="669"/>
      <c r="F69" s="538">
        <f t="shared" ref="F69:F76" si="2">D69*E69</f>
        <v>0</v>
      </c>
      <c r="G69" s="669"/>
      <c r="H69" s="620">
        <f t="shared" ref="H69:H76" si="3">D69*G69</f>
        <v>0</v>
      </c>
      <c r="I69" s="675"/>
      <c r="J69" s="707"/>
    </row>
    <row r="70" spans="1:10" ht="36">
      <c r="A70" s="541" t="s">
        <v>386</v>
      </c>
      <c r="B70" s="539" t="s">
        <v>1796</v>
      </c>
      <c r="C70" s="542" t="s">
        <v>839</v>
      </c>
      <c r="D70" s="691">
        <v>120</v>
      </c>
      <c r="E70" s="669"/>
      <c r="F70" s="538">
        <f t="shared" si="2"/>
        <v>0</v>
      </c>
      <c r="G70" s="669"/>
      <c r="H70" s="620">
        <f t="shared" si="3"/>
        <v>0</v>
      </c>
      <c r="I70" s="675"/>
      <c r="J70" s="707"/>
    </row>
    <row r="71" spans="1:10" ht="24">
      <c r="A71" s="541" t="s">
        <v>749</v>
      </c>
      <c r="B71" s="539" t="s">
        <v>224</v>
      </c>
      <c r="C71" s="542" t="s">
        <v>839</v>
      </c>
      <c r="D71" s="691">
        <v>20</v>
      </c>
      <c r="E71" s="669"/>
      <c r="F71" s="538">
        <f t="shared" si="2"/>
        <v>0</v>
      </c>
      <c r="G71" s="669"/>
      <c r="H71" s="620">
        <f t="shared" si="3"/>
        <v>0</v>
      </c>
      <c r="I71" s="675"/>
      <c r="J71" s="707"/>
    </row>
    <row r="72" spans="1:10" ht="24">
      <c r="A72" s="541" t="s">
        <v>750</v>
      </c>
      <c r="B72" s="539" t="s">
        <v>225</v>
      </c>
      <c r="C72" s="542" t="s">
        <v>839</v>
      </c>
      <c r="D72" s="691">
        <v>200</v>
      </c>
      <c r="E72" s="669"/>
      <c r="F72" s="538">
        <f t="shared" si="2"/>
        <v>0</v>
      </c>
      <c r="G72" s="669"/>
      <c r="H72" s="620">
        <f t="shared" si="3"/>
        <v>0</v>
      </c>
      <c r="I72" s="675"/>
      <c r="J72" s="707"/>
    </row>
    <row r="73" spans="1:10" ht="36">
      <c r="A73" s="541" t="s">
        <v>387</v>
      </c>
      <c r="B73" s="543" t="s">
        <v>226</v>
      </c>
      <c r="C73" s="542" t="s">
        <v>839</v>
      </c>
      <c r="D73" s="694">
        <v>5</v>
      </c>
      <c r="E73" s="669"/>
      <c r="F73" s="538">
        <f t="shared" si="2"/>
        <v>0</v>
      </c>
      <c r="G73" s="669"/>
      <c r="H73" s="620">
        <f t="shared" si="3"/>
        <v>0</v>
      </c>
      <c r="I73" s="675"/>
      <c r="J73" s="707"/>
    </row>
    <row r="74" spans="1:10" ht="27" customHeight="1">
      <c r="A74" s="541" t="s">
        <v>388</v>
      </c>
      <c r="B74" s="543" t="s">
        <v>615</v>
      </c>
      <c r="C74" s="542" t="s">
        <v>839</v>
      </c>
      <c r="D74" s="694">
        <v>5</v>
      </c>
      <c r="E74" s="669"/>
      <c r="F74" s="538">
        <f t="shared" si="2"/>
        <v>0</v>
      </c>
      <c r="G74" s="669"/>
      <c r="H74" s="620">
        <f t="shared" si="3"/>
        <v>0</v>
      </c>
      <c r="I74" s="675"/>
      <c r="J74" s="707"/>
    </row>
    <row r="75" spans="1:10" ht="24">
      <c r="A75" s="541" t="s">
        <v>950</v>
      </c>
      <c r="B75" s="539" t="s">
        <v>227</v>
      </c>
      <c r="C75" s="542" t="s">
        <v>839</v>
      </c>
      <c r="D75" s="691">
        <v>20</v>
      </c>
      <c r="E75" s="669"/>
      <c r="F75" s="538">
        <f t="shared" si="2"/>
        <v>0</v>
      </c>
      <c r="G75" s="669"/>
      <c r="H75" s="620">
        <f t="shared" si="3"/>
        <v>0</v>
      </c>
      <c r="I75" s="675"/>
      <c r="J75" s="707"/>
    </row>
    <row r="76" spans="1:10" ht="24">
      <c r="A76" s="541" t="s">
        <v>951</v>
      </c>
      <c r="B76" s="539" t="s">
        <v>228</v>
      </c>
      <c r="C76" s="542" t="s">
        <v>839</v>
      </c>
      <c r="D76" s="691">
        <v>15</v>
      </c>
      <c r="E76" s="669"/>
      <c r="F76" s="538">
        <f t="shared" si="2"/>
        <v>0</v>
      </c>
      <c r="G76" s="669"/>
      <c r="H76" s="620">
        <f t="shared" si="3"/>
        <v>0</v>
      </c>
      <c r="I76" s="675"/>
      <c r="J76" s="707"/>
    </row>
    <row r="77" spans="1:10">
      <c r="A77" s="544"/>
      <c r="B77" s="515" t="s">
        <v>6</v>
      </c>
      <c r="C77" s="540" t="s">
        <v>972</v>
      </c>
      <c r="D77" s="570" t="s">
        <v>972</v>
      </c>
      <c r="E77" s="570" t="s">
        <v>972</v>
      </c>
      <c r="F77" s="620">
        <f>SUM(F4:F76)</f>
        <v>0</v>
      </c>
      <c r="G77" s="570" t="s">
        <v>972</v>
      </c>
      <c r="H77" s="649">
        <f>SUM(H4:H76)</f>
        <v>0</v>
      </c>
      <c r="I77" s="545" t="s">
        <v>972</v>
      </c>
      <c r="J77" s="545" t="s">
        <v>972</v>
      </c>
    </row>
    <row r="79" spans="1:10">
      <c r="B79" s="719" t="s">
        <v>1962</v>
      </c>
      <c r="C79" s="719"/>
      <c r="D79" s="719"/>
      <c r="E79" s="719"/>
      <c r="F79" s="719"/>
    </row>
    <row r="80" spans="1:10">
      <c r="B80" s="719" t="s">
        <v>1963</v>
      </c>
      <c r="C80" s="719"/>
      <c r="D80" s="719"/>
      <c r="E80" s="719"/>
      <c r="F80" s="719"/>
    </row>
    <row r="81" spans="2:6">
      <c r="B81" s="719" t="s">
        <v>1964</v>
      </c>
      <c r="C81" s="719"/>
      <c r="D81" s="719"/>
      <c r="E81" s="719"/>
      <c r="F81" s="719"/>
    </row>
    <row r="82" spans="2:6">
      <c r="B82" s="719" t="s">
        <v>1963</v>
      </c>
      <c r="C82" s="719"/>
      <c r="D82" s="719"/>
      <c r="E82" s="719"/>
      <c r="F82" s="719"/>
    </row>
  </sheetData>
  <sheetProtection password="DD4C" sheet="1" objects="1" scenarios="1"/>
  <mergeCells count="6">
    <mergeCell ref="B82:F82"/>
    <mergeCell ref="A1:J1"/>
    <mergeCell ref="A2:J2"/>
    <mergeCell ref="B79:F79"/>
    <mergeCell ref="B80:F80"/>
    <mergeCell ref="B81:F81"/>
  </mergeCells>
  <pageMargins left="0.7" right="0.7" top="0.75" bottom="0.75" header="0.3" footer="0.3"/>
</worksheet>
</file>

<file path=xl/worksheets/sheet4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7"/>
  <dimension ref="A1:J59"/>
  <sheetViews>
    <sheetView workbookViewId="0">
      <selection activeCell="L5" sqref="L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3.25" style="38" customWidth="1"/>
    <col min="7" max="7" width="12.625" style="38" customWidth="1"/>
    <col min="8" max="8" width="13.25" style="38" customWidth="1"/>
    <col min="9" max="9" width="8.625" style="38" customWidth="1"/>
    <col min="10" max="10" width="18.125" style="38" customWidth="1"/>
  </cols>
  <sheetData>
    <row r="1" spans="1:10" ht="15">
      <c r="A1" s="722" t="s">
        <v>1804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547" t="s">
        <v>1</v>
      </c>
      <c r="B4" s="548" t="s">
        <v>232</v>
      </c>
      <c r="C4" s="546" t="s">
        <v>839</v>
      </c>
      <c r="D4" s="691">
        <v>20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547" t="s">
        <v>2</v>
      </c>
      <c r="B5" s="548" t="s">
        <v>1805</v>
      </c>
      <c r="C5" s="546" t="s">
        <v>839</v>
      </c>
      <c r="D5" s="691">
        <v>500</v>
      </c>
      <c r="E5" s="669"/>
      <c r="F5" s="538">
        <f t="shared" ref="F5:F53" si="0">D5*E5</f>
        <v>0</v>
      </c>
      <c r="G5" s="669"/>
      <c r="H5" s="620">
        <f t="shared" ref="H5:H53" si="1">D5*G5</f>
        <v>0</v>
      </c>
      <c r="I5" s="675"/>
      <c r="J5" s="707"/>
    </row>
    <row r="6" spans="1:10" ht="24">
      <c r="A6" s="547" t="s">
        <v>24</v>
      </c>
      <c r="B6" s="548" t="s">
        <v>1806</v>
      </c>
      <c r="C6" s="546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24">
      <c r="A7" s="547" t="s">
        <v>45</v>
      </c>
      <c r="B7" s="548" t="s">
        <v>722</v>
      </c>
      <c r="C7" s="546" t="s">
        <v>839</v>
      </c>
      <c r="D7" s="691">
        <v>30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547" t="s">
        <v>46</v>
      </c>
      <c r="B8" s="548" t="s">
        <v>707</v>
      </c>
      <c r="C8" s="546" t="s">
        <v>839</v>
      </c>
      <c r="D8" s="691">
        <v>40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47" t="s">
        <v>50</v>
      </c>
      <c r="B9" s="548" t="s">
        <v>1807</v>
      </c>
      <c r="C9" s="546" t="s">
        <v>839</v>
      </c>
      <c r="D9" s="691">
        <v>30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547" t="s">
        <v>78</v>
      </c>
      <c r="B10" s="548" t="s">
        <v>1808</v>
      </c>
      <c r="C10" s="546" t="s">
        <v>839</v>
      </c>
      <c r="D10" s="691">
        <v>15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47" t="s">
        <v>79</v>
      </c>
      <c r="B11" s="548" t="s">
        <v>458</v>
      </c>
      <c r="C11" s="546" t="s">
        <v>839</v>
      </c>
      <c r="D11" s="691">
        <v>5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547" t="s">
        <v>80</v>
      </c>
      <c r="B12" s="548" t="s">
        <v>234</v>
      </c>
      <c r="C12" s="546" t="s">
        <v>839</v>
      </c>
      <c r="D12" s="691">
        <v>5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36">
      <c r="A13" s="547" t="s">
        <v>81</v>
      </c>
      <c r="B13" s="548" t="s">
        <v>1809</v>
      </c>
      <c r="C13" s="546" t="s">
        <v>839</v>
      </c>
      <c r="D13" s="694">
        <v>7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47" t="s">
        <v>82</v>
      </c>
      <c r="B14" s="548" t="s">
        <v>237</v>
      </c>
      <c r="C14" s="546" t="s">
        <v>839</v>
      </c>
      <c r="D14" s="691">
        <v>120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48">
      <c r="A15" s="547" t="s">
        <v>83</v>
      </c>
      <c r="B15" s="548" t="s">
        <v>1810</v>
      </c>
      <c r="C15" s="546" t="s">
        <v>839</v>
      </c>
      <c r="D15" s="691">
        <v>20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48">
      <c r="A16" s="547" t="s">
        <v>84</v>
      </c>
      <c r="B16" s="548" t="s">
        <v>238</v>
      </c>
      <c r="C16" s="546" t="s">
        <v>839</v>
      </c>
      <c r="D16" s="691">
        <v>600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36">
      <c r="A17" s="547" t="s">
        <v>371</v>
      </c>
      <c r="B17" s="548" t="s">
        <v>239</v>
      </c>
      <c r="C17" s="546" t="s">
        <v>839</v>
      </c>
      <c r="D17" s="691">
        <v>70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36">
      <c r="A18" s="547" t="s">
        <v>372</v>
      </c>
      <c r="B18" s="548" t="s">
        <v>483</v>
      </c>
      <c r="C18" s="546" t="s">
        <v>839</v>
      </c>
      <c r="D18" s="691">
        <v>70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6.25" customHeight="1">
      <c r="A19" s="547" t="s">
        <v>914</v>
      </c>
      <c r="B19" s="550" t="s">
        <v>243</v>
      </c>
      <c r="C19" s="546" t="s">
        <v>839</v>
      </c>
      <c r="D19" s="694">
        <v>52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47" t="s">
        <v>915</v>
      </c>
      <c r="B20" s="550" t="s">
        <v>888</v>
      </c>
      <c r="C20" s="546" t="s">
        <v>839</v>
      </c>
      <c r="D20" s="694">
        <v>35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48">
      <c r="A21" s="547" t="s">
        <v>373</v>
      </c>
      <c r="B21" s="548" t="s">
        <v>1811</v>
      </c>
      <c r="C21" s="546" t="s">
        <v>839</v>
      </c>
      <c r="D21" s="691">
        <v>2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24">
      <c r="A22" s="547" t="s">
        <v>374</v>
      </c>
      <c r="B22" s="548" t="s">
        <v>859</v>
      </c>
      <c r="C22" s="546" t="s">
        <v>839</v>
      </c>
      <c r="D22" s="691">
        <v>300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36">
      <c r="A23" s="547" t="s">
        <v>375</v>
      </c>
      <c r="B23" s="548" t="s">
        <v>1812</v>
      </c>
      <c r="C23" s="546" t="s">
        <v>839</v>
      </c>
      <c r="D23" s="691">
        <v>200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47" t="s">
        <v>376</v>
      </c>
      <c r="B24" s="548" t="s">
        <v>244</v>
      </c>
      <c r="C24" s="546" t="s">
        <v>839</v>
      </c>
      <c r="D24" s="691">
        <v>50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24">
      <c r="A25" s="547" t="s">
        <v>468</v>
      </c>
      <c r="B25" s="548" t="s">
        <v>495</v>
      </c>
      <c r="C25" s="546" t="s">
        <v>839</v>
      </c>
      <c r="D25" s="691">
        <v>5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24">
      <c r="A26" s="547" t="s">
        <v>377</v>
      </c>
      <c r="B26" s="548" t="s">
        <v>245</v>
      </c>
      <c r="C26" s="546" t="s">
        <v>839</v>
      </c>
      <c r="D26" s="691">
        <v>5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47" t="s">
        <v>378</v>
      </c>
      <c r="B27" s="548" t="s">
        <v>246</v>
      </c>
      <c r="C27" s="546" t="s">
        <v>839</v>
      </c>
      <c r="D27" s="691">
        <v>200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547" t="s">
        <v>379</v>
      </c>
      <c r="B28" s="548" t="s">
        <v>791</v>
      </c>
      <c r="C28" s="546" t="s">
        <v>839</v>
      </c>
      <c r="D28" s="691">
        <v>20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36">
      <c r="A29" s="547" t="s">
        <v>916</v>
      </c>
      <c r="B29" s="550" t="s">
        <v>1819</v>
      </c>
      <c r="C29" s="546" t="s">
        <v>839</v>
      </c>
      <c r="D29" s="694">
        <v>1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47" t="s">
        <v>917</v>
      </c>
      <c r="B30" s="548" t="s">
        <v>1818</v>
      </c>
      <c r="C30" s="546" t="s">
        <v>839</v>
      </c>
      <c r="D30" s="691">
        <v>20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5.5" customHeight="1">
      <c r="A31" s="547" t="s">
        <v>918</v>
      </c>
      <c r="B31" s="548" t="s">
        <v>793</v>
      </c>
      <c r="C31" s="546" t="s">
        <v>839</v>
      </c>
      <c r="D31" s="691">
        <v>700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24">
      <c r="A32" s="547" t="s">
        <v>919</v>
      </c>
      <c r="B32" s="548" t="s">
        <v>1817</v>
      </c>
      <c r="C32" s="546" t="s">
        <v>839</v>
      </c>
      <c r="D32" s="691">
        <v>20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24">
      <c r="A33" s="547" t="s">
        <v>920</v>
      </c>
      <c r="B33" s="548" t="s">
        <v>1816</v>
      </c>
      <c r="C33" s="546" t="s">
        <v>839</v>
      </c>
      <c r="D33" s="691">
        <v>5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36">
      <c r="A34" s="547" t="s">
        <v>921</v>
      </c>
      <c r="B34" s="548" t="s">
        <v>1815</v>
      </c>
      <c r="C34" s="546" t="s">
        <v>839</v>
      </c>
      <c r="D34" s="691">
        <v>1100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25.5" customHeight="1">
      <c r="A35" s="547" t="s">
        <v>922</v>
      </c>
      <c r="B35" s="548" t="s">
        <v>248</v>
      </c>
      <c r="C35" s="546" t="s">
        <v>839</v>
      </c>
      <c r="D35" s="691">
        <v>50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36">
      <c r="A36" s="547" t="s">
        <v>923</v>
      </c>
      <c r="B36" s="548" t="s">
        <v>250</v>
      </c>
      <c r="C36" s="546" t="s">
        <v>839</v>
      </c>
      <c r="D36" s="691">
        <v>2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547" t="s">
        <v>924</v>
      </c>
      <c r="B37" s="548" t="s">
        <v>251</v>
      </c>
      <c r="C37" s="546" t="s">
        <v>839</v>
      </c>
      <c r="D37" s="694">
        <v>2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547" t="s">
        <v>925</v>
      </c>
      <c r="B38" s="548" t="s">
        <v>252</v>
      </c>
      <c r="C38" s="546" t="s">
        <v>839</v>
      </c>
      <c r="D38" s="691">
        <v>100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24">
      <c r="A39" s="547" t="s">
        <v>926</v>
      </c>
      <c r="B39" s="548" t="s">
        <v>690</v>
      </c>
      <c r="C39" s="546" t="s">
        <v>839</v>
      </c>
      <c r="D39" s="691">
        <v>40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547" t="s">
        <v>927</v>
      </c>
      <c r="B40" s="548" t="s">
        <v>254</v>
      </c>
      <c r="C40" s="546" t="s">
        <v>839</v>
      </c>
      <c r="D40" s="691">
        <v>20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547" t="s">
        <v>928</v>
      </c>
      <c r="B41" s="548" t="s">
        <v>256</v>
      </c>
      <c r="C41" s="546" t="s">
        <v>839</v>
      </c>
      <c r="D41" s="694">
        <v>5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7" customHeight="1">
      <c r="A42" s="547" t="s">
        <v>929</v>
      </c>
      <c r="B42" s="548" t="s">
        <v>257</v>
      </c>
      <c r="C42" s="546" t="s">
        <v>839</v>
      </c>
      <c r="D42" s="694">
        <v>2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>
      <c r="A43" s="547" t="s">
        <v>930</v>
      </c>
      <c r="B43" s="548" t="s">
        <v>510</v>
      </c>
      <c r="C43" s="546" t="s">
        <v>839</v>
      </c>
      <c r="D43" s="694">
        <v>5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24">
      <c r="A44" s="547" t="s">
        <v>931</v>
      </c>
      <c r="B44" s="550" t="s">
        <v>502</v>
      </c>
      <c r="C44" s="546" t="s">
        <v>839</v>
      </c>
      <c r="D44" s="694">
        <v>2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47" t="s">
        <v>932</v>
      </c>
      <c r="B45" s="550" t="s">
        <v>501</v>
      </c>
      <c r="C45" s="546" t="s">
        <v>839</v>
      </c>
      <c r="D45" s="694">
        <v>5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47" t="s">
        <v>933</v>
      </c>
      <c r="B46" s="550" t="s">
        <v>1814</v>
      </c>
      <c r="C46" s="546" t="s">
        <v>839</v>
      </c>
      <c r="D46" s="694">
        <v>10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36">
      <c r="A47" s="547" t="s">
        <v>934</v>
      </c>
      <c r="B47" s="550" t="s">
        <v>259</v>
      </c>
      <c r="C47" s="546" t="s">
        <v>839</v>
      </c>
      <c r="D47" s="694">
        <v>10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36">
      <c r="A48" s="547" t="s">
        <v>935</v>
      </c>
      <c r="B48" s="550" t="s">
        <v>258</v>
      </c>
      <c r="C48" s="546" t="s">
        <v>839</v>
      </c>
      <c r="D48" s="694">
        <v>2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36">
      <c r="A49" s="547" t="s">
        <v>936</v>
      </c>
      <c r="B49" s="548" t="s">
        <v>260</v>
      </c>
      <c r="C49" s="546" t="s">
        <v>839</v>
      </c>
      <c r="D49" s="691">
        <v>5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47" t="s">
        <v>937</v>
      </c>
      <c r="B50" s="548" t="s">
        <v>262</v>
      </c>
      <c r="C50" s="546" t="s">
        <v>839</v>
      </c>
      <c r="D50" s="691">
        <v>5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24">
      <c r="A51" s="547" t="s">
        <v>938</v>
      </c>
      <c r="B51" s="548" t="s">
        <v>263</v>
      </c>
      <c r="C51" s="546" t="s">
        <v>839</v>
      </c>
      <c r="D51" s="691">
        <v>5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36">
      <c r="A52" s="547" t="s">
        <v>939</v>
      </c>
      <c r="B52" s="548" t="s">
        <v>1813</v>
      </c>
      <c r="C52" s="546" t="s">
        <v>839</v>
      </c>
      <c r="D52" s="691">
        <v>50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 ht="24">
      <c r="A53" s="547" t="s">
        <v>940</v>
      </c>
      <c r="B53" s="548" t="s">
        <v>85</v>
      </c>
      <c r="C53" s="546" t="s">
        <v>839</v>
      </c>
      <c r="D53" s="691">
        <v>5</v>
      </c>
      <c r="E53" s="669"/>
      <c r="F53" s="538">
        <f t="shared" si="0"/>
        <v>0</v>
      </c>
      <c r="G53" s="669"/>
      <c r="H53" s="620">
        <f t="shared" si="1"/>
        <v>0</v>
      </c>
      <c r="I53" s="675"/>
      <c r="J53" s="707"/>
    </row>
    <row r="54" spans="1:10">
      <c r="A54" s="551"/>
      <c r="B54" s="515" t="s">
        <v>6</v>
      </c>
      <c r="C54" s="549" t="s">
        <v>972</v>
      </c>
      <c r="D54" s="570" t="s">
        <v>972</v>
      </c>
      <c r="E54" s="570" t="s">
        <v>972</v>
      </c>
      <c r="F54" s="620">
        <f>SUM(F4:F53)</f>
        <v>0</v>
      </c>
      <c r="G54" s="570" t="s">
        <v>972</v>
      </c>
      <c r="H54" s="649">
        <f>SUM(H4:H53)</f>
        <v>0</v>
      </c>
      <c r="I54" s="552" t="s">
        <v>972</v>
      </c>
      <c r="J54" s="552" t="s">
        <v>972</v>
      </c>
    </row>
    <row r="56" spans="1:10">
      <c r="B56" s="719" t="s">
        <v>1962</v>
      </c>
      <c r="C56" s="719"/>
      <c r="D56" s="719"/>
      <c r="E56" s="719"/>
      <c r="F56" s="719"/>
    </row>
    <row r="57" spans="1:10">
      <c r="B57" s="719" t="s">
        <v>1963</v>
      </c>
      <c r="C57" s="719"/>
      <c r="D57" s="719"/>
      <c r="E57" s="719"/>
      <c r="F57" s="719"/>
    </row>
    <row r="58" spans="1:10">
      <c r="B58" s="719" t="s">
        <v>1964</v>
      </c>
      <c r="C58" s="719"/>
      <c r="D58" s="719"/>
      <c r="E58" s="719"/>
      <c r="F58" s="719"/>
    </row>
    <row r="59" spans="1:10">
      <c r="B59" s="719" t="s">
        <v>1963</v>
      </c>
      <c r="C59" s="719"/>
      <c r="D59" s="719"/>
      <c r="E59" s="719"/>
      <c r="F59" s="719"/>
    </row>
  </sheetData>
  <sheetProtection password="DD4C" sheet="1" objects="1" scenarios="1"/>
  <mergeCells count="6">
    <mergeCell ref="B59:F59"/>
    <mergeCell ref="A1:J1"/>
    <mergeCell ref="A2:J2"/>
    <mergeCell ref="B56:F56"/>
    <mergeCell ref="B57:F57"/>
    <mergeCell ref="B58:F58"/>
  </mergeCells>
  <pageMargins left="0.7" right="0.7" top="0.75" bottom="0.75" header="0.3" footer="0.3"/>
</worksheet>
</file>

<file path=xl/worksheets/sheet4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8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1820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553" t="s">
        <v>266</v>
      </c>
      <c r="C5" s="5" t="s">
        <v>839</v>
      </c>
      <c r="D5" s="691">
        <v>600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553" t="s">
        <v>267</v>
      </c>
      <c r="C6" s="5" t="s">
        <v>839</v>
      </c>
      <c r="D6" s="691">
        <v>300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9"/>
  <dimension ref="A1:J59"/>
  <sheetViews>
    <sheetView zoomScaleNormal="100" workbookViewId="0">
      <selection activeCell="M4" sqref="M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875" style="38" customWidth="1"/>
    <col min="7" max="7" width="12.75" style="38" customWidth="1"/>
    <col min="8" max="8" width="13.75" style="38" customWidth="1"/>
    <col min="9" max="9" width="8.625" style="38" customWidth="1"/>
    <col min="10" max="10" width="18.125" style="38" customWidth="1"/>
  </cols>
  <sheetData>
    <row r="1" spans="1:10" ht="15">
      <c r="A1" s="722" t="s">
        <v>1821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2242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555" t="s">
        <v>1</v>
      </c>
      <c r="B5" s="556" t="s">
        <v>1822</v>
      </c>
      <c r="C5" s="554" t="s">
        <v>839</v>
      </c>
      <c r="D5" s="691">
        <v>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555" t="s">
        <v>2</v>
      </c>
      <c r="B6" s="556" t="s">
        <v>1823</v>
      </c>
      <c r="C6" s="554" t="s">
        <v>839</v>
      </c>
      <c r="D6" s="691">
        <v>30</v>
      </c>
      <c r="E6" s="669"/>
      <c r="F6" s="538">
        <f t="shared" ref="F6:F52" si="0">D6*E6</f>
        <v>0</v>
      </c>
      <c r="G6" s="669"/>
      <c r="H6" s="620">
        <f t="shared" ref="H6:H52" si="1">D6*G6</f>
        <v>0</v>
      </c>
      <c r="I6" s="675"/>
      <c r="J6" s="707"/>
    </row>
    <row r="7" spans="1:10" ht="24">
      <c r="A7" s="555" t="s">
        <v>24</v>
      </c>
      <c r="B7" s="556" t="s">
        <v>270</v>
      </c>
      <c r="C7" s="554" t="s">
        <v>839</v>
      </c>
      <c r="D7" s="691">
        <v>20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6">
      <c r="A8" s="555" t="s">
        <v>45</v>
      </c>
      <c r="B8" s="556" t="s">
        <v>1824</v>
      </c>
      <c r="C8" s="554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55" t="s">
        <v>46</v>
      </c>
      <c r="B9" s="556" t="s">
        <v>272</v>
      </c>
      <c r="C9" s="554" t="s">
        <v>839</v>
      </c>
      <c r="D9" s="691">
        <v>20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555" t="s">
        <v>50</v>
      </c>
      <c r="B10" s="556" t="s">
        <v>1825</v>
      </c>
      <c r="C10" s="554" t="s">
        <v>839</v>
      </c>
      <c r="D10" s="691">
        <v>20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55" t="s">
        <v>78</v>
      </c>
      <c r="B11" s="556" t="s">
        <v>1826</v>
      </c>
      <c r="C11" s="554" t="s">
        <v>839</v>
      </c>
      <c r="D11" s="691">
        <v>700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555" t="s">
        <v>79</v>
      </c>
      <c r="B12" s="558" t="s">
        <v>529</v>
      </c>
      <c r="C12" s="554" t="s">
        <v>839</v>
      </c>
      <c r="D12" s="694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36">
      <c r="A13" s="555" t="s">
        <v>80</v>
      </c>
      <c r="B13" s="558" t="s">
        <v>494</v>
      </c>
      <c r="C13" s="554" t="s">
        <v>839</v>
      </c>
      <c r="D13" s="694">
        <v>5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36">
      <c r="A14" s="555" t="s">
        <v>81</v>
      </c>
      <c r="B14" s="556" t="s">
        <v>812</v>
      </c>
      <c r="C14" s="554" t="s">
        <v>839</v>
      </c>
      <c r="D14" s="694">
        <v>2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>
      <c r="A15" s="555" t="s">
        <v>82</v>
      </c>
      <c r="B15" s="556" t="s">
        <v>460</v>
      </c>
      <c r="C15" s="554" t="s">
        <v>839</v>
      </c>
      <c r="D15" s="691">
        <v>2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7" customHeight="1">
      <c r="A16" s="555" t="s">
        <v>83</v>
      </c>
      <c r="B16" s="556" t="s">
        <v>273</v>
      </c>
      <c r="C16" s="554" t="s">
        <v>839</v>
      </c>
      <c r="D16" s="691">
        <v>20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>
      <c r="A17" s="555" t="s">
        <v>84</v>
      </c>
      <c r="B17" s="556" t="s">
        <v>813</v>
      </c>
      <c r="C17" s="554" t="s">
        <v>839</v>
      </c>
      <c r="D17" s="691">
        <v>2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55" t="s">
        <v>371</v>
      </c>
      <c r="B18" s="556" t="s">
        <v>274</v>
      </c>
      <c r="C18" s="554" t="s">
        <v>839</v>
      </c>
      <c r="D18" s="691">
        <v>40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55" t="s">
        <v>372</v>
      </c>
      <c r="B19" s="556" t="s">
        <v>276</v>
      </c>
      <c r="C19" s="554" t="s">
        <v>839</v>
      </c>
      <c r="D19" s="691">
        <v>150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>
      <c r="A20" s="555" t="s">
        <v>914</v>
      </c>
      <c r="B20" s="556" t="s">
        <v>814</v>
      </c>
      <c r="C20" s="554" t="s">
        <v>839</v>
      </c>
      <c r="D20" s="691">
        <v>5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>
      <c r="A21" s="555" t="s">
        <v>915</v>
      </c>
      <c r="B21" s="556" t="s">
        <v>815</v>
      </c>
      <c r="C21" s="554" t="s">
        <v>839</v>
      </c>
      <c r="D21" s="691">
        <v>10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18.75" customHeight="1">
      <c r="A22" s="555" t="s">
        <v>373</v>
      </c>
      <c r="B22" s="555" t="s">
        <v>816</v>
      </c>
      <c r="C22" s="554" t="s">
        <v>839</v>
      </c>
      <c r="D22" s="691">
        <v>5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55" t="s">
        <v>374</v>
      </c>
      <c r="B23" s="556" t="s">
        <v>278</v>
      </c>
      <c r="C23" s="554" t="s">
        <v>839</v>
      </c>
      <c r="D23" s="691">
        <v>10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36">
      <c r="A24" s="555" t="s">
        <v>375</v>
      </c>
      <c r="B24" s="556" t="s">
        <v>1827</v>
      </c>
      <c r="C24" s="554" t="s">
        <v>839</v>
      </c>
      <c r="D24" s="691">
        <v>20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55" t="s">
        <v>376</v>
      </c>
      <c r="B25" s="556" t="s">
        <v>1828</v>
      </c>
      <c r="C25" s="554" t="s">
        <v>839</v>
      </c>
      <c r="D25" s="691">
        <v>500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24">
      <c r="A26" s="555" t="s">
        <v>468</v>
      </c>
      <c r="B26" s="556" t="s">
        <v>1829</v>
      </c>
      <c r="C26" s="554" t="s">
        <v>839</v>
      </c>
      <c r="D26" s="691">
        <v>30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55" t="s">
        <v>377</v>
      </c>
      <c r="B27" s="556" t="s">
        <v>1830</v>
      </c>
      <c r="C27" s="554" t="s">
        <v>839</v>
      </c>
      <c r="D27" s="691">
        <v>2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555" t="s">
        <v>378</v>
      </c>
      <c r="B28" s="556" t="s">
        <v>1831</v>
      </c>
      <c r="C28" s="554" t="s">
        <v>839</v>
      </c>
      <c r="D28" s="691">
        <v>120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55" t="s">
        <v>379</v>
      </c>
      <c r="B29" s="556" t="s">
        <v>817</v>
      </c>
      <c r="C29" s="554" t="s">
        <v>839</v>
      </c>
      <c r="D29" s="691">
        <v>20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55" t="s">
        <v>916</v>
      </c>
      <c r="B30" s="556" t="s">
        <v>408</v>
      </c>
      <c r="C30" s="554" t="s">
        <v>839</v>
      </c>
      <c r="D30" s="691">
        <v>60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4">
      <c r="A31" s="555" t="s">
        <v>917</v>
      </c>
      <c r="B31" s="556" t="s">
        <v>279</v>
      </c>
      <c r="C31" s="554" t="s">
        <v>839</v>
      </c>
      <c r="D31" s="694">
        <v>5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48">
      <c r="A32" s="555" t="s">
        <v>918</v>
      </c>
      <c r="B32" s="556" t="s">
        <v>1832</v>
      </c>
      <c r="C32" s="554" t="s">
        <v>839</v>
      </c>
      <c r="D32" s="691">
        <v>450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24">
      <c r="A33" s="555" t="s">
        <v>919</v>
      </c>
      <c r="B33" s="556" t="s">
        <v>280</v>
      </c>
      <c r="C33" s="554" t="s">
        <v>839</v>
      </c>
      <c r="D33" s="691">
        <v>20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36">
      <c r="A34" s="555" t="s">
        <v>920</v>
      </c>
      <c r="B34" s="556" t="s">
        <v>409</v>
      </c>
      <c r="C34" s="554" t="s">
        <v>839</v>
      </c>
      <c r="D34" s="694">
        <v>5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36">
      <c r="A35" s="555" t="s">
        <v>921</v>
      </c>
      <c r="B35" s="556" t="s">
        <v>1833</v>
      </c>
      <c r="C35" s="554" t="s">
        <v>839</v>
      </c>
      <c r="D35" s="691">
        <v>50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24">
      <c r="A36" s="555" t="s">
        <v>922</v>
      </c>
      <c r="B36" s="556" t="s">
        <v>444</v>
      </c>
      <c r="C36" s="554" t="s">
        <v>839</v>
      </c>
      <c r="D36" s="691">
        <v>5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555" t="s">
        <v>923</v>
      </c>
      <c r="B37" s="556" t="s">
        <v>281</v>
      </c>
      <c r="C37" s="554" t="s">
        <v>839</v>
      </c>
      <c r="D37" s="691">
        <v>5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555" t="s">
        <v>924</v>
      </c>
      <c r="B38" s="556" t="s">
        <v>282</v>
      </c>
      <c r="C38" s="554" t="s">
        <v>839</v>
      </c>
      <c r="D38" s="691">
        <v>4000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36">
      <c r="A39" s="555" t="s">
        <v>925</v>
      </c>
      <c r="B39" s="556" t="s">
        <v>283</v>
      </c>
      <c r="C39" s="554" t="s">
        <v>839</v>
      </c>
      <c r="D39" s="691">
        <v>80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555" t="s">
        <v>926</v>
      </c>
      <c r="B40" s="556" t="s">
        <v>1834</v>
      </c>
      <c r="C40" s="554" t="s">
        <v>839</v>
      </c>
      <c r="D40" s="691">
        <v>250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36">
      <c r="A41" s="555" t="s">
        <v>927</v>
      </c>
      <c r="B41" s="556" t="s">
        <v>1835</v>
      </c>
      <c r="C41" s="554" t="s">
        <v>839</v>
      </c>
      <c r="D41" s="691">
        <v>10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4">
      <c r="A42" s="555" t="s">
        <v>928</v>
      </c>
      <c r="B42" s="556" t="s">
        <v>284</v>
      </c>
      <c r="C42" s="554" t="s">
        <v>839</v>
      </c>
      <c r="D42" s="691">
        <v>5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36">
      <c r="A43" s="555" t="s">
        <v>929</v>
      </c>
      <c r="B43" s="558" t="s">
        <v>1836</v>
      </c>
      <c r="C43" s="554" t="s">
        <v>839</v>
      </c>
      <c r="D43" s="694">
        <v>10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36">
      <c r="A44" s="555" t="s">
        <v>930</v>
      </c>
      <c r="B44" s="556" t="s">
        <v>423</v>
      </c>
      <c r="C44" s="554" t="s">
        <v>839</v>
      </c>
      <c r="D44" s="691">
        <v>200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55" t="s">
        <v>931</v>
      </c>
      <c r="B45" s="556" t="s">
        <v>291</v>
      </c>
      <c r="C45" s="554" t="s">
        <v>839</v>
      </c>
      <c r="D45" s="691">
        <v>3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55" t="s">
        <v>932</v>
      </c>
      <c r="B46" s="556" t="s">
        <v>292</v>
      </c>
      <c r="C46" s="554" t="s">
        <v>839</v>
      </c>
      <c r="D46" s="691">
        <v>5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36">
      <c r="A47" s="555" t="s">
        <v>933</v>
      </c>
      <c r="B47" s="556" t="s">
        <v>1837</v>
      </c>
      <c r="C47" s="554" t="s">
        <v>839</v>
      </c>
      <c r="D47" s="694">
        <v>10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36">
      <c r="A48" s="555" t="s">
        <v>934</v>
      </c>
      <c r="B48" s="556" t="s">
        <v>889</v>
      </c>
      <c r="C48" s="554" t="s">
        <v>839</v>
      </c>
      <c r="D48" s="694">
        <v>60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24">
      <c r="A49" s="555" t="s">
        <v>935</v>
      </c>
      <c r="B49" s="556" t="s">
        <v>293</v>
      </c>
      <c r="C49" s="554" t="s">
        <v>839</v>
      </c>
      <c r="D49" s="691">
        <v>10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55" t="s">
        <v>936</v>
      </c>
      <c r="B50" s="556" t="s">
        <v>828</v>
      </c>
      <c r="C50" s="554" t="s">
        <v>839</v>
      </c>
      <c r="D50" s="691">
        <v>2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>
      <c r="A51" s="555" t="s">
        <v>937</v>
      </c>
      <c r="B51" s="556" t="s">
        <v>794</v>
      </c>
      <c r="C51" s="554" t="s">
        <v>839</v>
      </c>
      <c r="D51" s="691">
        <v>40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24">
      <c r="A52" s="555" t="s">
        <v>938</v>
      </c>
      <c r="B52" s="556" t="s">
        <v>294</v>
      </c>
      <c r="C52" s="554" t="s">
        <v>839</v>
      </c>
      <c r="D52" s="691">
        <v>2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>
      <c r="A53" s="555"/>
      <c r="B53" s="515" t="s">
        <v>6</v>
      </c>
      <c r="C53" s="557" t="s">
        <v>972</v>
      </c>
      <c r="D53" s="570" t="s">
        <v>972</v>
      </c>
      <c r="E53" s="570" t="s">
        <v>972</v>
      </c>
      <c r="F53" s="620">
        <f>SUM(F5:F52)</f>
        <v>0</v>
      </c>
      <c r="G53" s="570" t="s">
        <v>972</v>
      </c>
      <c r="H53" s="620">
        <f>SUM(H5:H52)</f>
        <v>0</v>
      </c>
      <c r="I53" s="515" t="s">
        <v>972</v>
      </c>
      <c r="J53" s="515" t="s">
        <v>972</v>
      </c>
    </row>
    <row r="55" spans="1:10">
      <c r="B55" s="719" t="s">
        <v>1962</v>
      </c>
      <c r="C55" s="719"/>
      <c r="D55" s="719"/>
      <c r="E55" s="719"/>
      <c r="F55" s="719"/>
    </row>
    <row r="56" spans="1:10">
      <c r="B56" s="719" t="s">
        <v>1963</v>
      </c>
      <c r="C56" s="719"/>
      <c r="D56" s="719"/>
      <c r="E56" s="719"/>
      <c r="F56" s="719"/>
    </row>
    <row r="57" spans="1:10">
      <c r="B57" s="719" t="s">
        <v>1964</v>
      </c>
      <c r="C57" s="719"/>
      <c r="D57" s="719"/>
      <c r="E57" s="719"/>
      <c r="F57" s="719"/>
    </row>
    <row r="58" spans="1:10">
      <c r="B58" s="719" t="s">
        <v>1963</v>
      </c>
      <c r="C58" s="719"/>
      <c r="D58" s="719"/>
      <c r="E58" s="719"/>
      <c r="F58" s="719"/>
    </row>
    <row r="59" spans="1:10">
      <c r="B59" s="697"/>
      <c r="C59" s="697"/>
      <c r="D59" s="697"/>
      <c r="E59" s="697"/>
      <c r="F59" s="679"/>
    </row>
  </sheetData>
  <sheetProtection password="DD4C" sheet="1" objects="1" scenarios="1"/>
  <mergeCells count="7">
    <mergeCell ref="B57:F57"/>
    <mergeCell ref="B58:F58"/>
    <mergeCell ref="A1:J1"/>
    <mergeCell ref="A2:J2"/>
    <mergeCell ref="A3:J3"/>
    <mergeCell ref="B55:F55"/>
    <mergeCell ref="B56:F56"/>
  </mergeCells>
  <pageMargins left="0.7" right="0.7" top="0.75" bottom="0.75" header="0.3" footer="0.3"/>
</worksheet>
</file>

<file path=xl/worksheets/sheet4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0"/>
  <dimension ref="A1:J57"/>
  <sheetViews>
    <sheetView workbookViewId="0">
      <selection activeCell="L6" sqref="L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2" style="38" customWidth="1"/>
    <col min="7" max="7" width="11.37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1838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2213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560" t="s">
        <v>1</v>
      </c>
      <c r="B5" s="560" t="s">
        <v>553</v>
      </c>
      <c r="C5" s="559" t="s">
        <v>839</v>
      </c>
      <c r="D5" s="698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560" t="s">
        <v>2</v>
      </c>
      <c r="B6" s="560" t="s">
        <v>395</v>
      </c>
      <c r="C6" s="559" t="s">
        <v>839</v>
      </c>
      <c r="D6" s="691">
        <v>10</v>
      </c>
      <c r="E6" s="669"/>
      <c r="F6" s="538">
        <f t="shared" ref="F6:F51" si="0">D6*E6</f>
        <v>0</v>
      </c>
      <c r="G6" s="669"/>
      <c r="H6" s="620">
        <f t="shared" ref="H6:H51" si="1">D6*G6</f>
        <v>0</v>
      </c>
      <c r="I6" s="675"/>
      <c r="J6" s="707"/>
    </row>
    <row r="7" spans="1:10" ht="24">
      <c r="A7" s="560" t="s">
        <v>24</v>
      </c>
      <c r="B7" s="560" t="s">
        <v>531</v>
      </c>
      <c r="C7" s="559" t="s">
        <v>839</v>
      </c>
      <c r="D7" s="694">
        <v>10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6">
      <c r="A8" s="560" t="s">
        <v>45</v>
      </c>
      <c r="B8" s="560" t="s">
        <v>1852</v>
      </c>
      <c r="C8" s="559" t="s">
        <v>839</v>
      </c>
      <c r="D8" s="691">
        <v>80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60" t="s">
        <v>46</v>
      </c>
      <c r="B9" s="560" t="s">
        <v>295</v>
      </c>
      <c r="C9" s="559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560" t="s">
        <v>50</v>
      </c>
      <c r="B10" s="560" t="s">
        <v>540</v>
      </c>
      <c r="C10" s="559" t="s">
        <v>839</v>
      </c>
      <c r="D10" s="691">
        <v>150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60" t="s">
        <v>78</v>
      </c>
      <c r="B11" s="560" t="s">
        <v>1851</v>
      </c>
      <c r="C11" s="559" t="s">
        <v>839</v>
      </c>
      <c r="D11" s="691">
        <v>350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560" t="s">
        <v>79</v>
      </c>
      <c r="B12" s="560" t="s">
        <v>297</v>
      </c>
      <c r="C12" s="559" t="s">
        <v>839</v>
      </c>
      <c r="D12" s="691">
        <v>25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48">
      <c r="A13" s="560" t="s">
        <v>80</v>
      </c>
      <c r="B13" s="561" t="s">
        <v>556</v>
      </c>
      <c r="C13" s="559" t="s">
        <v>839</v>
      </c>
      <c r="D13" s="694">
        <v>5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60" t="s">
        <v>81</v>
      </c>
      <c r="B14" s="560" t="s">
        <v>299</v>
      </c>
      <c r="C14" s="559" t="s">
        <v>839</v>
      </c>
      <c r="D14" s="694">
        <v>30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60" t="s">
        <v>82</v>
      </c>
      <c r="B15" s="560" t="s">
        <v>300</v>
      </c>
      <c r="C15" s="559" t="s">
        <v>839</v>
      </c>
      <c r="D15" s="694">
        <v>20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48">
      <c r="A16" s="560" t="s">
        <v>83</v>
      </c>
      <c r="B16" s="560" t="s">
        <v>1849</v>
      </c>
      <c r="C16" s="559" t="s">
        <v>839</v>
      </c>
      <c r="D16" s="691">
        <v>20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36">
      <c r="A17" s="560" t="s">
        <v>84</v>
      </c>
      <c r="B17" s="560" t="s">
        <v>481</v>
      </c>
      <c r="C17" s="559" t="s">
        <v>839</v>
      </c>
      <c r="D17" s="691">
        <v>100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36">
      <c r="A18" s="560" t="s">
        <v>371</v>
      </c>
      <c r="B18" s="560" t="s">
        <v>301</v>
      </c>
      <c r="C18" s="559" t="s">
        <v>839</v>
      </c>
      <c r="D18" s="691">
        <v>60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36">
      <c r="A19" s="560" t="s">
        <v>372</v>
      </c>
      <c r="B19" s="561" t="s">
        <v>1848</v>
      </c>
      <c r="C19" s="559" t="s">
        <v>839</v>
      </c>
      <c r="D19" s="691">
        <v>3000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36">
      <c r="A20" s="560" t="s">
        <v>914</v>
      </c>
      <c r="B20" s="561" t="s">
        <v>1847</v>
      </c>
      <c r="C20" s="559" t="s">
        <v>839</v>
      </c>
      <c r="D20" s="691">
        <v>10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36">
      <c r="A21" s="560" t="s">
        <v>915</v>
      </c>
      <c r="B21" s="560" t="s">
        <v>1850</v>
      </c>
      <c r="C21" s="559" t="s">
        <v>839</v>
      </c>
      <c r="D21" s="691">
        <v>100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36">
      <c r="A22" s="560" t="s">
        <v>373</v>
      </c>
      <c r="B22" s="560" t="s">
        <v>304</v>
      </c>
      <c r="C22" s="559" t="s">
        <v>839</v>
      </c>
      <c r="D22" s="691">
        <v>30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36">
      <c r="A23" s="560" t="s">
        <v>374</v>
      </c>
      <c r="B23" s="560" t="s">
        <v>1846</v>
      </c>
      <c r="C23" s="559" t="s">
        <v>839</v>
      </c>
      <c r="D23" s="691">
        <v>30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60" t="s">
        <v>375</v>
      </c>
      <c r="B24" s="560" t="s">
        <v>1845</v>
      </c>
      <c r="C24" s="559" t="s">
        <v>839</v>
      </c>
      <c r="D24" s="691">
        <v>100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60" t="s">
        <v>376</v>
      </c>
      <c r="B25" s="560" t="s">
        <v>1844</v>
      </c>
      <c r="C25" s="559" t="s">
        <v>839</v>
      </c>
      <c r="D25" s="691">
        <v>50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24">
      <c r="A26" s="560" t="s">
        <v>468</v>
      </c>
      <c r="B26" s="560" t="s">
        <v>307</v>
      </c>
      <c r="C26" s="559" t="s">
        <v>839</v>
      </c>
      <c r="D26" s="691">
        <v>5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60" t="s">
        <v>377</v>
      </c>
      <c r="B27" s="560" t="s">
        <v>1843</v>
      </c>
      <c r="C27" s="559" t="s">
        <v>839</v>
      </c>
      <c r="D27" s="691">
        <v>30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36">
      <c r="A28" s="560" t="s">
        <v>378</v>
      </c>
      <c r="B28" s="560" t="s">
        <v>1842</v>
      </c>
      <c r="C28" s="559" t="s">
        <v>839</v>
      </c>
      <c r="D28" s="691">
        <v>30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60" t="s">
        <v>379</v>
      </c>
      <c r="B29" s="560" t="s">
        <v>1841</v>
      </c>
      <c r="C29" s="559" t="s">
        <v>839</v>
      </c>
      <c r="D29" s="694">
        <v>100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60" t="s">
        <v>916</v>
      </c>
      <c r="B30" s="560" t="s">
        <v>309</v>
      </c>
      <c r="C30" s="559" t="s">
        <v>839</v>
      </c>
      <c r="D30" s="691">
        <v>25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4">
      <c r="A31" s="560" t="s">
        <v>917</v>
      </c>
      <c r="B31" s="560" t="s">
        <v>308</v>
      </c>
      <c r="C31" s="559" t="s">
        <v>839</v>
      </c>
      <c r="D31" s="691">
        <v>20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24">
      <c r="A32" s="560" t="s">
        <v>918</v>
      </c>
      <c r="B32" s="560" t="s">
        <v>310</v>
      </c>
      <c r="C32" s="559" t="s">
        <v>839</v>
      </c>
      <c r="D32" s="691">
        <v>2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36">
      <c r="A33" s="560" t="s">
        <v>919</v>
      </c>
      <c r="B33" s="560" t="s">
        <v>1840</v>
      </c>
      <c r="C33" s="559" t="s">
        <v>839</v>
      </c>
      <c r="D33" s="691">
        <v>20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>
      <c r="A34" s="560" t="s">
        <v>920</v>
      </c>
      <c r="B34" s="560" t="s">
        <v>666</v>
      </c>
      <c r="C34" s="559" t="s">
        <v>839</v>
      </c>
      <c r="D34" s="691">
        <v>40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24">
      <c r="A35" s="560" t="s">
        <v>921</v>
      </c>
      <c r="B35" s="560" t="s">
        <v>314</v>
      </c>
      <c r="C35" s="559" t="s">
        <v>839</v>
      </c>
      <c r="D35" s="691">
        <v>120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36">
      <c r="A36" s="560" t="s">
        <v>922</v>
      </c>
      <c r="B36" s="561" t="s">
        <v>1839</v>
      </c>
      <c r="C36" s="559" t="s">
        <v>839</v>
      </c>
      <c r="D36" s="691">
        <v>5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560" t="s">
        <v>923</v>
      </c>
      <c r="B37" s="560" t="s">
        <v>315</v>
      </c>
      <c r="C37" s="559" t="s">
        <v>839</v>
      </c>
      <c r="D37" s="691">
        <v>5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560" t="s">
        <v>924</v>
      </c>
      <c r="B38" s="561" t="s">
        <v>714</v>
      </c>
      <c r="C38" s="559" t="s">
        <v>839</v>
      </c>
      <c r="D38" s="694">
        <v>3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24">
      <c r="A39" s="560" t="s">
        <v>925</v>
      </c>
      <c r="B39" s="561" t="s">
        <v>715</v>
      </c>
      <c r="C39" s="559" t="s">
        <v>839</v>
      </c>
      <c r="D39" s="694">
        <v>3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24">
      <c r="A40" s="560" t="s">
        <v>926</v>
      </c>
      <c r="B40" s="560" t="s">
        <v>716</v>
      </c>
      <c r="C40" s="559" t="s">
        <v>839</v>
      </c>
      <c r="D40" s="694">
        <v>3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36">
      <c r="A41" s="560" t="s">
        <v>927</v>
      </c>
      <c r="B41" s="560" t="s">
        <v>316</v>
      </c>
      <c r="C41" s="559" t="s">
        <v>839</v>
      </c>
      <c r="D41" s="691">
        <v>5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>
      <c r="A42" s="560" t="s">
        <v>928</v>
      </c>
      <c r="B42" s="560" t="s">
        <v>507</v>
      </c>
      <c r="C42" s="559" t="s">
        <v>839</v>
      </c>
      <c r="D42" s="691">
        <v>5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36">
      <c r="A43" s="560" t="s">
        <v>929</v>
      </c>
      <c r="B43" s="561" t="s">
        <v>667</v>
      </c>
      <c r="C43" s="559" t="s">
        <v>839</v>
      </c>
      <c r="D43" s="691">
        <v>5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36">
      <c r="A44" s="560" t="s">
        <v>930</v>
      </c>
      <c r="B44" s="561" t="s">
        <v>668</v>
      </c>
      <c r="C44" s="559" t="s">
        <v>839</v>
      </c>
      <c r="D44" s="691">
        <v>5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60" t="s">
        <v>931</v>
      </c>
      <c r="B45" s="560" t="s">
        <v>317</v>
      </c>
      <c r="C45" s="559" t="s">
        <v>839</v>
      </c>
      <c r="D45" s="691">
        <v>12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60" t="s">
        <v>932</v>
      </c>
      <c r="B46" s="561" t="s">
        <v>318</v>
      </c>
      <c r="C46" s="559" t="s">
        <v>839</v>
      </c>
      <c r="D46" s="691">
        <v>10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24">
      <c r="A47" s="560" t="s">
        <v>933</v>
      </c>
      <c r="B47" s="560" t="s">
        <v>873</v>
      </c>
      <c r="C47" s="559" t="s">
        <v>839</v>
      </c>
      <c r="D47" s="691">
        <v>30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36">
      <c r="A48" s="560" t="s">
        <v>934</v>
      </c>
      <c r="B48" s="560" t="s">
        <v>875</v>
      </c>
      <c r="C48" s="559" t="s">
        <v>839</v>
      </c>
      <c r="D48" s="691">
        <v>2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24">
      <c r="A49" s="560" t="s">
        <v>935</v>
      </c>
      <c r="B49" s="560" t="s">
        <v>882</v>
      </c>
      <c r="C49" s="559" t="s">
        <v>839</v>
      </c>
      <c r="D49" s="691">
        <v>5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60" t="s">
        <v>936</v>
      </c>
      <c r="B50" s="560" t="s">
        <v>906</v>
      </c>
      <c r="C50" s="559" t="s">
        <v>839</v>
      </c>
      <c r="D50" s="691">
        <v>2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24">
      <c r="A51" s="560" t="s">
        <v>937</v>
      </c>
      <c r="B51" s="560" t="s">
        <v>883</v>
      </c>
      <c r="C51" s="559" t="s">
        <v>839</v>
      </c>
      <c r="D51" s="691">
        <v>10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>
      <c r="A52" s="563"/>
      <c r="B52" s="515" t="s">
        <v>6</v>
      </c>
      <c r="C52" s="562" t="s">
        <v>972</v>
      </c>
      <c r="D52" s="570" t="s">
        <v>972</v>
      </c>
      <c r="E52" s="570" t="s">
        <v>972</v>
      </c>
      <c r="F52" s="620">
        <f>SUM(F5:F51)</f>
        <v>0</v>
      </c>
      <c r="G52" s="570" t="s">
        <v>972</v>
      </c>
      <c r="H52" s="649">
        <f>SUM(H5:H51)</f>
        <v>0</v>
      </c>
      <c r="I52" s="564" t="s">
        <v>972</v>
      </c>
      <c r="J52" s="564" t="s">
        <v>972</v>
      </c>
    </row>
    <row r="54" spans="1:10">
      <c r="B54" s="719" t="s">
        <v>1962</v>
      </c>
      <c r="C54" s="719"/>
      <c r="D54" s="719"/>
      <c r="E54" s="719"/>
      <c r="F54" s="719"/>
    </row>
    <row r="55" spans="1:10">
      <c r="B55" s="719" t="s">
        <v>1963</v>
      </c>
      <c r="C55" s="719"/>
      <c r="D55" s="719"/>
      <c r="E55" s="719"/>
      <c r="F55" s="719"/>
    </row>
    <row r="56" spans="1:10">
      <c r="B56" s="719" t="s">
        <v>1964</v>
      </c>
      <c r="C56" s="719"/>
      <c r="D56" s="719"/>
      <c r="E56" s="719"/>
      <c r="F56" s="719"/>
    </row>
    <row r="57" spans="1:10">
      <c r="B57" s="719" t="s">
        <v>1963</v>
      </c>
      <c r="C57" s="719"/>
      <c r="D57" s="719"/>
      <c r="E57" s="719"/>
      <c r="F57" s="719"/>
    </row>
  </sheetData>
  <sheetProtection password="DD4C" sheet="1" objects="1" scenarios="1"/>
  <mergeCells count="7">
    <mergeCell ref="B56:F56"/>
    <mergeCell ref="B57:F57"/>
    <mergeCell ref="A1:J1"/>
    <mergeCell ref="A2:J2"/>
    <mergeCell ref="A3:J3"/>
    <mergeCell ref="B54:F54"/>
    <mergeCell ref="B55:F55"/>
  </mergeCells>
  <pageMargins left="0.7" right="0.7" top="0.75" bottom="0.75" header="0.3" footer="0.3"/>
</worksheet>
</file>

<file path=xl/worksheets/sheet4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1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.75" customHeight="1">
      <c r="A4" s="13" t="s">
        <v>1</v>
      </c>
      <c r="B4" s="565" t="s">
        <v>1854</v>
      </c>
      <c r="C4" s="5" t="s">
        <v>839</v>
      </c>
      <c r="D4" s="691">
        <v>25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2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1855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66" t="s">
        <v>1856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3"/>
  <dimension ref="A1:J75"/>
  <sheetViews>
    <sheetView workbookViewId="0">
      <selection activeCell="H75" sqref="H7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1857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2213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568">
        <v>1</v>
      </c>
      <c r="B5" s="568" t="s">
        <v>1858</v>
      </c>
      <c r="C5" s="567" t="s">
        <v>839</v>
      </c>
      <c r="D5" s="691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568">
        <v>2</v>
      </c>
      <c r="B6" s="568" t="s">
        <v>1859</v>
      </c>
      <c r="C6" s="567" t="s">
        <v>839</v>
      </c>
      <c r="D6" s="691">
        <v>10</v>
      </c>
      <c r="E6" s="669"/>
      <c r="F6" s="538">
        <f t="shared" ref="F6:F69" si="0">D6*E6</f>
        <v>0</v>
      </c>
      <c r="G6" s="669"/>
      <c r="H6" s="620">
        <f t="shared" ref="H6:H69" si="1">D6*G6</f>
        <v>0</v>
      </c>
      <c r="I6" s="675"/>
      <c r="J6" s="707"/>
    </row>
    <row r="7" spans="1:10" ht="36">
      <c r="A7" s="568">
        <v>3</v>
      </c>
      <c r="B7" s="568" t="s">
        <v>1860</v>
      </c>
      <c r="C7" s="567" t="s">
        <v>839</v>
      </c>
      <c r="D7" s="691">
        <v>10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6">
      <c r="A8" s="568">
        <v>4</v>
      </c>
      <c r="B8" s="568" t="s">
        <v>1861</v>
      </c>
      <c r="C8" s="567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36">
      <c r="A9" s="568">
        <v>5</v>
      </c>
      <c r="B9" s="568" t="s">
        <v>1862</v>
      </c>
      <c r="C9" s="567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24">
      <c r="A10" s="568">
        <v>6</v>
      </c>
      <c r="B10" s="568" t="s">
        <v>336</v>
      </c>
      <c r="C10" s="567" t="s">
        <v>839</v>
      </c>
      <c r="D10" s="691">
        <v>3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24">
      <c r="A11" s="568">
        <v>7</v>
      </c>
      <c r="B11" s="568" t="s">
        <v>337</v>
      </c>
      <c r="C11" s="567" t="s">
        <v>839</v>
      </c>
      <c r="D11" s="691">
        <v>10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568">
        <v>8</v>
      </c>
      <c r="B12" s="568" t="s">
        <v>338</v>
      </c>
      <c r="C12" s="567" t="s">
        <v>839</v>
      </c>
      <c r="D12" s="691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568">
        <v>9</v>
      </c>
      <c r="B13" s="568" t="s">
        <v>597</v>
      </c>
      <c r="C13" s="567" t="s">
        <v>839</v>
      </c>
      <c r="D13" s="691">
        <v>2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68">
        <v>10</v>
      </c>
      <c r="B14" s="568" t="s">
        <v>598</v>
      </c>
      <c r="C14" s="567" t="s">
        <v>839</v>
      </c>
      <c r="D14" s="691">
        <v>5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68">
        <v>11</v>
      </c>
      <c r="B15" s="568" t="s">
        <v>1863</v>
      </c>
      <c r="C15" s="567" t="s">
        <v>839</v>
      </c>
      <c r="D15" s="691">
        <v>10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36">
      <c r="A16" s="568">
        <v>12</v>
      </c>
      <c r="B16" s="568" t="s">
        <v>1864</v>
      </c>
      <c r="C16" s="567" t="s">
        <v>839</v>
      </c>
      <c r="D16" s="691">
        <v>5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568">
        <v>13</v>
      </c>
      <c r="B17" s="568" t="s">
        <v>554</v>
      </c>
      <c r="C17" s="567" t="s">
        <v>839</v>
      </c>
      <c r="D17" s="691">
        <v>2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68">
        <v>14</v>
      </c>
      <c r="B18" s="568" t="s">
        <v>339</v>
      </c>
      <c r="C18" s="567" t="s">
        <v>839</v>
      </c>
      <c r="D18" s="691">
        <v>60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36">
      <c r="A19" s="568">
        <v>15</v>
      </c>
      <c r="B19" s="568" t="s">
        <v>555</v>
      </c>
      <c r="C19" s="567" t="s">
        <v>839</v>
      </c>
      <c r="D19" s="691">
        <v>5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68">
        <v>16</v>
      </c>
      <c r="B20" s="568" t="s">
        <v>340</v>
      </c>
      <c r="C20" s="567" t="s">
        <v>839</v>
      </c>
      <c r="D20" s="691">
        <v>50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568">
        <v>17</v>
      </c>
      <c r="B21" s="568" t="s">
        <v>341</v>
      </c>
      <c r="C21" s="567" t="s">
        <v>839</v>
      </c>
      <c r="D21" s="691">
        <v>20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36">
      <c r="A22" s="568">
        <v>18</v>
      </c>
      <c r="B22" s="568" t="s">
        <v>1865</v>
      </c>
      <c r="C22" s="567" t="s">
        <v>839</v>
      </c>
      <c r="D22" s="691">
        <v>200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36">
      <c r="A23" s="568">
        <v>19</v>
      </c>
      <c r="B23" s="568" t="s">
        <v>1866</v>
      </c>
      <c r="C23" s="567" t="s">
        <v>839</v>
      </c>
      <c r="D23" s="691">
        <v>30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68">
        <v>20</v>
      </c>
      <c r="B24" s="568" t="s">
        <v>342</v>
      </c>
      <c r="C24" s="567" t="s">
        <v>839</v>
      </c>
      <c r="D24" s="691">
        <v>40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24">
      <c r="A25" s="568">
        <v>21</v>
      </c>
      <c r="B25" s="568" t="s">
        <v>687</v>
      </c>
      <c r="C25" s="567" t="s">
        <v>839</v>
      </c>
      <c r="D25" s="691">
        <v>40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24">
      <c r="A26" s="568">
        <v>22</v>
      </c>
      <c r="B26" s="568" t="s">
        <v>547</v>
      </c>
      <c r="C26" s="567" t="s">
        <v>839</v>
      </c>
      <c r="D26" s="694">
        <v>2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24">
      <c r="A27" s="568">
        <v>23</v>
      </c>
      <c r="B27" s="568" t="s">
        <v>723</v>
      </c>
      <c r="C27" s="567" t="s">
        <v>839</v>
      </c>
      <c r="D27" s="694">
        <v>5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568">
        <v>24</v>
      </c>
      <c r="B28" s="568" t="s">
        <v>343</v>
      </c>
      <c r="C28" s="567" t="s">
        <v>839</v>
      </c>
      <c r="D28" s="691">
        <v>5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68">
        <v>25</v>
      </c>
      <c r="B29" s="568" t="s">
        <v>344</v>
      </c>
      <c r="C29" s="567" t="s">
        <v>839</v>
      </c>
      <c r="D29" s="691">
        <v>5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68">
        <v>26</v>
      </c>
      <c r="B30" s="568" t="s">
        <v>345</v>
      </c>
      <c r="C30" s="567" t="s">
        <v>839</v>
      </c>
      <c r="D30" s="691">
        <v>420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4">
      <c r="A31" s="568">
        <v>27</v>
      </c>
      <c r="B31" s="568" t="s">
        <v>724</v>
      </c>
      <c r="C31" s="567" t="s">
        <v>839</v>
      </c>
      <c r="D31" s="691">
        <v>5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36">
      <c r="A32" s="568">
        <v>28</v>
      </c>
      <c r="B32" s="568" t="s">
        <v>346</v>
      </c>
      <c r="C32" s="567" t="s">
        <v>839</v>
      </c>
      <c r="D32" s="691">
        <v>20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36">
      <c r="A33" s="568">
        <v>29</v>
      </c>
      <c r="B33" s="568" t="s">
        <v>1867</v>
      </c>
      <c r="C33" s="567" t="s">
        <v>839</v>
      </c>
      <c r="D33" s="691">
        <v>30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36">
      <c r="A34" s="568">
        <v>30</v>
      </c>
      <c r="B34" s="568" t="s">
        <v>1868</v>
      </c>
      <c r="C34" s="567" t="s">
        <v>839</v>
      </c>
      <c r="D34" s="691">
        <v>3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36">
      <c r="A35" s="568">
        <v>31</v>
      </c>
      <c r="B35" s="568" t="s">
        <v>1869</v>
      </c>
      <c r="C35" s="567" t="s">
        <v>839</v>
      </c>
      <c r="D35" s="691">
        <v>10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36">
      <c r="A36" s="568">
        <v>32</v>
      </c>
      <c r="B36" s="568" t="s">
        <v>1870</v>
      </c>
      <c r="C36" s="567" t="s">
        <v>839</v>
      </c>
      <c r="D36" s="691">
        <v>40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36">
      <c r="A37" s="568">
        <v>33</v>
      </c>
      <c r="B37" s="568" t="s">
        <v>347</v>
      </c>
      <c r="C37" s="567" t="s">
        <v>839</v>
      </c>
      <c r="D37" s="691">
        <v>200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568">
        <v>34</v>
      </c>
      <c r="B38" s="568" t="s">
        <v>348</v>
      </c>
      <c r="C38" s="567" t="s">
        <v>839</v>
      </c>
      <c r="D38" s="691">
        <v>300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24">
      <c r="A39" s="568">
        <v>35</v>
      </c>
      <c r="B39" s="568" t="s">
        <v>1871</v>
      </c>
      <c r="C39" s="567" t="s">
        <v>839</v>
      </c>
      <c r="D39" s="691">
        <v>200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568">
        <v>36</v>
      </c>
      <c r="B40" s="568" t="s">
        <v>1872</v>
      </c>
      <c r="C40" s="567" t="s">
        <v>839</v>
      </c>
      <c r="D40" s="691">
        <v>2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>
      <c r="A41" s="568">
        <v>37</v>
      </c>
      <c r="B41" s="568" t="s">
        <v>551</v>
      </c>
      <c r="C41" s="567" t="s">
        <v>839</v>
      </c>
      <c r="D41" s="694">
        <v>2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>
      <c r="A42" s="568">
        <v>38</v>
      </c>
      <c r="B42" s="568" t="s">
        <v>439</v>
      </c>
      <c r="C42" s="567" t="s">
        <v>839</v>
      </c>
      <c r="D42" s="694">
        <v>2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>
      <c r="A43" s="568">
        <v>39</v>
      </c>
      <c r="B43" s="568" t="s">
        <v>476</v>
      </c>
      <c r="C43" s="567" t="s">
        <v>839</v>
      </c>
      <c r="D43" s="691">
        <v>2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36">
      <c r="A44" s="568">
        <v>40</v>
      </c>
      <c r="B44" s="568" t="s">
        <v>1873</v>
      </c>
      <c r="C44" s="567" t="s">
        <v>839</v>
      </c>
      <c r="D44" s="691">
        <v>15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36">
      <c r="A45" s="568">
        <v>41</v>
      </c>
      <c r="B45" s="569" t="s">
        <v>1874</v>
      </c>
      <c r="C45" s="567" t="s">
        <v>839</v>
      </c>
      <c r="D45" s="691">
        <v>10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36">
      <c r="A46" s="568">
        <v>42</v>
      </c>
      <c r="B46" s="568" t="s">
        <v>1875</v>
      </c>
      <c r="C46" s="567" t="s">
        <v>839</v>
      </c>
      <c r="D46" s="691">
        <v>2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36">
      <c r="A47" s="568">
        <v>43</v>
      </c>
      <c r="B47" s="568" t="s">
        <v>1876</v>
      </c>
      <c r="C47" s="567" t="s">
        <v>839</v>
      </c>
      <c r="D47" s="694">
        <v>2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24">
      <c r="A48" s="568">
        <v>44</v>
      </c>
      <c r="B48" s="568" t="s">
        <v>1882</v>
      </c>
      <c r="C48" s="567" t="s">
        <v>839</v>
      </c>
      <c r="D48" s="691">
        <v>100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24">
      <c r="A49" s="568">
        <v>45</v>
      </c>
      <c r="B49" s="568" t="s">
        <v>349</v>
      </c>
      <c r="C49" s="567" t="s">
        <v>839</v>
      </c>
      <c r="D49" s="691">
        <v>40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68">
        <v>46</v>
      </c>
      <c r="B50" s="568" t="s">
        <v>559</v>
      </c>
      <c r="C50" s="567" t="s">
        <v>839</v>
      </c>
      <c r="D50" s="694">
        <v>3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24">
      <c r="A51" s="568">
        <v>47</v>
      </c>
      <c r="B51" s="568" t="s">
        <v>899</v>
      </c>
      <c r="C51" s="567" t="s">
        <v>839</v>
      </c>
      <c r="D51" s="694">
        <v>4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24">
      <c r="A52" s="568">
        <v>48</v>
      </c>
      <c r="B52" s="568" t="s">
        <v>497</v>
      </c>
      <c r="C52" s="567" t="s">
        <v>839</v>
      </c>
      <c r="D52" s="691">
        <v>4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 ht="24">
      <c r="A53" s="568">
        <v>49</v>
      </c>
      <c r="B53" s="568" t="s">
        <v>350</v>
      </c>
      <c r="C53" s="567" t="s">
        <v>839</v>
      </c>
      <c r="D53" s="691">
        <v>400</v>
      </c>
      <c r="E53" s="669"/>
      <c r="F53" s="538">
        <f t="shared" si="0"/>
        <v>0</v>
      </c>
      <c r="G53" s="669"/>
      <c r="H53" s="620">
        <f t="shared" si="1"/>
        <v>0</v>
      </c>
      <c r="I53" s="675"/>
      <c r="J53" s="707"/>
    </row>
    <row r="54" spans="1:10" ht="36">
      <c r="A54" s="568">
        <v>50</v>
      </c>
      <c r="B54" s="568" t="s">
        <v>1881</v>
      </c>
      <c r="C54" s="567" t="s">
        <v>839</v>
      </c>
      <c r="D54" s="691">
        <v>10</v>
      </c>
      <c r="E54" s="669"/>
      <c r="F54" s="538">
        <f t="shared" si="0"/>
        <v>0</v>
      </c>
      <c r="G54" s="669"/>
      <c r="H54" s="620">
        <f t="shared" si="1"/>
        <v>0</v>
      </c>
      <c r="I54" s="675"/>
      <c r="J54" s="707"/>
    </row>
    <row r="55" spans="1:10" ht="36">
      <c r="A55" s="568">
        <v>51</v>
      </c>
      <c r="B55" s="568" t="s">
        <v>1880</v>
      </c>
      <c r="C55" s="567" t="s">
        <v>839</v>
      </c>
      <c r="D55" s="691">
        <v>15</v>
      </c>
      <c r="E55" s="669"/>
      <c r="F55" s="538">
        <f t="shared" si="0"/>
        <v>0</v>
      </c>
      <c r="G55" s="669"/>
      <c r="H55" s="620">
        <f t="shared" si="1"/>
        <v>0</v>
      </c>
      <c r="I55" s="675"/>
      <c r="J55" s="707"/>
    </row>
    <row r="56" spans="1:10" ht="36">
      <c r="A56" s="568">
        <v>52</v>
      </c>
      <c r="B56" s="568" t="s">
        <v>1878</v>
      </c>
      <c r="C56" s="567" t="s">
        <v>839</v>
      </c>
      <c r="D56" s="691">
        <v>5</v>
      </c>
      <c r="E56" s="669"/>
      <c r="F56" s="538">
        <f t="shared" si="0"/>
        <v>0</v>
      </c>
      <c r="G56" s="669"/>
      <c r="H56" s="620">
        <f t="shared" si="1"/>
        <v>0</v>
      </c>
      <c r="I56" s="675"/>
      <c r="J56" s="707"/>
    </row>
    <row r="57" spans="1:10" ht="24">
      <c r="A57" s="568">
        <v>53</v>
      </c>
      <c r="B57" s="568" t="s">
        <v>351</v>
      </c>
      <c r="C57" s="567" t="s">
        <v>839</v>
      </c>
      <c r="D57" s="691">
        <v>400</v>
      </c>
      <c r="E57" s="669"/>
      <c r="F57" s="538">
        <f t="shared" si="0"/>
        <v>0</v>
      </c>
      <c r="G57" s="669"/>
      <c r="H57" s="620">
        <f t="shared" si="1"/>
        <v>0</v>
      </c>
      <c r="I57" s="675"/>
      <c r="J57" s="707"/>
    </row>
    <row r="58" spans="1:10" ht="36">
      <c r="A58" s="568">
        <v>54</v>
      </c>
      <c r="B58" s="568" t="s">
        <v>1879</v>
      </c>
      <c r="C58" s="567" t="s">
        <v>839</v>
      </c>
      <c r="D58" s="694">
        <v>2</v>
      </c>
      <c r="E58" s="669"/>
      <c r="F58" s="538">
        <f t="shared" si="0"/>
        <v>0</v>
      </c>
      <c r="G58" s="669"/>
      <c r="H58" s="620">
        <f t="shared" si="1"/>
        <v>0</v>
      </c>
      <c r="I58" s="675"/>
      <c r="J58" s="707"/>
    </row>
    <row r="59" spans="1:10" ht="24">
      <c r="A59" s="568">
        <v>55</v>
      </c>
      <c r="B59" s="568" t="s">
        <v>530</v>
      </c>
      <c r="C59" s="567" t="s">
        <v>839</v>
      </c>
      <c r="D59" s="691">
        <v>5</v>
      </c>
      <c r="E59" s="669"/>
      <c r="F59" s="538">
        <f t="shared" si="0"/>
        <v>0</v>
      </c>
      <c r="G59" s="669"/>
      <c r="H59" s="620">
        <f t="shared" si="1"/>
        <v>0</v>
      </c>
      <c r="I59" s="675"/>
      <c r="J59" s="707"/>
    </row>
    <row r="60" spans="1:10" ht="24">
      <c r="A60" s="568">
        <v>56</v>
      </c>
      <c r="B60" s="568" t="s">
        <v>445</v>
      </c>
      <c r="C60" s="567" t="s">
        <v>839</v>
      </c>
      <c r="D60" s="694">
        <v>5</v>
      </c>
      <c r="E60" s="669"/>
      <c r="F60" s="538">
        <f t="shared" si="0"/>
        <v>0</v>
      </c>
      <c r="G60" s="669"/>
      <c r="H60" s="620">
        <f t="shared" si="1"/>
        <v>0</v>
      </c>
      <c r="I60" s="675"/>
      <c r="J60" s="707"/>
    </row>
    <row r="61" spans="1:10" ht="24">
      <c r="A61" s="568">
        <v>57</v>
      </c>
      <c r="B61" s="568" t="s">
        <v>353</v>
      </c>
      <c r="C61" s="567" t="s">
        <v>839</v>
      </c>
      <c r="D61" s="691">
        <v>100</v>
      </c>
      <c r="E61" s="669"/>
      <c r="F61" s="538">
        <f t="shared" si="0"/>
        <v>0</v>
      </c>
      <c r="G61" s="669"/>
      <c r="H61" s="620">
        <f t="shared" si="1"/>
        <v>0</v>
      </c>
      <c r="I61" s="675"/>
      <c r="J61" s="707"/>
    </row>
    <row r="62" spans="1:10" ht="24">
      <c r="A62" s="568">
        <v>58</v>
      </c>
      <c r="B62" s="568" t="s">
        <v>354</v>
      </c>
      <c r="C62" s="567" t="s">
        <v>839</v>
      </c>
      <c r="D62" s="691">
        <v>10</v>
      </c>
      <c r="E62" s="669"/>
      <c r="F62" s="538">
        <f t="shared" si="0"/>
        <v>0</v>
      </c>
      <c r="G62" s="669"/>
      <c r="H62" s="620">
        <f t="shared" si="1"/>
        <v>0</v>
      </c>
      <c r="I62" s="675"/>
      <c r="J62" s="707"/>
    </row>
    <row r="63" spans="1:10" ht="24">
      <c r="A63" s="568">
        <v>59</v>
      </c>
      <c r="B63" s="568" t="s">
        <v>355</v>
      </c>
      <c r="C63" s="567" t="s">
        <v>839</v>
      </c>
      <c r="D63" s="691">
        <v>5</v>
      </c>
      <c r="E63" s="669"/>
      <c r="F63" s="538">
        <f t="shared" si="0"/>
        <v>0</v>
      </c>
      <c r="G63" s="669"/>
      <c r="H63" s="620">
        <f t="shared" si="1"/>
        <v>0</v>
      </c>
      <c r="I63" s="675"/>
      <c r="J63" s="707"/>
    </row>
    <row r="64" spans="1:10" ht="36">
      <c r="A64" s="568">
        <v>60</v>
      </c>
      <c r="B64" s="568" t="s">
        <v>1877</v>
      </c>
      <c r="C64" s="567" t="s">
        <v>839</v>
      </c>
      <c r="D64" s="691">
        <v>10</v>
      </c>
      <c r="E64" s="669"/>
      <c r="F64" s="538">
        <f t="shared" si="0"/>
        <v>0</v>
      </c>
      <c r="G64" s="669"/>
      <c r="H64" s="620">
        <f t="shared" si="1"/>
        <v>0</v>
      </c>
      <c r="I64" s="675"/>
      <c r="J64" s="707"/>
    </row>
    <row r="65" spans="1:10" ht="24">
      <c r="A65" s="568">
        <v>61</v>
      </c>
      <c r="B65" s="568" t="s">
        <v>358</v>
      </c>
      <c r="C65" s="567" t="s">
        <v>839</v>
      </c>
      <c r="D65" s="691">
        <v>150</v>
      </c>
      <c r="E65" s="669"/>
      <c r="F65" s="538">
        <f t="shared" si="0"/>
        <v>0</v>
      </c>
      <c r="G65" s="669"/>
      <c r="H65" s="620">
        <f t="shared" si="1"/>
        <v>0</v>
      </c>
      <c r="I65" s="675"/>
      <c r="J65" s="707"/>
    </row>
    <row r="66" spans="1:10">
      <c r="A66" s="568">
        <v>62</v>
      </c>
      <c r="B66" s="568" t="s">
        <v>728</v>
      </c>
      <c r="C66" s="567" t="s">
        <v>839</v>
      </c>
      <c r="D66" s="691">
        <v>30</v>
      </c>
      <c r="E66" s="669"/>
      <c r="F66" s="538">
        <f t="shared" si="0"/>
        <v>0</v>
      </c>
      <c r="G66" s="669"/>
      <c r="H66" s="620">
        <f t="shared" si="1"/>
        <v>0</v>
      </c>
      <c r="I66" s="675"/>
      <c r="J66" s="707"/>
    </row>
    <row r="67" spans="1:10" ht="24">
      <c r="A67" s="568">
        <v>63</v>
      </c>
      <c r="B67" s="568" t="s">
        <v>359</v>
      </c>
      <c r="C67" s="567" t="s">
        <v>839</v>
      </c>
      <c r="D67" s="691">
        <v>5</v>
      </c>
      <c r="E67" s="669"/>
      <c r="F67" s="538">
        <f t="shared" si="0"/>
        <v>0</v>
      </c>
      <c r="G67" s="669"/>
      <c r="H67" s="620">
        <f t="shared" si="1"/>
        <v>0</v>
      </c>
      <c r="I67" s="675"/>
      <c r="J67" s="707"/>
    </row>
    <row r="68" spans="1:10">
      <c r="A68" s="568">
        <v>64</v>
      </c>
      <c r="B68" s="568" t="s">
        <v>449</v>
      </c>
      <c r="C68" s="567" t="s">
        <v>839</v>
      </c>
      <c r="D68" s="694">
        <v>2</v>
      </c>
      <c r="E68" s="669"/>
      <c r="F68" s="538">
        <f t="shared" si="0"/>
        <v>0</v>
      </c>
      <c r="G68" s="669"/>
      <c r="H68" s="620">
        <f t="shared" si="1"/>
        <v>0</v>
      </c>
      <c r="I68" s="675"/>
      <c r="J68" s="707"/>
    </row>
    <row r="69" spans="1:10" ht="24">
      <c r="A69" s="568">
        <v>65</v>
      </c>
      <c r="B69" s="568" t="s">
        <v>362</v>
      </c>
      <c r="C69" s="567" t="s">
        <v>839</v>
      </c>
      <c r="D69" s="691">
        <v>250</v>
      </c>
      <c r="E69" s="669"/>
      <c r="F69" s="538">
        <f t="shared" si="0"/>
        <v>0</v>
      </c>
      <c r="G69" s="669"/>
      <c r="H69" s="620">
        <f t="shared" si="1"/>
        <v>0</v>
      </c>
      <c r="I69" s="675"/>
      <c r="J69" s="707"/>
    </row>
    <row r="70" spans="1:10">
      <c r="A70" s="571"/>
      <c r="B70" s="515" t="s">
        <v>6</v>
      </c>
      <c r="C70" s="570" t="s">
        <v>972</v>
      </c>
      <c r="D70" s="570" t="s">
        <v>972</v>
      </c>
      <c r="E70" s="570" t="s">
        <v>972</v>
      </c>
      <c r="F70" s="620">
        <f>SUM(F5:F69)</f>
        <v>0</v>
      </c>
      <c r="G70" s="570" t="s">
        <v>972</v>
      </c>
      <c r="H70" s="649">
        <f>SUM(H5:H69)</f>
        <v>0</v>
      </c>
      <c r="I70" s="572" t="s">
        <v>972</v>
      </c>
      <c r="J70" s="572" t="s">
        <v>972</v>
      </c>
    </row>
    <row r="72" spans="1:10">
      <c r="B72" s="719" t="s">
        <v>1962</v>
      </c>
      <c r="C72" s="719"/>
      <c r="D72" s="719"/>
      <c r="E72" s="719"/>
      <c r="F72" s="719"/>
    </row>
    <row r="73" spans="1:10">
      <c r="B73" s="719" t="s">
        <v>1963</v>
      </c>
      <c r="C73" s="719"/>
      <c r="D73" s="719"/>
      <c r="E73" s="719"/>
      <c r="F73" s="719"/>
    </row>
    <row r="74" spans="1:10">
      <c r="B74" s="719" t="s">
        <v>1964</v>
      </c>
      <c r="C74" s="719"/>
      <c r="D74" s="719"/>
      <c r="E74" s="719"/>
      <c r="F74" s="719"/>
    </row>
    <row r="75" spans="1:10">
      <c r="B75" s="719" t="s">
        <v>1963</v>
      </c>
      <c r="C75" s="719"/>
      <c r="D75" s="719"/>
      <c r="E75" s="719"/>
      <c r="F75" s="719"/>
    </row>
  </sheetData>
  <sheetProtection password="DD4C" sheet="1" objects="1" scenarios="1"/>
  <mergeCells count="7">
    <mergeCell ref="B74:F74"/>
    <mergeCell ref="B75:F75"/>
    <mergeCell ref="A1:J1"/>
    <mergeCell ref="A2:J2"/>
    <mergeCell ref="A3:J3"/>
    <mergeCell ref="B72:F72"/>
    <mergeCell ref="B73:F73"/>
  </mergeCells>
  <pageMargins left="0.7" right="0.7" top="0.75" bottom="0.75" header="0.3" footer="0.3"/>
</worksheet>
</file>

<file path=xl/worksheets/sheet4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4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1883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576" t="s">
        <v>635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5"/>
  <dimension ref="A1:J13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875" style="38" customWidth="1"/>
    <col min="8" max="8" width="12" style="38" customWidth="1"/>
    <col min="9" max="9" width="8.625" style="38" customWidth="1"/>
    <col min="10" max="10" width="18.125" style="38" customWidth="1"/>
  </cols>
  <sheetData>
    <row r="1" spans="1:10" ht="15">
      <c r="A1" s="722" t="s">
        <v>1884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2246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577" t="s">
        <v>640</v>
      </c>
      <c r="C5" s="5" t="s">
        <v>839</v>
      </c>
      <c r="D5" s="691">
        <v>40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577" t="s">
        <v>636</v>
      </c>
      <c r="C6" s="5" t="s">
        <v>839</v>
      </c>
      <c r="D6" s="691">
        <v>20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573" customFormat="1" ht="24">
      <c r="A7" s="575" t="s">
        <v>24</v>
      </c>
      <c r="B7" s="577" t="s">
        <v>637</v>
      </c>
      <c r="C7" s="574" t="s">
        <v>839</v>
      </c>
      <c r="D7" s="691">
        <v>20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.75" style="38" customWidth="1"/>
    <col min="7" max="7" width="12.7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1065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30.75" customHeight="1">
      <c r="A2" s="728" t="s">
        <v>1066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2010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>
      <c r="A6" s="13" t="s">
        <v>1</v>
      </c>
      <c r="B6" s="70" t="s">
        <v>818</v>
      </c>
      <c r="C6" s="5" t="s">
        <v>839</v>
      </c>
      <c r="D6" s="691">
        <v>300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71" t="s">
        <v>819</v>
      </c>
      <c r="C7" s="5" t="s">
        <v>839</v>
      </c>
      <c r="D7" s="691">
        <v>600</v>
      </c>
      <c r="E7" s="669"/>
      <c r="F7" s="538">
        <f>D7*E7</f>
        <v>0</v>
      </c>
      <c r="G7" s="669"/>
      <c r="H7" s="649">
        <f>D7*G7</f>
        <v>0</v>
      </c>
      <c r="I7" s="667"/>
      <c r="J7" s="706"/>
    </row>
    <row r="8" spans="1:10">
      <c r="A8" s="28"/>
      <c r="B8" s="515" t="s">
        <v>6</v>
      </c>
      <c r="C8" s="20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4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6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1885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02.75" customHeight="1">
      <c r="A4" s="13" t="s">
        <v>1</v>
      </c>
      <c r="B4" s="578" t="s">
        <v>2247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7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1886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2.25" customHeight="1">
      <c r="A4" s="13" t="s">
        <v>1</v>
      </c>
      <c r="B4" s="579" t="s">
        <v>732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8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1887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15.75" customHeight="1">
      <c r="A5" s="13" t="s">
        <v>1</v>
      </c>
      <c r="B5" s="580" t="s">
        <v>638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14.25" customHeight="1">
      <c r="A6" s="13" t="s">
        <v>2</v>
      </c>
      <c r="B6" s="580" t="s">
        <v>664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9"/>
  <dimension ref="A1:J10"/>
  <sheetViews>
    <sheetView workbookViewId="0">
      <selection activeCell="H7" sqref="H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1888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81" t="s">
        <v>639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0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1889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2" t="s">
        <v>905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1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83" t="s">
        <v>167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2"/>
  <dimension ref="A1:J12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1891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2212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584" t="s">
        <v>1892</v>
      </c>
      <c r="C5" s="5" t="s">
        <v>839</v>
      </c>
      <c r="D5" s="691">
        <v>150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584" t="s">
        <v>1893</v>
      </c>
      <c r="C6" s="5" t="s">
        <v>839</v>
      </c>
      <c r="D6" s="691">
        <v>300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3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1894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5" t="s">
        <v>158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4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1895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6" t="s">
        <v>159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5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1896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7" t="s">
        <v>860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J11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2" t="s">
        <v>1067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1068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72" t="s">
        <v>623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6"/>
  <dimension ref="A1:J10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1897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88" t="s">
        <v>1898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1899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9" t="s">
        <v>160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8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0" t="s">
        <v>861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9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591" t="s">
        <v>862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0"/>
  <dimension ref="A1:J10"/>
  <sheetViews>
    <sheetView workbookViewId="0">
      <selection activeCell="J22" sqref="J2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2" t="s">
        <v>477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1"/>
  <dimension ref="A1:J10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3" t="s">
        <v>863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2"/>
  <dimension ref="A1:J10"/>
  <sheetViews>
    <sheetView workbookViewId="0">
      <selection activeCell="J15" sqref="J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4" t="s">
        <v>864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3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5" t="s">
        <v>165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4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6" t="s">
        <v>866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5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7" t="s">
        <v>478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J11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2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1069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30" customHeight="1">
      <c r="A2" s="728" t="s">
        <v>2267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31" t="s">
        <v>2010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73" t="s">
        <v>614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6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8" t="s">
        <v>865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7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599" t="s">
        <v>166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8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1910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0" t="s">
        <v>538</v>
      </c>
      <c r="C4" s="5" t="s">
        <v>839</v>
      </c>
      <c r="D4" s="69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9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1911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1" t="s">
        <v>710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0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1912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2" t="s">
        <v>161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1"/>
  <dimension ref="A1:J10"/>
  <sheetViews>
    <sheetView workbookViewId="0">
      <selection activeCell="H7" sqref="H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3" t="s">
        <v>162</v>
      </c>
      <c r="C4" s="5" t="s">
        <v>839</v>
      </c>
      <c r="D4" s="691">
        <v>4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2"/>
  <dimension ref="A1:J10"/>
  <sheetViews>
    <sheetView workbookViewId="0">
      <selection activeCell="I9" sqref="I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04" t="s">
        <v>867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3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05" t="s">
        <v>868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1916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06" t="s">
        <v>164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5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1917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07" t="s">
        <v>709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J13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75" style="38" customWidth="1"/>
    <col min="7" max="7" width="11.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1070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2012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74" t="s">
        <v>2273</v>
      </c>
      <c r="C6" s="5" t="s">
        <v>839</v>
      </c>
      <c r="D6" s="691">
        <v>200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36">
      <c r="A7" s="13" t="s">
        <v>2</v>
      </c>
      <c r="B7" s="75" t="s">
        <v>1072</v>
      </c>
      <c r="C7" s="5" t="s">
        <v>839</v>
      </c>
      <c r="D7" s="691">
        <v>2700</v>
      </c>
      <c r="E7" s="669"/>
      <c r="F7" s="538">
        <f>D7*E7</f>
        <v>0</v>
      </c>
      <c r="G7" s="669"/>
      <c r="H7" s="649">
        <f>D7*G7</f>
        <v>0</v>
      </c>
      <c r="I7" s="667"/>
      <c r="J7" s="706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4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6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1918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8" t="s">
        <v>456</v>
      </c>
      <c r="C4" s="5" t="s">
        <v>839</v>
      </c>
      <c r="D4" s="69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7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1919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09" t="s">
        <v>163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8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10" t="s">
        <v>708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9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11" t="s">
        <v>869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0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12" t="s">
        <v>596</v>
      </c>
      <c r="C4" s="5" t="s">
        <v>839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1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13" t="s">
        <v>870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2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14" t="s">
        <v>522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3"/>
  <dimension ref="A1:J10"/>
  <sheetViews>
    <sheetView workbookViewId="0">
      <selection activeCell="G11" sqref="G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15" t="s">
        <v>871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4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16" t="s">
        <v>1927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5"/>
  <dimension ref="A1:J10"/>
  <sheetViews>
    <sheetView workbookViewId="0">
      <selection activeCell="I18" sqref="I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17" t="s">
        <v>736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1"/>
  <sheetViews>
    <sheetView workbookViewId="0">
      <selection activeCell="G5" sqref="G5"/>
    </sheetView>
  </sheetViews>
  <sheetFormatPr defaultRowHeight="14.25"/>
  <cols>
    <col min="1" max="1" width="3.75" customWidth="1"/>
    <col min="2" max="2" width="25" customWidth="1"/>
    <col min="5" max="5" width="10" customWidth="1"/>
    <col min="6" max="6" width="12.5" customWidth="1"/>
    <col min="7" max="7" width="10" customWidth="1"/>
    <col min="8" max="8" width="12.625" customWidth="1"/>
    <col min="9" max="9" width="8.75" customWidth="1"/>
    <col min="10" max="10" width="18.125" customWidth="1"/>
  </cols>
  <sheetData>
    <row r="1" spans="1:10" ht="15">
      <c r="A1" s="722" t="s">
        <v>973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974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21" t="s">
        <v>1969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9.5" customHeight="1">
      <c r="A5" s="30" t="s">
        <v>1</v>
      </c>
      <c r="B5" s="10" t="s">
        <v>486</v>
      </c>
      <c r="C5" s="11" t="s">
        <v>839</v>
      </c>
      <c r="D5" s="699">
        <v>1000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30"/>
      <c r="B6" s="515" t="s">
        <v>6</v>
      </c>
      <c r="C6" s="19" t="s">
        <v>972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J11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1073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0.25" customHeight="1">
      <c r="A5" s="13" t="s">
        <v>1</v>
      </c>
      <c r="B5" s="76" t="s">
        <v>1075</v>
      </c>
      <c r="C5" s="5" t="s">
        <v>839</v>
      </c>
      <c r="D5" s="691">
        <v>12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6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618" t="s">
        <v>1930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7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5" style="38" customWidth="1"/>
    <col min="7" max="7" width="11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1931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21" t="s">
        <v>1932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8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1933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2256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625" t="s">
        <v>743</v>
      </c>
      <c r="C5" s="5" t="s">
        <v>839</v>
      </c>
      <c r="D5" s="691">
        <v>60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48">
      <c r="A6" s="13" t="s">
        <v>2</v>
      </c>
      <c r="B6" s="625" t="s">
        <v>744</v>
      </c>
      <c r="C6" s="5" t="s">
        <v>839</v>
      </c>
      <c r="D6" s="691">
        <v>130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619" customFormat="1" ht="48">
      <c r="A7" s="623" t="s">
        <v>24</v>
      </c>
      <c r="B7" s="625" t="s">
        <v>745</v>
      </c>
      <c r="C7" s="622" t="s">
        <v>839</v>
      </c>
      <c r="D7" s="691">
        <v>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5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9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1934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.75" customHeight="1">
      <c r="A4" s="13" t="s">
        <v>1</v>
      </c>
      <c r="B4" s="626" t="s">
        <v>1935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0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1936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3.25" customHeight="1">
      <c r="A4" s="13" t="s">
        <v>1</v>
      </c>
      <c r="B4" s="627" t="s">
        <v>1937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1"/>
  <dimension ref="A1:J11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1940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1938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628" t="s">
        <v>1939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2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2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1941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29" t="s">
        <v>1942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3"/>
  <dimension ref="A1:J10"/>
  <sheetViews>
    <sheetView workbookViewId="0">
      <selection activeCell="M4" sqref="M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" style="38" customWidth="1"/>
    <col min="7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1943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29.5" customHeight="1">
      <c r="A4" s="13" t="s">
        <v>1</v>
      </c>
      <c r="B4" s="630" t="s">
        <v>717</v>
      </c>
      <c r="C4" s="5" t="s">
        <v>641</v>
      </c>
      <c r="D4" s="691">
        <v>750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4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1944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31" t="s">
        <v>669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125" style="38" customWidth="1"/>
    <col min="7" max="7" width="12.5" style="38" customWidth="1"/>
    <col min="8" max="8" width="13.25" style="38" customWidth="1"/>
    <col min="9" max="9" width="8.625" style="38" customWidth="1"/>
    <col min="10" max="10" width="18.125" style="38" customWidth="1"/>
  </cols>
  <sheetData>
    <row r="1" spans="1:10" ht="15">
      <c r="A1" s="722" t="s">
        <v>1945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6">
      <c r="A4" s="13" t="s">
        <v>1</v>
      </c>
      <c r="B4" s="632" t="s">
        <v>67</v>
      </c>
      <c r="C4" s="5" t="s">
        <v>839</v>
      </c>
      <c r="D4" s="691">
        <v>1250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J11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1076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9" customHeight="1">
      <c r="A5" s="13" t="s">
        <v>1</v>
      </c>
      <c r="B5" s="77" t="s">
        <v>485</v>
      </c>
      <c r="C5" s="5" t="s">
        <v>839</v>
      </c>
      <c r="D5" s="691">
        <v>700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6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1946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33" t="s">
        <v>826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7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1947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34" t="s">
        <v>827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8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1948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.75" customHeight="1">
      <c r="A4" s="13" t="s">
        <v>1</v>
      </c>
      <c r="B4" s="635" t="s">
        <v>829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9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1949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36" t="s">
        <v>1950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0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1951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37" t="s">
        <v>1952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1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1953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2260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38" t="s">
        <v>23</v>
      </c>
      <c r="C5" s="5" t="s">
        <v>839</v>
      </c>
      <c r="D5" s="691">
        <v>400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638" t="s">
        <v>838</v>
      </c>
      <c r="C6" s="5" t="s">
        <v>839</v>
      </c>
      <c r="D6" s="691">
        <v>40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5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2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125" style="38" customWidth="1"/>
    <col min="7" max="7" width="11.375" style="38" customWidth="1"/>
    <col min="8" max="8" width="11.125" style="38" customWidth="1"/>
    <col min="9" max="9" width="8.625" style="38" customWidth="1"/>
    <col min="10" max="10" width="18.125" style="38" customWidth="1"/>
  </cols>
  <sheetData>
    <row r="1" spans="1:10" ht="15">
      <c r="A1" s="722" t="s">
        <v>1954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1955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2261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39" t="s">
        <v>23</v>
      </c>
      <c r="C5" s="5" t="s">
        <v>839</v>
      </c>
      <c r="D5" s="691">
        <v>400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3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2262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7.5">
      <c r="A4" s="13" t="s">
        <v>1</v>
      </c>
      <c r="B4" s="640" t="s">
        <v>853</v>
      </c>
      <c r="C4" s="5" t="s">
        <v>839</v>
      </c>
      <c r="D4" s="691">
        <v>700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4"/>
  <dimension ref="A1:J11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1957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30" customHeight="1">
      <c r="A2" s="728" t="s">
        <v>1958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31" t="s">
        <v>1977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41" t="s">
        <v>955</v>
      </c>
      <c r="C5" s="5" t="s">
        <v>839</v>
      </c>
      <c r="D5" s="691">
        <v>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5"/>
  <dimension ref="A1:J13"/>
  <sheetViews>
    <sheetView workbookViewId="0">
      <selection activeCell="H7" sqref="H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1959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1081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2263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642" t="s">
        <v>956</v>
      </c>
      <c r="C6" s="5" t="s">
        <v>839</v>
      </c>
      <c r="D6" s="691">
        <v>900</v>
      </c>
      <c r="E6" s="666"/>
      <c r="F6" s="538">
        <f>D6*E6</f>
        <v>0</v>
      </c>
      <c r="G6" s="666"/>
      <c r="H6" s="620">
        <f>D6*G6</f>
        <v>0</v>
      </c>
      <c r="I6" s="675"/>
      <c r="J6" s="707"/>
    </row>
    <row r="7" spans="1:10" ht="24">
      <c r="A7" s="13" t="s">
        <v>2</v>
      </c>
      <c r="B7" s="642" t="s">
        <v>957</v>
      </c>
      <c r="C7" s="5" t="s">
        <v>839</v>
      </c>
      <c r="D7" s="691">
        <v>600</v>
      </c>
      <c r="E7" s="669"/>
      <c r="F7" s="538">
        <f>D7*E7</f>
        <v>0</v>
      </c>
      <c r="G7" s="669"/>
      <c r="H7" s="620">
        <f>D7*G7</f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49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J11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1078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78" t="s">
        <v>901</v>
      </c>
      <c r="C5" s="5" t="s">
        <v>839</v>
      </c>
      <c r="D5" s="691">
        <v>300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J11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25" style="38" customWidth="1"/>
    <col min="7" max="7" width="12.62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2" t="s">
        <v>1080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1081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64.5" customHeight="1">
      <c r="A5" s="13" t="s">
        <v>1</v>
      </c>
      <c r="B5" s="79" t="s">
        <v>2277</v>
      </c>
      <c r="C5" s="5" t="s">
        <v>145</v>
      </c>
      <c r="D5" s="691">
        <v>52000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/>
  <dimension ref="A1:J13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1082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986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2017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80" t="s">
        <v>482</v>
      </c>
      <c r="C6" s="5" t="s">
        <v>839</v>
      </c>
      <c r="D6" s="691">
        <v>50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36">
      <c r="A7" s="13" t="s">
        <v>2</v>
      </c>
      <c r="B7" s="81" t="s">
        <v>843</v>
      </c>
      <c r="C7" s="5" t="s">
        <v>839</v>
      </c>
      <c r="D7" s="691">
        <v>60</v>
      </c>
      <c r="E7" s="669"/>
      <c r="F7" s="538">
        <f>D7*E7</f>
        <v>0</v>
      </c>
      <c r="G7" s="669"/>
      <c r="H7" s="649">
        <f>D7*G7</f>
        <v>0</v>
      </c>
      <c r="I7" s="667"/>
      <c r="J7" s="706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.125" style="38" customWidth="1"/>
    <col min="7" max="7" width="11.7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1083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82" t="s">
        <v>821</v>
      </c>
      <c r="C5" s="5" t="s">
        <v>839</v>
      </c>
      <c r="D5" s="691">
        <v>150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7" width="12.8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1084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7" customHeight="1">
      <c r="A5" s="13" t="s">
        <v>1</v>
      </c>
      <c r="B5" s="632" t="s">
        <v>1085</v>
      </c>
      <c r="C5" s="5" t="s">
        <v>839</v>
      </c>
      <c r="D5" s="691">
        <v>500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/>
  <dimension ref="A1:J14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1086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1061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2020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86" t="s">
        <v>1087</v>
      </c>
      <c r="C6" s="5" t="s">
        <v>839</v>
      </c>
      <c r="D6" s="691">
        <v>10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87" t="s">
        <v>1088</v>
      </c>
      <c r="C7" s="5" t="s">
        <v>839</v>
      </c>
      <c r="D7" s="691">
        <v>90</v>
      </c>
      <c r="E7" s="669"/>
      <c r="F7" s="538">
        <f t="shared" ref="F7:F8" si="0">D7*E7</f>
        <v>0</v>
      </c>
      <c r="G7" s="669"/>
      <c r="H7" s="649">
        <f t="shared" ref="H7:H8" si="1">D7*G7</f>
        <v>0</v>
      </c>
      <c r="I7" s="667"/>
      <c r="J7" s="704"/>
    </row>
    <row r="8" spans="1:10" s="83" customFormat="1" ht="24">
      <c r="A8" s="85" t="s">
        <v>24</v>
      </c>
      <c r="B8" s="88" t="s">
        <v>1089</v>
      </c>
      <c r="C8" s="84" t="s">
        <v>839</v>
      </c>
      <c r="D8" s="691">
        <v>10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4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SUM(F6:F8)</f>
        <v>0</v>
      </c>
      <c r="G9" s="570" t="s">
        <v>972</v>
      </c>
      <c r="H9" s="620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125" style="38" customWidth="1"/>
    <col min="9" max="9" width="8.625" style="38" customWidth="1"/>
    <col min="10" max="10" width="18.125" style="38" customWidth="1"/>
  </cols>
  <sheetData>
    <row r="1" spans="1:10" ht="15">
      <c r="A1" s="722" t="s">
        <v>1090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1091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2021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0.25" customHeight="1">
      <c r="A5" s="13" t="s">
        <v>1</v>
      </c>
      <c r="B5" s="477" t="s">
        <v>2274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J14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1092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1093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2022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36">
      <c r="A6" s="13" t="s">
        <v>1</v>
      </c>
      <c r="B6" s="92" t="s">
        <v>845</v>
      </c>
      <c r="C6" s="5" t="s">
        <v>839</v>
      </c>
      <c r="D6" s="691">
        <v>5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36">
      <c r="A7" s="13" t="s">
        <v>2</v>
      </c>
      <c r="B7" s="93" t="s">
        <v>846</v>
      </c>
      <c r="C7" s="5" t="s">
        <v>839</v>
      </c>
      <c r="D7" s="691">
        <v>20</v>
      </c>
      <c r="E7" s="669"/>
      <c r="F7" s="538">
        <f t="shared" ref="F7:F8" si="0">D7*E7</f>
        <v>0</v>
      </c>
      <c r="G7" s="669"/>
      <c r="H7" s="649">
        <f t="shared" ref="H7:H8" si="1">D7*G7</f>
        <v>0</v>
      </c>
      <c r="I7" s="673"/>
      <c r="J7" s="704"/>
    </row>
    <row r="8" spans="1:10" s="89" customFormat="1" ht="36">
      <c r="A8" s="91" t="s">
        <v>24</v>
      </c>
      <c r="B8" s="94" t="s">
        <v>822</v>
      </c>
      <c r="C8" s="90" t="s">
        <v>839</v>
      </c>
      <c r="D8" s="691">
        <v>100</v>
      </c>
      <c r="E8" s="669"/>
      <c r="F8" s="538">
        <f t="shared" si="0"/>
        <v>0</v>
      </c>
      <c r="G8" s="669"/>
      <c r="H8" s="649">
        <f t="shared" si="1"/>
        <v>0</v>
      </c>
      <c r="I8" s="673"/>
      <c r="J8" s="704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3">
        <f>SUM(F6:F8)</f>
        <v>0</v>
      </c>
      <c r="G9" s="57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13"/>
  <sheetViews>
    <sheetView workbookViewId="0">
      <selection activeCell="H17" sqref="H17"/>
    </sheetView>
  </sheetViews>
  <sheetFormatPr defaultRowHeight="14.25"/>
  <cols>
    <col min="1" max="1" width="3.75" customWidth="1"/>
    <col min="2" max="2" width="25" customWidth="1"/>
    <col min="5" max="8" width="10" customWidth="1"/>
    <col min="9" max="9" width="8.875" customWidth="1"/>
    <col min="10" max="10" width="18" customWidth="1"/>
  </cols>
  <sheetData>
    <row r="1" spans="1:10" ht="15">
      <c r="A1" s="722" t="s">
        <v>975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29" t="s">
        <v>1022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29" t="s">
        <v>820</v>
      </c>
      <c r="B3" s="729"/>
      <c r="C3" s="729"/>
      <c r="D3" s="729"/>
      <c r="E3" s="729"/>
      <c r="F3" s="729"/>
      <c r="G3" s="729"/>
      <c r="H3" s="729"/>
      <c r="I3" s="729"/>
      <c r="J3" s="729"/>
    </row>
    <row r="4" spans="1:10" ht="15">
      <c r="A4" s="731" t="s">
        <v>1970</v>
      </c>
      <c r="B4" s="732"/>
      <c r="C4" s="732"/>
      <c r="D4" s="732"/>
      <c r="E4" s="732"/>
      <c r="F4" s="732"/>
      <c r="G4" s="732"/>
      <c r="H4" s="732"/>
      <c r="I4" s="732"/>
      <c r="J4" s="732"/>
    </row>
    <row r="5" spans="1:10" ht="146.2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4" t="s">
        <v>795</v>
      </c>
      <c r="C6" s="8" t="s">
        <v>839</v>
      </c>
      <c r="D6" s="691">
        <v>5</v>
      </c>
      <c r="E6" s="666"/>
      <c r="F6" s="538">
        <f>D6*E6</f>
        <v>0</v>
      </c>
      <c r="G6" s="666"/>
      <c r="H6" s="649">
        <f>D6*G6</f>
        <v>0</v>
      </c>
      <c r="I6" s="667"/>
      <c r="J6" s="704"/>
    </row>
    <row r="7" spans="1:10" ht="24">
      <c r="A7" s="31" t="s">
        <v>2</v>
      </c>
      <c r="B7" s="4" t="s">
        <v>796</v>
      </c>
      <c r="C7" s="16" t="s">
        <v>839</v>
      </c>
      <c r="D7" s="693">
        <v>5</v>
      </c>
      <c r="E7" s="668"/>
      <c r="F7" s="538">
        <f>D7*E7</f>
        <v>0</v>
      </c>
      <c r="G7" s="669"/>
      <c r="H7" s="649">
        <f>D7*G7</f>
        <v>0</v>
      </c>
      <c r="I7" s="667"/>
      <c r="J7" s="704"/>
    </row>
    <row r="8" spans="1:10">
      <c r="A8" s="32"/>
      <c r="B8" s="645" t="s">
        <v>6</v>
      </c>
      <c r="C8" s="39" t="s">
        <v>972</v>
      </c>
      <c r="D8" s="35" t="s">
        <v>961</v>
      </c>
      <c r="E8" s="39" t="s">
        <v>972</v>
      </c>
      <c r="F8" s="652">
        <f>SUM(F6:F7)</f>
        <v>0</v>
      </c>
      <c r="G8" s="39" t="s">
        <v>972</v>
      </c>
      <c r="H8" s="649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4:J4"/>
    <mergeCell ref="A3:J3"/>
    <mergeCell ref="B10:F10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J11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1094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 customHeight="1">
      <c r="A2" s="728" t="s">
        <v>1095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31" t="s">
        <v>2023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95" t="s">
        <v>125</v>
      </c>
      <c r="C5" s="5" t="s">
        <v>839</v>
      </c>
      <c r="D5" s="691">
        <v>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1096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2024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99" t="s">
        <v>847</v>
      </c>
      <c r="C5" s="5" t="s">
        <v>839</v>
      </c>
      <c r="D5" s="691">
        <v>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8"/>
  <dimension ref="A1:J16"/>
  <sheetViews>
    <sheetView workbookViewId="0">
      <selection activeCell="I18" sqref="I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62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1097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1098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2025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100" t="s">
        <v>1099</v>
      </c>
      <c r="C6" s="5" t="s">
        <v>839</v>
      </c>
      <c r="D6" s="691">
        <v>20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101" t="s">
        <v>1100</v>
      </c>
      <c r="C7" s="5" t="s">
        <v>839</v>
      </c>
      <c r="D7" s="691">
        <v>20</v>
      </c>
      <c r="E7" s="669"/>
      <c r="F7" s="538">
        <f t="shared" ref="F7:F10" si="0">D7*E7</f>
        <v>0</v>
      </c>
      <c r="G7" s="669"/>
      <c r="H7" s="649">
        <f t="shared" ref="H7:H10" si="1">D7*G7</f>
        <v>0</v>
      </c>
      <c r="I7" s="667"/>
      <c r="J7" s="704"/>
    </row>
    <row r="8" spans="1:10" s="96" customFormat="1" ht="24">
      <c r="A8" s="98" t="s">
        <v>24</v>
      </c>
      <c r="B8" s="102" t="s">
        <v>1101</v>
      </c>
      <c r="C8" s="97" t="s">
        <v>839</v>
      </c>
      <c r="D8" s="691">
        <v>40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4"/>
    </row>
    <row r="9" spans="1:10" s="96" customFormat="1" ht="24">
      <c r="A9" s="98" t="s">
        <v>45</v>
      </c>
      <c r="B9" s="103" t="s">
        <v>1102</v>
      </c>
      <c r="C9" s="97" t="s">
        <v>839</v>
      </c>
      <c r="D9" s="691">
        <v>60</v>
      </c>
      <c r="E9" s="669"/>
      <c r="F9" s="538">
        <f t="shared" si="0"/>
        <v>0</v>
      </c>
      <c r="G9" s="669"/>
      <c r="H9" s="649">
        <f t="shared" si="1"/>
        <v>0</v>
      </c>
      <c r="I9" s="667"/>
      <c r="J9" s="704"/>
    </row>
    <row r="10" spans="1:10" s="96" customFormat="1" ht="24">
      <c r="A10" s="98" t="s">
        <v>46</v>
      </c>
      <c r="B10" s="104" t="s">
        <v>1103</v>
      </c>
      <c r="C10" s="97" t="s">
        <v>839</v>
      </c>
      <c r="D10" s="691">
        <v>800</v>
      </c>
      <c r="E10" s="669"/>
      <c r="F10" s="538">
        <f t="shared" si="0"/>
        <v>0</v>
      </c>
      <c r="G10" s="669"/>
      <c r="H10" s="649">
        <f t="shared" si="1"/>
        <v>0</v>
      </c>
      <c r="I10" s="667"/>
      <c r="J10" s="704"/>
    </row>
    <row r="11" spans="1:10">
      <c r="A11" s="28"/>
      <c r="B11" s="515" t="s">
        <v>6</v>
      </c>
      <c r="C11" s="20" t="s">
        <v>972</v>
      </c>
      <c r="D11" s="570" t="s">
        <v>972</v>
      </c>
      <c r="E11" s="570" t="s">
        <v>972</v>
      </c>
      <c r="F11" s="3">
        <f>SUM(F6:F10)</f>
        <v>0</v>
      </c>
      <c r="G11" s="570" t="s">
        <v>972</v>
      </c>
      <c r="H11" s="649">
        <f>SUM(H6:H10)</f>
        <v>0</v>
      </c>
      <c r="I11" s="40" t="s">
        <v>972</v>
      </c>
      <c r="J11" s="40" t="s">
        <v>972</v>
      </c>
    </row>
    <row r="13" spans="1:10">
      <c r="B13" s="719" t="s">
        <v>1962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  <row r="15" spans="1:10">
      <c r="B15" s="719" t="s">
        <v>1964</v>
      </c>
      <c r="C15" s="719"/>
      <c r="D15" s="719"/>
      <c r="E15" s="719"/>
      <c r="F15" s="719"/>
    </row>
    <row r="16" spans="1:10">
      <c r="B16" s="719" t="s">
        <v>1963</v>
      </c>
      <c r="C16" s="719"/>
      <c r="D16" s="719"/>
      <c r="E16" s="719"/>
      <c r="F16" s="719"/>
    </row>
  </sheetData>
  <sheetProtection password="DD4C" sheet="1" objects="1" scenarios="1"/>
  <mergeCells count="8">
    <mergeCell ref="B14:F14"/>
    <mergeCell ref="B15:F15"/>
    <mergeCell ref="B16:F16"/>
    <mergeCell ref="A1:J1"/>
    <mergeCell ref="A2:J2"/>
    <mergeCell ref="A3:J3"/>
    <mergeCell ref="A4:J4"/>
    <mergeCell ref="B13:F1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J11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5.25" style="38" customWidth="1"/>
    <col min="7" max="7" width="12.5" style="38" customWidth="1"/>
    <col min="8" max="8" width="15.5" style="38" customWidth="1"/>
    <col min="9" max="9" width="8.625" style="38" customWidth="1"/>
    <col min="10" max="10" width="18.125" style="38" customWidth="1"/>
  </cols>
  <sheetData>
    <row r="1" spans="1:10" ht="15">
      <c r="A1" s="722" t="s">
        <v>1104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1105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2026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77.25" customHeight="1">
      <c r="A5" s="13" t="s">
        <v>1</v>
      </c>
      <c r="B5" s="105" t="s">
        <v>1106</v>
      </c>
      <c r="C5" s="5" t="s">
        <v>145</v>
      </c>
      <c r="D5" s="691">
        <v>584000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J12"/>
  <sheetViews>
    <sheetView workbookViewId="0">
      <selection activeCell="H6" sqref="H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5.375" style="38" customWidth="1"/>
    <col min="7" max="7" width="12.75" style="38" customWidth="1"/>
    <col min="8" max="8" width="15.375" style="38" customWidth="1"/>
    <col min="9" max="9" width="8.625" style="38" customWidth="1"/>
    <col min="10" max="10" width="18.125" style="38" customWidth="1"/>
  </cols>
  <sheetData>
    <row r="1" spans="1:10" ht="15">
      <c r="A1" s="722" t="s">
        <v>1107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1108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s="648" customFormat="1" ht="29.25" customHeight="1">
      <c r="A3" s="728" t="s">
        <v>2264</v>
      </c>
      <c r="B3" s="728"/>
      <c r="C3" s="728"/>
      <c r="D3" s="728"/>
      <c r="E3" s="728"/>
      <c r="F3" s="728"/>
      <c r="G3" s="728"/>
      <c r="H3" s="728"/>
      <c r="I3" s="728"/>
      <c r="J3" s="728"/>
    </row>
    <row r="4" spans="1:10" ht="15">
      <c r="A4" s="731" t="s">
        <v>2027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 ht="75.75" customHeight="1">
      <c r="A6" s="13" t="s">
        <v>1</v>
      </c>
      <c r="B6" s="106" t="s">
        <v>1109</v>
      </c>
      <c r="C6" s="5" t="s">
        <v>145</v>
      </c>
      <c r="D6" s="691">
        <v>350000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SUM(F6)</f>
        <v>0</v>
      </c>
      <c r="G7" s="570" t="s">
        <v>972</v>
      </c>
      <c r="H7" s="620">
        <f>SUM(H6)</f>
        <v>0</v>
      </c>
      <c r="I7" s="40" t="s">
        <v>972</v>
      </c>
      <c r="J7" s="40" t="s">
        <v>972</v>
      </c>
    </row>
    <row r="8" spans="1:10">
      <c r="E8" s="653"/>
      <c r="F8" s="653"/>
      <c r="G8" s="653"/>
      <c r="H8" s="653"/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8">
    <mergeCell ref="B11:F11"/>
    <mergeCell ref="B12:F12"/>
    <mergeCell ref="A1:J1"/>
    <mergeCell ref="A2:J2"/>
    <mergeCell ref="A4:J4"/>
    <mergeCell ref="B9:F9"/>
    <mergeCell ref="B10:F10"/>
    <mergeCell ref="A3:J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1110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1105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2028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9" customHeight="1">
      <c r="A5" s="13" t="s">
        <v>1</v>
      </c>
      <c r="B5" s="108" t="s">
        <v>1111</v>
      </c>
      <c r="C5" s="5" t="s">
        <v>839</v>
      </c>
      <c r="D5" s="691">
        <v>150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A1:J14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1112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30.75" customHeight="1">
      <c r="A2" s="728" t="s">
        <v>1113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2029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13" t="s">
        <v>1</v>
      </c>
      <c r="B6" s="111" t="s">
        <v>671</v>
      </c>
      <c r="C6" s="5" t="s">
        <v>839</v>
      </c>
      <c r="D6" s="691">
        <v>150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112" t="s">
        <v>672</v>
      </c>
      <c r="C7" s="5" t="s">
        <v>839</v>
      </c>
      <c r="D7" s="691">
        <v>60</v>
      </c>
      <c r="E7" s="669"/>
      <c r="F7" s="538">
        <f t="shared" ref="F7:F8" si="0">D7*E7</f>
        <v>0</v>
      </c>
      <c r="G7" s="669"/>
      <c r="H7" s="649">
        <f t="shared" ref="H7:H8" si="1">D7*G7</f>
        <v>0</v>
      </c>
      <c r="I7" s="667"/>
      <c r="J7" s="704"/>
    </row>
    <row r="8" spans="1:10" s="107" customFormat="1">
      <c r="A8" s="110" t="s">
        <v>24</v>
      </c>
      <c r="B8" s="113" t="s">
        <v>673</v>
      </c>
      <c r="C8" s="109" t="s">
        <v>839</v>
      </c>
      <c r="D8" s="691">
        <v>150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4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3">
        <f>SUM(F6:F8)</f>
        <v>0</v>
      </c>
      <c r="G9" s="57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1037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1992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14" t="s">
        <v>128</v>
      </c>
      <c r="C5" s="5" t="s">
        <v>839</v>
      </c>
      <c r="D5" s="691">
        <v>700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J13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5.75" style="38" customWidth="1"/>
    <col min="7" max="7" width="12.75" style="38" customWidth="1"/>
    <col min="8" max="8" width="15.625" style="38" customWidth="1"/>
    <col min="9" max="9" width="8.625" style="38" customWidth="1"/>
    <col min="10" max="10" width="18.125" style="38" customWidth="1"/>
  </cols>
  <sheetData>
    <row r="1" spans="1:10" ht="15">
      <c r="A1" s="722" t="s">
        <v>1115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986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2030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 ht="36">
      <c r="A6" s="13" t="s">
        <v>1</v>
      </c>
      <c r="B6" s="115" t="s">
        <v>1116</v>
      </c>
      <c r="C6" s="5" t="s">
        <v>145</v>
      </c>
      <c r="D6" s="691">
        <v>322000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116" t="s">
        <v>1117</v>
      </c>
      <c r="C7" s="5" t="s">
        <v>839</v>
      </c>
      <c r="D7" s="691">
        <v>400</v>
      </c>
      <c r="E7" s="669"/>
      <c r="F7" s="538">
        <f>D7*E7</f>
        <v>0</v>
      </c>
      <c r="G7" s="669"/>
      <c r="H7" s="649">
        <f>D7*G7</f>
        <v>0</v>
      </c>
      <c r="I7" s="667"/>
      <c r="J7" s="704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J11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1118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1119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17" t="s">
        <v>129</v>
      </c>
      <c r="C5" s="5" t="s">
        <v>839</v>
      </c>
      <c r="D5" s="691">
        <v>60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J11"/>
  <sheetViews>
    <sheetView workbookViewId="0">
      <selection activeCell="H14" sqref="H14"/>
    </sheetView>
  </sheetViews>
  <sheetFormatPr defaultRowHeight="14.25"/>
  <cols>
    <col min="1" max="1" width="3.75" customWidth="1"/>
    <col min="2" max="2" width="25" customWidth="1"/>
    <col min="5" max="7" width="10" customWidth="1"/>
    <col min="8" max="8" width="10.125" customWidth="1"/>
    <col min="9" max="9" width="8.75" customWidth="1"/>
    <col min="10" max="10" width="18.125" customWidth="1"/>
  </cols>
  <sheetData>
    <row r="1" spans="1:10" ht="15">
      <c r="A1" s="722" t="s">
        <v>976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29" t="s">
        <v>977</v>
      </c>
      <c r="B2" s="729"/>
      <c r="C2" s="729"/>
      <c r="D2" s="729"/>
      <c r="E2" s="729"/>
      <c r="F2" s="729"/>
      <c r="G2" s="729"/>
      <c r="H2" s="729"/>
      <c r="I2" s="729"/>
      <c r="J2" s="729"/>
    </row>
    <row r="3" spans="1:10" ht="15">
      <c r="A3" s="731" t="s">
        <v>1971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978</v>
      </c>
      <c r="C5" s="8" t="s">
        <v>839</v>
      </c>
      <c r="D5" s="691">
        <v>50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32"/>
      <c r="B6" s="645" t="s">
        <v>6</v>
      </c>
      <c r="C6" s="39" t="s">
        <v>972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1120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986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101.25" customHeight="1">
      <c r="A5" s="13" t="s">
        <v>1</v>
      </c>
      <c r="B5" s="118" t="s">
        <v>850</v>
      </c>
      <c r="C5" s="5" t="s">
        <v>839</v>
      </c>
      <c r="D5" s="691">
        <v>400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J11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1121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1122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119" t="s">
        <v>836</v>
      </c>
      <c r="C5" s="5" t="s">
        <v>839</v>
      </c>
      <c r="D5" s="691">
        <v>60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J11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1123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1124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2.5" customHeight="1">
      <c r="A5" s="13" t="s">
        <v>1</v>
      </c>
      <c r="B5" s="120" t="s">
        <v>1125</v>
      </c>
      <c r="C5" s="5" t="s">
        <v>145</v>
      </c>
      <c r="D5" s="691">
        <v>15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>
    <tabColor rgb="FFFF0000"/>
  </sheetPr>
  <dimension ref="A1:J11"/>
  <sheetViews>
    <sheetView view="pageBreakPreview" zoomScale="60" zoomScaleNormal="100" workbookViewId="0">
      <selection activeCell="B47" sqref="B4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1126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1127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75" customHeight="1">
      <c r="A5" s="13" t="s">
        <v>1</v>
      </c>
      <c r="B5" s="121" t="s">
        <v>848</v>
      </c>
      <c r="C5" s="5" t="s">
        <v>14</v>
      </c>
      <c r="D5" s="691">
        <v>1000</v>
      </c>
      <c r="E5" s="666"/>
      <c r="F5" s="2">
        <f>D5*E5</f>
        <v>0</v>
      </c>
      <c r="G5" s="666">
        <v>449.28</v>
      </c>
      <c r="H5" s="649">
        <f>D5*G5</f>
        <v>449280</v>
      </c>
      <c r="I5" s="667">
        <v>0.08</v>
      </c>
      <c r="J5" s="704" t="s">
        <v>2297</v>
      </c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449280</v>
      </c>
      <c r="I6" s="40" t="s">
        <v>972</v>
      </c>
      <c r="J6" s="40" t="s">
        <v>972</v>
      </c>
    </row>
    <row r="8" spans="1:10">
      <c r="B8" s="719" t="s">
        <v>2315</v>
      </c>
      <c r="C8" s="719"/>
      <c r="D8" s="719"/>
      <c r="E8" s="719"/>
      <c r="F8" s="719"/>
    </row>
    <row r="9" spans="1:10">
      <c r="B9" s="719" t="s">
        <v>2317</v>
      </c>
      <c r="C9" s="719"/>
      <c r="D9" s="719"/>
      <c r="E9" s="719"/>
      <c r="F9" s="719"/>
    </row>
    <row r="10" spans="1:10">
      <c r="B10" s="719" t="s">
        <v>2316</v>
      </c>
      <c r="C10" s="719"/>
      <c r="D10" s="719"/>
      <c r="E10" s="719"/>
      <c r="F10" s="719"/>
    </row>
    <row r="11" spans="1:10">
      <c r="B11" s="719" t="s">
        <v>2318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scale="97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J11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.75" style="38" customWidth="1"/>
    <col min="7" max="7" width="12.75" style="38" customWidth="1"/>
    <col min="8" max="8" width="13.75" style="38" customWidth="1"/>
    <col min="9" max="9" width="8.625" style="38" customWidth="1"/>
    <col min="10" max="10" width="18.125" style="38" customWidth="1"/>
  </cols>
  <sheetData>
    <row r="1" spans="1:10" ht="15">
      <c r="A1" s="722" t="s">
        <v>1128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2290</v>
      </c>
      <c r="I4" s="661" t="s">
        <v>965</v>
      </c>
      <c r="J4" s="659" t="s">
        <v>997</v>
      </c>
    </row>
    <row r="5" spans="1:10" ht="36">
      <c r="A5" s="13" t="s">
        <v>1</v>
      </c>
      <c r="B5" s="122" t="s">
        <v>681</v>
      </c>
      <c r="C5" s="5" t="s">
        <v>14</v>
      </c>
      <c r="D5" s="691">
        <v>1200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J14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5.625" style="38" customWidth="1"/>
    <col min="7" max="7" width="13.75" style="38" customWidth="1"/>
    <col min="8" max="8" width="15.75" style="38" customWidth="1"/>
    <col min="9" max="9" width="8.625" style="38" customWidth="1"/>
    <col min="10" max="10" width="18.125" style="38" customWidth="1"/>
  </cols>
  <sheetData>
    <row r="1" spans="1:10" ht="15">
      <c r="A1" s="722" t="s">
        <v>1129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1037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49.5" customHeight="1">
      <c r="A5" s="13" t="s">
        <v>1</v>
      </c>
      <c r="B5" s="123" t="s">
        <v>1131</v>
      </c>
      <c r="C5" s="5" t="s">
        <v>14</v>
      </c>
      <c r="D5" s="691">
        <v>800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7" spans="1:10">
      <c r="A7" s="744" t="s">
        <v>1130</v>
      </c>
      <c r="B7" s="744"/>
      <c r="C7" s="744"/>
      <c r="D7" s="744"/>
      <c r="E7" s="744"/>
      <c r="F7" s="744"/>
      <c r="G7" s="744"/>
      <c r="H7" s="744"/>
      <c r="I7" s="744"/>
      <c r="J7" s="744"/>
    </row>
    <row r="8" spans="1:10">
      <c r="A8" s="745"/>
      <c r="B8" s="745"/>
      <c r="C8" s="745"/>
      <c r="D8" s="745"/>
      <c r="E8" s="745"/>
      <c r="F8" s="745"/>
      <c r="G8" s="745"/>
      <c r="H8" s="745"/>
      <c r="I8" s="745"/>
      <c r="J8" s="745"/>
    </row>
    <row r="9" spans="1:10" ht="9" customHeight="1">
      <c r="A9" s="745"/>
      <c r="B9" s="745"/>
      <c r="C9" s="745"/>
      <c r="D9" s="745"/>
      <c r="E9" s="745"/>
      <c r="F9" s="745"/>
      <c r="G9" s="745"/>
      <c r="H9" s="745"/>
      <c r="I9" s="745"/>
      <c r="J9" s="745"/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7:J9"/>
    <mergeCell ref="A1:J1"/>
    <mergeCell ref="A2:J2"/>
    <mergeCell ref="A3:J3"/>
    <mergeCell ref="B11:F1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1132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2038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>
      <c r="A4" s="13" t="s">
        <v>1</v>
      </c>
      <c r="B4" s="124" t="s">
        <v>691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1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1133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2039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25" t="s">
        <v>1134</v>
      </c>
      <c r="C4" s="5" t="s">
        <v>14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1135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126" t="s">
        <v>1136</v>
      </c>
      <c r="C4" s="5" t="s">
        <v>14</v>
      </c>
      <c r="D4" s="691">
        <v>1500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5.625" style="38" customWidth="1"/>
    <col min="7" max="7" width="12.375" style="38" customWidth="1"/>
    <col min="8" max="8" width="15.75" style="38" customWidth="1"/>
    <col min="9" max="9" width="8.625" style="38" customWidth="1"/>
    <col min="10" max="10" width="18.125" style="38" customWidth="1"/>
  </cols>
  <sheetData>
    <row r="1" spans="1:10" ht="15">
      <c r="A1" s="722" t="s">
        <v>1137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2290</v>
      </c>
      <c r="I3" s="661" t="s">
        <v>965</v>
      </c>
      <c r="J3" s="659" t="s">
        <v>997</v>
      </c>
    </row>
    <row r="4" spans="1:10" ht="76.5" customHeight="1">
      <c r="A4" s="13" t="s">
        <v>1</v>
      </c>
      <c r="B4" s="127" t="s">
        <v>1138</v>
      </c>
      <c r="C4" s="5" t="s">
        <v>145</v>
      </c>
      <c r="D4" s="691">
        <v>112500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 ht="24">
      <c r="A5" s="13" t="s">
        <v>2</v>
      </c>
      <c r="B5" s="128" t="s">
        <v>578</v>
      </c>
      <c r="C5" s="5" t="s">
        <v>1047</v>
      </c>
      <c r="D5" s="691">
        <v>1500</v>
      </c>
      <c r="E5" s="669"/>
      <c r="F5" s="538">
        <f>D5*E5</f>
        <v>0</v>
      </c>
      <c r="G5" s="669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40" t="s">
        <v>972</v>
      </c>
      <c r="J6" s="40" t="s">
        <v>972</v>
      </c>
    </row>
    <row r="7" spans="1:10">
      <c r="A7" s="746" t="s">
        <v>1139</v>
      </c>
      <c r="B7" s="746"/>
      <c r="C7" s="746"/>
      <c r="D7" s="746"/>
      <c r="E7" s="746"/>
      <c r="F7" s="746"/>
      <c r="G7" s="746"/>
      <c r="H7" s="746"/>
      <c r="I7" s="746"/>
      <c r="J7" s="746"/>
    </row>
    <row r="8" spans="1:10" ht="11.25" customHeight="1">
      <c r="A8" s="747"/>
      <c r="B8" s="747"/>
      <c r="C8" s="747"/>
      <c r="D8" s="747"/>
      <c r="E8" s="747"/>
      <c r="F8" s="747"/>
      <c r="G8" s="747"/>
      <c r="H8" s="747"/>
      <c r="I8" s="747"/>
      <c r="J8" s="747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7:J8"/>
    <mergeCell ref="A1:J1"/>
    <mergeCell ref="A2:J2"/>
    <mergeCell ref="B10:F10"/>
    <mergeCell ref="B11:F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J11"/>
  <sheetViews>
    <sheetView workbookViewId="0">
      <selection activeCell="F15" sqref="F15"/>
    </sheetView>
  </sheetViews>
  <sheetFormatPr defaultRowHeight="14.25"/>
  <cols>
    <col min="1" max="1" width="3.75" customWidth="1"/>
    <col min="2" max="2" width="25" customWidth="1"/>
    <col min="5" max="5" width="11.25" customWidth="1"/>
    <col min="6" max="6" width="12.5" customWidth="1"/>
    <col min="7" max="7" width="11.375" customWidth="1"/>
    <col min="8" max="8" width="12.5" customWidth="1"/>
    <col min="9" max="9" width="8.75" customWidth="1"/>
    <col min="10" max="10" width="18.125" customWidth="1"/>
  </cols>
  <sheetData>
    <row r="1" spans="1:10" ht="15">
      <c r="A1" s="722" t="s">
        <v>979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29" t="s">
        <v>980</v>
      </c>
      <c r="B2" s="729"/>
      <c r="C2" s="729"/>
      <c r="D2" s="729"/>
      <c r="E2" s="729"/>
      <c r="F2" s="729"/>
      <c r="G2" s="729"/>
      <c r="H2" s="729"/>
      <c r="I2" s="729"/>
      <c r="J2" s="729"/>
    </row>
    <row r="3" spans="1:10" ht="15">
      <c r="A3" s="731" t="s">
        <v>1972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981</v>
      </c>
      <c r="C5" s="8" t="s">
        <v>839</v>
      </c>
      <c r="D5" s="691">
        <v>240</v>
      </c>
      <c r="E5" s="666"/>
      <c r="F5" s="538">
        <f>D5*E5</f>
        <v>0</v>
      </c>
      <c r="G5" s="666"/>
      <c r="H5" s="649">
        <f>D5*G5</f>
        <v>0</v>
      </c>
      <c r="I5" s="670"/>
      <c r="J5" s="705"/>
    </row>
    <row r="6" spans="1:10">
      <c r="A6" s="32"/>
      <c r="B6" s="645" t="s">
        <v>6</v>
      </c>
      <c r="C6" s="39" t="s">
        <v>972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J13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1140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130" t="s">
        <v>1141</v>
      </c>
      <c r="C4" s="5" t="s">
        <v>14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 ht="24">
      <c r="A5" s="13" t="s">
        <v>2</v>
      </c>
      <c r="B5" s="129" t="s">
        <v>578</v>
      </c>
      <c r="C5" s="5" t="s">
        <v>1047</v>
      </c>
      <c r="D5" s="691">
        <v>600</v>
      </c>
      <c r="E5" s="669"/>
      <c r="F5" s="538">
        <f>D5*E5</f>
        <v>0</v>
      </c>
      <c r="G5" s="669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40" t="s">
        <v>972</v>
      </c>
      <c r="J6" s="40" t="s">
        <v>972</v>
      </c>
    </row>
    <row r="7" spans="1:10">
      <c r="A7" s="748" t="s">
        <v>1139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 ht="11.25" customHeight="1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J11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62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1142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131" t="s">
        <v>1143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 ht="63.75" customHeight="1">
      <c r="A5" s="13" t="s">
        <v>2</v>
      </c>
      <c r="B5" s="132" t="s">
        <v>910</v>
      </c>
      <c r="C5" s="5" t="s">
        <v>1047</v>
      </c>
      <c r="D5" s="691">
        <v>1000</v>
      </c>
      <c r="E5" s="669"/>
      <c r="F5" s="538">
        <f>D5*E5</f>
        <v>0</v>
      </c>
      <c r="G5" s="669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J10"/>
  <sheetViews>
    <sheetView zoomScaleNormal="100"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1144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0">
      <c r="A4" s="13" t="s">
        <v>1</v>
      </c>
      <c r="B4" s="133" t="s">
        <v>1145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J12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1146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2045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75.75" customHeight="1">
      <c r="A5" s="13" t="s">
        <v>1</v>
      </c>
      <c r="B5" s="134" t="s">
        <v>565</v>
      </c>
      <c r="C5" s="5" t="s">
        <v>839</v>
      </c>
      <c r="D5" s="691">
        <v>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 ht="66" customHeight="1">
      <c r="A6" s="13" t="s">
        <v>2</v>
      </c>
      <c r="B6" s="135" t="s">
        <v>566</v>
      </c>
      <c r="C6" s="5" t="s">
        <v>839</v>
      </c>
      <c r="D6" s="691">
        <v>700</v>
      </c>
      <c r="E6" s="669"/>
      <c r="F6" s="538">
        <f>D6*E6</f>
        <v>0</v>
      </c>
      <c r="G6" s="669"/>
      <c r="H6" s="649">
        <f>D6*G6</f>
        <v>0</v>
      </c>
      <c r="I6" s="667"/>
      <c r="J6" s="704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J14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1147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2046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77.25" customHeight="1">
      <c r="A5" s="13" t="s">
        <v>1</v>
      </c>
      <c r="B5" s="136" t="s">
        <v>851</v>
      </c>
      <c r="C5" s="5" t="s">
        <v>839</v>
      </c>
      <c r="D5" s="691">
        <v>1000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 ht="24">
      <c r="A6" s="13" t="s">
        <v>2</v>
      </c>
      <c r="B6" s="137" t="s">
        <v>578</v>
      </c>
      <c r="C6" s="5" t="s">
        <v>1047</v>
      </c>
      <c r="D6" s="691">
        <v>1000</v>
      </c>
      <c r="E6" s="669"/>
      <c r="F6" s="538">
        <f>D6*E6</f>
        <v>0</v>
      </c>
      <c r="G6" s="669"/>
      <c r="H6" s="649">
        <f>D6*G6</f>
        <v>0</v>
      </c>
      <c r="I6" s="667"/>
      <c r="J6" s="704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40" t="s">
        <v>972</v>
      </c>
      <c r="J7" s="40" t="s">
        <v>972</v>
      </c>
    </row>
    <row r="8" spans="1:10" ht="14.25" customHeight="1">
      <c r="A8" s="748" t="s">
        <v>1148</v>
      </c>
      <c r="B8" s="748"/>
      <c r="C8" s="748"/>
      <c r="D8" s="748"/>
      <c r="E8" s="748"/>
      <c r="F8" s="748"/>
      <c r="G8" s="748"/>
      <c r="H8" s="748"/>
      <c r="I8" s="748"/>
      <c r="J8" s="748"/>
    </row>
    <row r="9" spans="1:10">
      <c r="A9" s="749"/>
      <c r="B9" s="749"/>
      <c r="C9" s="749"/>
      <c r="D9" s="749"/>
      <c r="E9" s="749"/>
      <c r="F9" s="749"/>
      <c r="G9" s="749"/>
      <c r="H9" s="749"/>
      <c r="I9" s="749"/>
      <c r="J9" s="749"/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8:J9"/>
    <mergeCell ref="A1:J1"/>
    <mergeCell ref="A2:J2"/>
    <mergeCell ref="A3:J3"/>
    <mergeCell ref="B11:F11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1149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1967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38" t="s">
        <v>33</v>
      </c>
      <c r="C4" s="5" t="s">
        <v>839</v>
      </c>
      <c r="D4" s="691">
        <v>70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J13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5.625" style="38" customWidth="1"/>
    <col min="7" max="7" width="12.625" style="38" customWidth="1"/>
    <col min="8" max="8" width="15.625" style="38" customWidth="1"/>
    <col min="9" max="9" width="8.625" style="38" customWidth="1"/>
    <col min="10" max="10" width="18.125" style="38" customWidth="1"/>
  </cols>
  <sheetData>
    <row r="1" spans="1:10" ht="15">
      <c r="A1" s="722" t="s">
        <v>1150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78.75" customHeight="1">
      <c r="A4" s="13" t="s">
        <v>1</v>
      </c>
      <c r="B4" s="139" t="s">
        <v>1151</v>
      </c>
      <c r="C4" s="5" t="s">
        <v>145</v>
      </c>
      <c r="D4" s="691">
        <v>120000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40" t="s">
        <v>578</v>
      </c>
      <c r="C5" s="5" t="s">
        <v>1047</v>
      </c>
      <c r="D5" s="691">
        <v>1200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  <pageSetup paperSize="9" orientation="portrait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J10"/>
  <sheetViews>
    <sheetView workbookViewId="0">
      <selection activeCell="J13" sqref="J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1152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141" t="s">
        <v>1153</v>
      </c>
      <c r="C4" s="5" t="s">
        <v>14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1154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142" t="s">
        <v>833</v>
      </c>
      <c r="C4" s="5" t="s">
        <v>14</v>
      </c>
      <c r="D4" s="691">
        <v>10</v>
      </c>
      <c r="E4" s="677"/>
      <c r="F4" s="2">
        <f>D4*E4</f>
        <v>0</v>
      </c>
      <c r="G4" s="677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J10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1155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43" t="s">
        <v>42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11"/>
  <sheetViews>
    <sheetView workbookViewId="0">
      <selection activeCell="H5" sqref="H5"/>
    </sheetView>
  </sheetViews>
  <sheetFormatPr defaultRowHeight="14.25"/>
  <cols>
    <col min="1" max="1" width="3.75" customWidth="1"/>
    <col min="2" max="2" width="25" customWidth="1"/>
    <col min="5" max="5" width="11.25" customWidth="1"/>
    <col min="6" max="7" width="11.5" customWidth="1"/>
    <col min="8" max="8" width="11.125" customWidth="1"/>
    <col min="9" max="9" width="8.75" customWidth="1"/>
    <col min="10" max="10" width="18.125" customWidth="1"/>
  </cols>
  <sheetData>
    <row r="1" spans="1:10" ht="15">
      <c r="A1" s="722" t="s">
        <v>982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29" t="s">
        <v>983</v>
      </c>
      <c r="B2" s="729"/>
      <c r="C2" s="729"/>
      <c r="D2" s="729"/>
      <c r="E2" s="729"/>
      <c r="F2" s="729"/>
      <c r="G2" s="729"/>
      <c r="H2" s="729"/>
      <c r="I2" s="729"/>
      <c r="J2" s="729"/>
    </row>
    <row r="3" spans="1:10" ht="15">
      <c r="A3" s="731" t="s">
        <v>1973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27" t="s">
        <v>840</v>
      </c>
      <c r="C5" s="12" t="s">
        <v>839</v>
      </c>
      <c r="D5" s="691">
        <v>100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9"/>
      <c r="B6" s="7" t="s">
        <v>984</v>
      </c>
      <c r="C6" s="19" t="s">
        <v>972</v>
      </c>
      <c r="D6" s="35" t="s">
        <v>961</v>
      </c>
      <c r="E6" s="570" t="s">
        <v>972</v>
      </c>
      <c r="F6" s="3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1156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1.25" customHeight="1">
      <c r="A4" s="13" t="s">
        <v>1</v>
      </c>
      <c r="B4" s="144" t="s">
        <v>1157</v>
      </c>
      <c r="C4" s="5" t="s">
        <v>14</v>
      </c>
      <c r="D4" s="691">
        <v>3000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J13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1158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75.75" customHeight="1">
      <c r="A4" s="13" t="s">
        <v>1</v>
      </c>
      <c r="B4" s="145" t="s">
        <v>1159</v>
      </c>
      <c r="C4" s="5" t="s">
        <v>150</v>
      </c>
      <c r="D4" s="691">
        <v>3000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46" t="s">
        <v>578</v>
      </c>
      <c r="C5" s="5" t="s">
        <v>1047</v>
      </c>
      <c r="D5" s="691">
        <v>2000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.5" style="38" customWidth="1"/>
    <col min="7" max="7" width="12.625" style="38" customWidth="1"/>
    <col min="8" max="8" width="14.25" style="38" customWidth="1"/>
    <col min="9" max="9" width="8.625" style="38" customWidth="1"/>
    <col min="10" max="10" width="18.125" style="38" customWidth="1"/>
  </cols>
  <sheetData>
    <row r="1" spans="1:10" ht="15">
      <c r="A1" s="722" t="s">
        <v>1160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63.75" customHeight="1">
      <c r="A4" s="13" t="s">
        <v>1</v>
      </c>
      <c r="B4" s="147" t="s">
        <v>834</v>
      </c>
      <c r="C4" s="5" t="s">
        <v>145</v>
      </c>
      <c r="D4" s="691">
        <v>350000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48" t="s">
        <v>1161</v>
      </c>
      <c r="C5" s="5" t="s">
        <v>1047</v>
      </c>
      <c r="D5" s="691">
        <v>1000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J13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1162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5.25" customHeight="1">
      <c r="A4" s="13" t="s">
        <v>1</v>
      </c>
      <c r="B4" s="149" t="s">
        <v>1163</v>
      </c>
      <c r="C4" s="5" t="s">
        <v>145</v>
      </c>
      <c r="D4" s="691">
        <v>72000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50" t="s">
        <v>1164</v>
      </c>
      <c r="C5" s="5" t="s">
        <v>1047</v>
      </c>
      <c r="D5" s="691">
        <v>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515" t="s">
        <v>972</v>
      </c>
      <c r="J6" s="515" t="s">
        <v>972</v>
      </c>
    </row>
    <row r="7" spans="1:10" ht="14.25" customHeight="1">
      <c r="A7" s="750" t="s">
        <v>1148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7:J8"/>
    <mergeCell ref="A1:J1"/>
    <mergeCell ref="A2:J2"/>
    <mergeCell ref="B10:F10"/>
    <mergeCell ref="B11:F11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0"/>
  <dimension ref="A1:J13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.5" style="38" customWidth="1"/>
    <col min="7" max="7" width="12.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2" t="s">
        <v>1165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63.75" customHeight="1">
      <c r="A4" s="13" t="s">
        <v>1</v>
      </c>
      <c r="B4" s="152" t="s">
        <v>1166</v>
      </c>
      <c r="C4" s="5" t="s">
        <v>145</v>
      </c>
      <c r="D4" s="691">
        <v>120000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53" t="s">
        <v>1161</v>
      </c>
      <c r="C5" s="5" t="s">
        <v>1047</v>
      </c>
      <c r="D5" s="691">
        <v>600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  <pageSetup paperSize="9" orientation="portrait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1167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54" t="s">
        <v>682</v>
      </c>
      <c r="C4" s="5" t="s">
        <v>14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2"/>
  <dimension ref="A1:J10"/>
  <sheetViews>
    <sheetView workbookViewId="0">
      <selection activeCell="H19" sqref="H1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1168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>
      <c r="A4" s="13" t="s">
        <v>1</v>
      </c>
      <c r="B4" s="155" t="s">
        <v>692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J13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1169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75.75" customHeight="1">
      <c r="A4" s="13" t="s">
        <v>1</v>
      </c>
      <c r="B4" s="156" t="s">
        <v>683</v>
      </c>
      <c r="C4" s="5" t="s">
        <v>14</v>
      </c>
      <c r="D4" s="691">
        <v>500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57" t="s">
        <v>578</v>
      </c>
      <c r="C5" s="5" t="s">
        <v>1047</v>
      </c>
      <c r="D5" s="691">
        <v>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J13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25" style="38" customWidth="1"/>
    <col min="7" max="7" width="12.7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1170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76.5" customHeight="1">
      <c r="A4" s="13" t="s">
        <v>1</v>
      </c>
      <c r="B4" s="158" t="s">
        <v>1171</v>
      </c>
      <c r="C4" s="5" t="s">
        <v>145</v>
      </c>
      <c r="D4" s="691">
        <v>300000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59" t="s">
        <v>1164</v>
      </c>
      <c r="C5" s="5" t="s">
        <v>1047</v>
      </c>
      <c r="D5" s="691">
        <v>1500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515" t="s">
        <v>972</v>
      </c>
      <c r="J6" s="515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J14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3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1172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60" t="s">
        <v>1173</v>
      </c>
      <c r="C4" s="5" t="s">
        <v>14</v>
      </c>
      <c r="D4" s="691">
        <v>1500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61" t="s">
        <v>579</v>
      </c>
      <c r="C5" s="5" t="s">
        <v>1047</v>
      </c>
      <c r="D5" s="691">
        <v>1500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515" t="s">
        <v>972</v>
      </c>
      <c r="J6" s="515" t="s">
        <v>972</v>
      </c>
    </row>
    <row r="7" spans="1:10">
      <c r="A7" s="748" t="s">
        <v>1174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9" spans="1:10">
      <c r="A9" s="749"/>
      <c r="B9" s="749"/>
      <c r="C9" s="749"/>
      <c r="D9" s="749"/>
      <c r="E9" s="749"/>
      <c r="F9" s="749"/>
      <c r="G9" s="749"/>
      <c r="H9" s="749"/>
      <c r="I9" s="749"/>
      <c r="J9" s="749"/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7:J9"/>
    <mergeCell ref="B11:F11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519</vt:i4>
      </vt:variant>
    </vt:vector>
  </HeadingPairs>
  <TitlesOfParts>
    <vt:vector size="519" baseType="lpstr">
      <vt:lpstr>Arkusz1</vt:lpstr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  <vt:lpstr>Pakiet 42</vt:lpstr>
      <vt:lpstr>Pakiet 43</vt:lpstr>
      <vt:lpstr>Pakiet 44</vt:lpstr>
      <vt:lpstr>Pakiet 45</vt:lpstr>
      <vt:lpstr>Pakiet 46</vt:lpstr>
      <vt:lpstr>Pakiet 47</vt:lpstr>
      <vt:lpstr>Pakiet 48</vt:lpstr>
      <vt:lpstr>Pakiet 49</vt:lpstr>
      <vt:lpstr>Pakiet 50</vt:lpstr>
      <vt:lpstr>Pakiet 51</vt:lpstr>
      <vt:lpstr>Pakiet 52</vt:lpstr>
      <vt:lpstr>Pakiet 53</vt:lpstr>
      <vt:lpstr>Pakiet 54</vt:lpstr>
      <vt:lpstr>Pakiet 55</vt:lpstr>
      <vt:lpstr>Pakiet 56</vt:lpstr>
      <vt:lpstr>Pakiet 57</vt:lpstr>
      <vt:lpstr>Pakiet 58</vt:lpstr>
      <vt:lpstr>Pakiet 59</vt:lpstr>
      <vt:lpstr>Pakiet 60</vt:lpstr>
      <vt:lpstr>Pakiet 61</vt:lpstr>
      <vt:lpstr>Pakiet 62</vt:lpstr>
      <vt:lpstr>Pakiet 63</vt:lpstr>
      <vt:lpstr>Pakiet 64</vt:lpstr>
      <vt:lpstr>Pakiet 65</vt:lpstr>
      <vt:lpstr>Pakiet 66</vt:lpstr>
      <vt:lpstr>Pakiet 67</vt:lpstr>
      <vt:lpstr>Pakiet 68</vt:lpstr>
      <vt:lpstr>Pakiet 69</vt:lpstr>
      <vt:lpstr>Pakiet 70</vt:lpstr>
      <vt:lpstr>Pakiet 71</vt:lpstr>
      <vt:lpstr>Pakiet 72</vt:lpstr>
      <vt:lpstr>Pakiet 73</vt:lpstr>
      <vt:lpstr>Pakiet 74</vt:lpstr>
      <vt:lpstr>Pakiet 75</vt:lpstr>
      <vt:lpstr>Pakiet 76</vt:lpstr>
      <vt:lpstr>Pakiet 77</vt:lpstr>
      <vt:lpstr>Pakiet 78</vt:lpstr>
      <vt:lpstr>Pakiet 79</vt:lpstr>
      <vt:lpstr>Pakiet 80</vt:lpstr>
      <vt:lpstr>Pakiet 81</vt:lpstr>
      <vt:lpstr>Pakiet 82</vt:lpstr>
      <vt:lpstr>Pakiet 83</vt:lpstr>
      <vt:lpstr>Pakiet 84</vt:lpstr>
      <vt:lpstr>Pakiet 85</vt:lpstr>
      <vt:lpstr>Pakiet 86</vt:lpstr>
      <vt:lpstr>Pakiet 87</vt:lpstr>
      <vt:lpstr>Pakiet 88</vt:lpstr>
      <vt:lpstr>Pakiet 89</vt:lpstr>
      <vt:lpstr>Pakiet 90</vt:lpstr>
      <vt:lpstr>Pakiet 91</vt:lpstr>
      <vt:lpstr>Pakiet 92</vt:lpstr>
      <vt:lpstr>Pakiet 93</vt:lpstr>
      <vt:lpstr>Pakiet 94</vt:lpstr>
      <vt:lpstr>Pakiet 95</vt:lpstr>
      <vt:lpstr>Pakiet 96</vt:lpstr>
      <vt:lpstr>Pakiet 97</vt:lpstr>
      <vt:lpstr>Pakiet 98</vt:lpstr>
      <vt:lpstr>Pakiet 99</vt:lpstr>
      <vt:lpstr>Pakiet 100</vt:lpstr>
      <vt:lpstr>Pakiet 101</vt:lpstr>
      <vt:lpstr>Pakiet 102</vt:lpstr>
      <vt:lpstr>Pakiet 103</vt:lpstr>
      <vt:lpstr>Pakiet 104</vt:lpstr>
      <vt:lpstr>Pakiet 105</vt:lpstr>
      <vt:lpstr>Pakiet 106</vt:lpstr>
      <vt:lpstr>Pakiet 107</vt:lpstr>
      <vt:lpstr>Pakiet 108</vt:lpstr>
      <vt:lpstr>Pakiet 109</vt:lpstr>
      <vt:lpstr>Pakiet 110</vt:lpstr>
      <vt:lpstr>Pakiet 111</vt:lpstr>
      <vt:lpstr>Pakiet 112</vt:lpstr>
      <vt:lpstr>Pakiet 113</vt:lpstr>
      <vt:lpstr>Pakiet 114</vt:lpstr>
      <vt:lpstr>Pakiet 115</vt:lpstr>
      <vt:lpstr>Pakiet 116</vt:lpstr>
      <vt:lpstr>Pakiet 117</vt:lpstr>
      <vt:lpstr>Pakiet 118</vt:lpstr>
      <vt:lpstr>Pakiet 119</vt:lpstr>
      <vt:lpstr>Pakiet 120</vt:lpstr>
      <vt:lpstr>Pakiet 121</vt:lpstr>
      <vt:lpstr>Pakiet 122</vt:lpstr>
      <vt:lpstr>Pakiet 123</vt:lpstr>
      <vt:lpstr>Pakiet 124</vt:lpstr>
      <vt:lpstr>Pakiet 125</vt:lpstr>
      <vt:lpstr>Pakiet 126</vt:lpstr>
      <vt:lpstr>Pakiet 127</vt:lpstr>
      <vt:lpstr>Pakiet 128</vt:lpstr>
      <vt:lpstr>Pakiet 129</vt:lpstr>
      <vt:lpstr>Pakiet 130</vt:lpstr>
      <vt:lpstr>Pakiet 131</vt:lpstr>
      <vt:lpstr>Pakiet 132</vt:lpstr>
      <vt:lpstr>Pakiet 133</vt:lpstr>
      <vt:lpstr>Pakiet 134</vt:lpstr>
      <vt:lpstr>Pakiet 135</vt:lpstr>
      <vt:lpstr>Pakiet 136</vt:lpstr>
      <vt:lpstr>Pakiet 137</vt:lpstr>
      <vt:lpstr>Pakiet 138</vt:lpstr>
      <vt:lpstr>Pakiet 139</vt:lpstr>
      <vt:lpstr>Pakiet 140</vt:lpstr>
      <vt:lpstr>Pakiet 141</vt:lpstr>
      <vt:lpstr>Pakiet 142</vt:lpstr>
      <vt:lpstr>Pakiet 143</vt:lpstr>
      <vt:lpstr>Pakiet 144</vt:lpstr>
      <vt:lpstr>Pakiet 145</vt:lpstr>
      <vt:lpstr>Pakiet 146</vt:lpstr>
      <vt:lpstr>Pakiet 147</vt:lpstr>
      <vt:lpstr>Pakiet 148</vt:lpstr>
      <vt:lpstr>Pakiet 149</vt:lpstr>
      <vt:lpstr>Pakiet 150</vt:lpstr>
      <vt:lpstr>Pakiet 151</vt:lpstr>
      <vt:lpstr>Pakiet 152</vt:lpstr>
      <vt:lpstr>Pakiet 153</vt:lpstr>
      <vt:lpstr>Pakiet 154</vt:lpstr>
      <vt:lpstr>Pakiet 155</vt:lpstr>
      <vt:lpstr>Pakiet 156</vt:lpstr>
      <vt:lpstr>Pakiet 157</vt:lpstr>
      <vt:lpstr>Pakiet 158</vt:lpstr>
      <vt:lpstr>Pakiet 159</vt:lpstr>
      <vt:lpstr>Pakiet 160</vt:lpstr>
      <vt:lpstr>Pakiet 161</vt:lpstr>
      <vt:lpstr>Pakiet 162</vt:lpstr>
      <vt:lpstr>Pakiet 163</vt:lpstr>
      <vt:lpstr>Pakiet 164</vt:lpstr>
      <vt:lpstr>Pakiet 165</vt:lpstr>
      <vt:lpstr>Pakiet 166</vt:lpstr>
      <vt:lpstr>Pakiet 167</vt:lpstr>
      <vt:lpstr>Pakiet 168</vt:lpstr>
      <vt:lpstr>Pakiet 169</vt:lpstr>
      <vt:lpstr>Pakiet 170</vt:lpstr>
      <vt:lpstr>Pakiet 171</vt:lpstr>
      <vt:lpstr>Pakiet 172</vt:lpstr>
      <vt:lpstr>Pakiet 173</vt:lpstr>
      <vt:lpstr>Pakiet 174</vt:lpstr>
      <vt:lpstr>Pakiet 175</vt:lpstr>
      <vt:lpstr>Pakiet 176</vt:lpstr>
      <vt:lpstr>Pakiet 177</vt:lpstr>
      <vt:lpstr>Pakiet 178</vt:lpstr>
      <vt:lpstr>Pakiet 179</vt:lpstr>
      <vt:lpstr>Pakiet 180</vt:lpstr>
      <vt:lpstr>Pakiet 181</vt:lpstr>
      <vt:lpstr>Pakiet 182</vt:lpstr>
      <vt:lpstr>Pakiet 183</vt:lpstr>
      <vt:lpstr>Pakiet 184</vt:lpstr>
      <vt:lpstr>Pakiet 185</vt:lpstr>
      <vt:lpstr>Pakiet 186</vt:lpstr>
      <vt:lpstr>Pakiet 187</vt:lpstr>
      <vt:lpstr>Pakiet 188</vt:lpstr>
      <vt:lpstr>Pakiet 189</vt:lpstr>
      <vt:lpstr>Pakiet 190</vt:lpstr>
      <vt:lpstr>Pakiet 191</vt:lpstr>
      <vt:lpstr>Pakiet 192</vt:lpstr>
      <vt:lpstr>Pakiet 193</vt:lpstr>
      <vt:lpstr>Pakiet 194</vt:lpstr>
      <vt:lpstr>Pakiet 195</vt:lpstr>
      <vt:lpstr>Pakiet 196</vt:lpstr>
      <vt:lpstr>Pakiet 197</vt:lpstr>
      <vt:lpstr>Pakiet 198</vt:lpstr>
      <vt:lpstr>Pakiet 199</vt:lpstr>
      <vt:lpstr>Pakiet 200</vt:lpstr>
      <vt:lpstr>Pakiet 201</vt:lpstr>
      <vt:lpstr>Pakiet 202</vt:lpstr>
      <vt:lpstr>Pakiet 203</vt:lpstr>
      <vt:lpstr>Pakiet 204</vt:lpstr>
      <vt:lpstr>Pakiet 205</vt:lpstr>
      <vt:lpstr>Pakiet 206</vt:lpstr>
      <vt:lpstr>Pakiet 207</vt:lpstr>
      <vt:lpstr>Pakiet 208</vt:lpstr>
      <vt:lpstr>Pakiet 209</vt:lpstr>
      <vt:lpstr>Pakiet 210</vt:lpstr>
      <vt:lpstr>Pakiet 211</vt:lpstr>
      <vt:lpstr>Pakiet 212</vt:lpstr>
      <vt:lpstr>Pakiet 213</vt:lpstr>
      <vt:lpstr>Pakiet 214</vt:lpstr>
      <vt:lpstr>Pakiet 215</vt:lpstr>
      <vt:lpstr>Pakiet 216</vt:lpstr>
      <vt:lpstr>Pakiet 217</vt:lpstr>
      <vt:lpstr>Pakiet 218</vt:lpstr>
      <vt:lpstr>Pakiet 219</vt:lpstr>
      <vt:lpstr>Pakiet 220</vt:lpstr>
      <vt:lpstr>Pakiet 221</vt:lpstr>
      <vt:lpstr>Pakiet 222</vt:lpstr>
      <vt:lpstr>Pakiet 223</vt:lpstr>
      <vt:lpstr>Pakiet 224</vt:lpstr>
      <vt:lpstr>Pakiet 225</vt:lpstr>
      <vt:lpstr>Pakiet 226</vt:lpstr>
      <vt:lpstr>Pakiet 227</vt:lpstr>
      <vt:lpstr>Pakiet 228</vt:lpstr>
      <vt:lpstr>Pakiet 229</vt:lpstr>
      <vt:lpstr>Pakiet 230</vt:lpstr>
      <vt:lpstr>Pakiet 231</vt:lpstr>
      <vt:lpstr>Pakiet 232</vt:lpstr>
      <vt:lpstr>Pakiet 233</vt:lpstr>
      <vt:lpstr>Pakiet 234</vt:lpstr>
      <vt:lpstr>Pakiet 235</vt:lpstr>
      <vt:lpstr>Pakiet 236</vt:lpstr>
      <vt:lpstr>Pakiet 237</vt:lpstr>
      <vt:lpstr>Pakiet 238</vt:lpstr>
      <vt:lpstr>Pakiet 239</vt:lpstr>
      <vt:lpstr>Pakiet 240</vt:lpstr>
      <vt:lpstr>Pakiet 241</vt:lpstr>
      <vt:lpstr>Pakiet 242</vt:lpstr>
      <vt:lpstr>Pakiet 243</vt:lpstr>
      <vt:lpstr>Pakiet 244</vt:lpstr>
      <vt:lpstr>Pakiet 245</vt:lpstr>
      <vt:lpstr>Pakiet 246</vt:lpstr>
      <vt:lpstr>Pakiet 247</vt:lpstr>
      <vt:lpstr>Pakiet 248</vt:lpstr>
      <vt:lpstr>Pakiet 249</vt:lpstr>
      <vt:lpstr>Pakiet 250</vt:lpstr>
      <vt:lpstr>Pakiet 251</vt:lpstr>
      <vt:lpstr>Pakiet 252</vt:lpstr>
      <vt:lpstr>Pakiet 253</vt:lpstr>
      <vt:lpstr>Pakiet 254</vt:lpstr>
      <vt:lpstr>Pakiet 255</vt:lpstr>
      <vt:lpstr>Pakiet 256</vt:lpstr>
      <vt:lpstr>Pakiet 257</vt:lpstr>
      <vt:lpstr>Pakiet 258</vt:lpstr>
      <vt:lpstr>Pakiet 259</vt:lpstr>
      <vt:lpstr>Pakiet 260</vt:lpstr>
      <vt:lpstr>Pakiet 261</vt:lpstr>
      <vt:lpstr>Pakiet 262</vt:lpstr>
      <vt:lpstr>Pakiet 263</vt:lpstr>
      <vt:lpstr>Pakiet 264</vt:lpstr>
      <vt:lpstr>Pakiet 265</vt:lpstr>
      <vt:lpstr>Pakiet 266</vt:lpstr>
      <vt:lpstr>Pakiet 267</vt:lpstr>
      <vt:lpstr>Pakiet 268</vt:lpstr>
      <vt:lpstr>Pakiet 269</vt:lpstr>
      <vt:lpstr>Pakiet 270</vt:lpstr>
      <vt:lpstr>Pakiet 271</vt:lpstr>
      <vt:lpstr>Pakiet 272</vt:lpstr>
      <vt:lpstr>Pakiet 273</vt:lpstr>
      <vt:lpstr>Pakiet 274</vt:lpstr>
      <vt:lpstr>Pakiet 275</vt:lpstr>
      <vt:lpstr>Pakiet 276</vt:lpstr>
      <vt:lpstr>Pakiet 277</vt:lpstr>
      <vt:lpstr>Pakiet 278</vt:lpstr>
      <vt:lpstr>Pakiet 279</vt:lpstr>
      <vt:lpstr>Pakiet 280</vt:lpstr>
      <vt:lpstr>Pakiet 281</vt:lpstr>
      <vt:lpstr>Pakiet 282</vt:lpstr>
      <vt:lpstr>Pakiet 283</vt:lpstr>
      <vt:lpstr>Pakiet 284</vt:lpstr>
      <vt:lpstr>Pakiet 285</vt:lpstr>
      <vt:lpstr>Pakiet 286</vt:lpstr>
      <vt:lpstr>Pakiet 287</vt:lpstr>
      <vt:lpstr>Pakiet 288</vt:lpstr>
      <vt:lpstr>Pakiet 289</vt:lpstr>
      <vt:lpstr>Pakiet 290</vt:lpstr>
      <vt:lpstr>Pakiet 291</vt:lpstr>
      <vt:lpstr>Pakiet 292</vt:lpstr>
      <vt:lpstr>Pakiet 293</vt:lpstr>
      <vt:lpstr>Pakiet 294</vt:lpstr>
      <vt:lpstr>Pakiet 295</vt:lpstr>
      <vt:lpstr>Pakiet 296</vt:lpstr>
      <vt:lpstr>Pakiet 297</vt:lpstr>
      <vt:lpstr>Pakiet 298</vt:lpstr>
      <vt:lpstr>Pakiet 299</vt:lpstr>
      <vt:lpstr>Pakiet 300</vt:lpstr>
      <vt:lpstr>Pakiet 301</vt:lpstr>
      <vt:lpstr>Pakiet 302</vt:lpstr>
      <vt:lpstr>Pakiet 303</vt:lpstr>
      <vt:lpstr>Pakiet 304</vt:lpstr>
      <vt:lpstr>Pakiet 305</vt:lpstr>
      <vt:lpstr>Pakiet 306</vt:lpstr>
      <vt:lpstr>Pakiet 307</vt:lpstr>
      <vt:lpstr>Pakiet 308</vt:lpstr>
      <vt:lpstr>Pakiet 309</vt:lpstr>
      <vt:lpstr>Pakiet 310</vt:lpstr>
      <vt:lpstr>Pakiet 311</vt:lpstr>
      <vt:lpstr>Pakiet 312</vt:lpstr>
      <vt:lpstr>Pakiet 313</vt:lpstr>
      <vt:lpstr>Pakiet 314</vt:lpstr>
      <vt:lpstr>Pakiet 315</vt:lpstr>
      <vt:lpstr>Pakiet 316</vt:lpstr>
      <vt:lpstr>Pakiet 317</vt:lpstr>
      <vt:lpstr>Pakiet 318</vt:lpstr>
      <vt:lpstr>Pakiet 319</vt:lpstr>
      <vt:lpstr>Pakiet 320</vt:lpstr>
      <vt:lpstr>Pakiet 321</vt:lpstr>
      <vt:lpstr>Pakiet 322</vt:lpstr>
      <vt:lpstr>Pakiet 323</vt:lpstr>
      <vt:lpstr>Pakiet 324</vt:lpstr>
      <vt:lpstr>Pakiet 325</vt:lpstr>
      <vt:lpstr>Pakiet 326</vt:lpstr>
      <vt:lpstr>Pakiet 327</vt:lpstr>
      <vt:lpstr>Pakiet 328</vt:lpstr>
      <vt:lpstr>Pakiet 329</vt:lpstr>
      <vt:lpstr>Pakiet 330</vt:lpstr>
      <vt:lpstr>Pakiet 331</vt:lpstr>
      <vt:lpstr>Pakiet 332</vt:lpstr>
      <vt:lpstr>Pakiet 333</vt:lpstr>
      <vt:lpstr>Pakiet 334</vt:lpstr>
      <vt:lpstr>Pakiet 335</vt:lpstr>
      <vt:lpstr>Pakiet 336</vt:lpstr>
      <vt:lpstr>Pakiet 337</vt:lpstr>
      <vt:lpstr>Pakiet 338</vt:lpstr>
      <vt:lpstr>Pakiet 339</vt:lpstr>
      <vt:lpstr>Pakiet 340</vt:lpstr>
      <vt:lpstr>Pakiet 341</vt:lpstr>
      <vt:lpstr>Pakiet 342</vt:lpstr>
      <vt:lpstr>Pakiet 343</vt:lpstr>
      <vt:lpstr>Pakiet 344</vt:lpstr>
      <vt:lpstr>Pakiet 345</vt:lpstr>
      <vt:lpstr>Pakiet 346</vt:lpstr>
      <vt:lpstr>Pakiet 347</vt:lpstr>
      <vt:lpstr>Pakiet 348</vt:lpstr>
      <vt:lpstr>Pakiet 349</vt:lpstr>
      <vt:lpstr>Pakiet 350</vt:lpstr>
      <vt:lpstr>Pakiet 351</vt:lpstr>
      <vt:lpstr>Pakiet 352</vt:lpstr>
      <vt:lpstr>Pakiet 353</vt:lpstr>
      <vt:lpstr>Pakiet 354</vt:lpstr>
      <vt:lpstr>Pakiet 355</vt:lpstr>
      <vt:lpstr>Pakiet 356</vt:lpstr>
      <vt:lpstr>Pakiet 357</vt:lpstr>
      <vt:lpstr>Pakiet 358</vt:lpstr>
      <vt:lpstr>Pakiet 359</vt:lpstr>
      <vt:lpstr>Pakiet 360</vt:lpstr>
      <vt:lpstr>Pakiet 361</vt:lpstr>
      <vt:lpstr>Pakiet 362</vt:lpstr>
      <vt:lpstr>Pakiet 363</vt:lpstr>
      <vt:lpstr>Pakiet 364</vt:lpstr>
      <vt:lpstr>Pakiet 365</vt:lpstr>
      <vt:lpstr>Pakiet 366</vt:lpstr>
      <vt:lpstr>Pakiet 367</vt:lpstr>
      <vt:lpstr>Pakiet 368</vt:lpstr>
      <vt:lpstr>Pakiet 369</vt:lpstr>
      <vt:lpstr>Pakiet 370</vt:lpstr>
      <vt:lpstr>Pakiet 371</vt:lpstr>
      <vt:lpstr>Pakiet 372</vt:lpstr>
      <vt:lpstr>Pakiet 373</vt:lpstr>
      <vt:lpstr>Pakiet 374</vt:lpstr>
      <vt:lpstr>Pakiet 375</vt:lpstr>
      <vt:lpstr>Pakiet 376</vt:lpstr>
      <vt:lpstr>Pakiet 377</vt:lpstr>
      <vt:lpstr>Pakiet 378</vt:lpstr>
      <vt:lpstr>Pakiet 379</vt:lpstr>
      <vt:lpstr>Pakiet 380</vt:lpstr>
      <vt:lpstr>Pakiet 381</vt:lpstr>
      <vt:lpstr>Pakiet 382</vt:lpstr>
      <vt:lpstr>Pakiet 383</vt:lpstr>
      <vt:lpstr>Pakiet 384</vt:lpstr>
      <vt:lpstr>Pakiet 385</vt:lpstr>
      <vt:lpstr>Pakiet 386</vt:lpstr>
      <vt:lpstr>Pakiet 387</vt:lpstr>
      <vt:lpstr>Pakiet 388</vt:lpstr>
      <vt:lpstr>Pakiet 389</vt:lpstr>
      <vt:lpstr>Pakiet 390</vt:lpstr>
      <vt:lpstr>Pakiet 391</vt:lpstr>
      <vt:lpstr>Pakiet 392</vt:lpstr>
      <vt:lpstr>Pakiet 393</vt:lpstr>
      <vt:lpstr>Pakiet 394</vt:lpstr>
      <vt:lpstr>Pakiet 395</vt:lpstr>
      <vt:lpstr>Pakiet 396</vt:lpstr>
      <vt:lpstr>Pakiet 397</vt:lpstr>
      <vt:lpstr>Pakiet 398</vt:lpstr>
      <vt:lpstr>Pakiet 399</vt:lpstr>
      <vt:lpstr>Pakiet 400</vt:lpstr>
      <vt:lpstr>Pakiet 401</vt:lpstr>
      <vt:lpstr>Pakiet 402</vt:lpstr>
      <vt:lpstr>Pakiet 403</vt:lpstr>
      <vt:lpstr>Pakiet 404</vt:lpstr>
      <vt:lpstr>Pakiet 405</vt:lpstr>
      <vt:lpstr>Pakiet 406</vt:lpstr>
      <vt:lpstr>Pakiet 407</vt:lpstr>
      <vt:lpstr>Pakiet 408</vt:lpstr>
      <vt:lpstr>Pakiet 409</vt:lpstr>
      <vt:lpstr>Pakiet 410</vt:lpstr>
      <vt:lpstr>Pakiet 411</vt:lpstr>
      <vt:lpstr>Pakiet 412</vt:lpstr>
      <vt:lpstr>Pakiet 413</vt:lpstr>
      <vt:lpstr>Pakiet 414</vt:lpstr>
      <vt:lpstr>Pakiet 415</vt:lpstr>
      <vt:lpstr>Pakiet 416</vt:lpstr>
      <vt:lpstr>Pakiet 417</vt:lpstr>
      <vt:lpstr>Pakiet 418</vt:lpstr>
      <vt:lpstr>Pakiet 419</vt:lpstr>
      <vt:lpstr>Pakiet 420</vt:lpstr>
      <vt:lpstr>Pakiet 421</vt:lpstr>
      <vt:lpstr>Pakiet 422</vt:lpstr>
      <vt:lpstr>Pakiet 423</vt:lpstr>
      <vt:lpstr>Pakiet 424</vt:lpstr>
      <vt:lpstr>Pakiet 425</vt:lpstr>
      <vt:lpstr>Pakiet 426</vt:lpstr>
      <vt:lpstr>Pakiet 427</vt:lpstr>
      <vt:lpstr>Pakiet 428</vt:lpstr>
      <vt:lpstr>Pakiet 429</vt:lpstr>
      <vt:lpstr>Pakiet 430</vt:lpstr>
      <vt:lpstr>Pakiet 431</vt:lpstr>
      <vt:lpstr>Pakiet 432</vt:lpstr>
      <vt:lpstr>Pakiet 433</vt:lpstr>
      <vt:lpstr>Pakiet 434</vt:lpstr>
      <vt:lpstr>Pakiet 435</vt:lpstr>
      <vt:lpstr>Pakiet 436</vt:lpstr>
      <vt:lpstr>Pakiet 437</vt:lpstr>
      <vt:lpstr>Pakiet 438</vt:lpstr>
      <vt:lpstr>Pakiet 439</vt:lpstr>
      <vt:lpstr>Pakiet 440</vt:lpstr>
      <vt:lpstr>Pakiet 441</vt:lpstr>
      <vt:lpstr>Pakiet 442</vt:lpstr>
      <vt:lpstr>Pakiet 443</vt:lpstr>
      <vt:lpstr>Pakiet 444</vt:lpstr>
      <vt:lpstr>Pakiet 445</vt:lpstr>
      <vt:lpstr>Pakiet 446</vt:lpstr>
      <vt:lpstr>Pakiet 447</vt:lpstr>
      <vt:lpstr>Pakiet 448</vt:lpstr>
      <vt:lpstr>Pakiet 449</vt:lpstr>
      <vt:lpstr>Pakiet 450</vt:lpstr>
      <vt:lpstr>Pakiet 451</vt:lpstr>
      <vt:lpstr>Pakiet 452</vt:lpstr>
      <vt:lpstr>Pakiet 453</vt:lpstr>
      <vt:lpstr>Pakiet 454</vt:lpstr>
      <vt:lpstr>Pakiet 455</vt:lpstr>
      <vt:lpstr>Pakiet 456</vt:lpstr>
      <vt:lpstr>Pakiet 457</vt:lpstr>
      <vt:lpstr>Pakiet 458</vt:lpstr>
      <vt:lpstr>Pakiet 459</vt:lpstr>
      <vt:lpstr>Pakiet 460</vt:lpstr>
      <vt:lpstr>Pakiet 461</vt:lpstr>
      <vt:lpstr>Pakiet 462</vt:lpstr>
      <vt:lpstr>Pakiet 463</vt:lpstr>
      <vt:lpstr>Pakiet 464</vt:lpstr>
      <vt:lpstr>Pakiet 465</vt:lpstr>
      <vt:lpstr>Pakiet 466</vt:lpstr>
      <vt:lpstr>Pakiet 467</vt:lpstr>
      <vt:lpstr>Pakiet 468</vt:lpstr>
      <vt:lpstr>Pakiet 469</vt:lpstr>
      <vt:lpstr>Pakiet 470</vt:lpstr>
      <vt:lpstr>Pakiet 471</vt:lpstr>
      <vt:lpstr>Pakiet 472</vt:lpstr>
      <vt:lpstr>Pakiet 473</vt:lpstr>
      <vt:lpstr>Pakiet 474</vt:lpstr>
      <vt:lpstr>Pakiet 475</vt:lpstr>
      <vt:lpstr>Pakiet 476</vt:lpstr>
      <vt:lpstr>Pakiet 477</vt:lpstr>
      <vt:lpstr>Pakiet 478</vt:lpstr>
      <vt:lpstr>Pakiet 479</vt:lpstr>
      <vt:lpstr>Pakiet 480</vt:lpstr>
      <vt:lpstr>Pakiet 481</vt:lpstr>
      <vt:lpstr>Pakiet 482</vt:lpstr>
      <vt:lpstr>Pakiet 483</vt:lpstr>
      <vt:lpstr>Pakiet 484</vt:lpstr>
      <vt:lpstr>Pakiet 485</vt:lpstr>
      <vt:lpstr>Pakiet 486</vt:lpstr>
      <vt:lpstr>Pakiet 487</vt:lpstr>
      <vt:lpstr>Pakiet 488</vt:lpstr>
      <vt:lpstr>Pakiet 489</vt:lpstr>
      <vt:lpstr>Pakiet 490</vt:lpstr>
      <vt:lpstr>Pakiet 491</vt:lpstr>
      <vt:lpstr>Pakiet 492</vt:lpstr>
      <vt:lpstr>Pakiet 493</vt:lpstr>
      <vt:lpstr>Pakiet 494</vt:lpstr>
      <vt:lpstr>Pakiet 495</vt:lpstr>
      <vt:lpstr>Pakiet 496</vt:lpstr>
      <vt:lpstr>Pakiet 497</vt:lpstr>
      <vt:lpstr>Pakiet 498</vt:lpstr>
      <vt:lpstr>Pakiet 499</vt:lpstr>
      <vt:lpstr>Pakiet 500</vt:lpstr>
      <vt:lpstr>Pakiet 501</vt:lpstr>
      <vt:lpstr>Pakiet 502</vt:lpstr>
      <vt:lpstr>Pakiet 503</vt:lpstr>
      <vt:lpstr>Pakiet 504</vt:lpstr>
      <vt:lpstr>Pakiet 505</vt:lpstr>
      <vt:lpstr>Pakiet 506</vt:lpstr>
      <vt:lpstr>Pakiet 507</vt:lpstr>
      <vt:lpstr>Pakiet 508</vt:lpstr>
      <vt:lpstr>Pakiet 509</vt:lpstr>
      <vt:lpstr>Pakiet 510</vt:lpstr>
      <vt:lpstr>Pakiet 511</vt:lpstr>
      <vt:lpstr>Pakiet 512</vt:lpstr>
      <vt:lpstr>Pakiet 513</vt:lpstr>
      <vt:lpstr>Pakiet 514</vt:lpstr>
      <vt:lpstr>Pakiet 515</vt:lpstr>
      <vt:lpstr>Pakiet 516</vt:lpstr>
      <vt:lpstr>Pakiet 517</vt:lpstr>
      <vt:lpstr>Pakiet 518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Patrycja Murawska</cp:lastModifiedBy>
  <cp:lastPrinted>2020-03-30T12:06:08Z</cp:lastPrinted>
  <dcterms:created xsi:type="dcterms:W3CDTF">2013-03-25T20:14:15Z</dcterms:created>
  <dcterms:modified xsi:type="dcterms:W3CDTF">2020-03-31T05:57:21Z</dcterms:modified>
</cp:coreProperties>
</file>