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polskiecentrumnauki-my.sharepoint.com/personal/robert_kochanski_cogiteon_pl/Documents/Sukcesywne dostawy artykułów żywnościowych na potrzeby Małopolskiego Centrum Nauki Cogiteon/"/>
    </mc:Choice>
  </mc:AlternateContent>
  <xr:revisionPtr revIDLastSave="16" documentId="8_{C676EF49-1D8F-4C79-B614-EBCF917346B9}" xr6:coauthVersionLast="47" xr6:coauthVersionMax="47" xr10:uidLastSave="{117B45CC-7C2C-4E58-835E-C71C2CA9C523}"/>
  <bookViews>
    <workbookView xWindow="1170" yWindow="1170" windowWidth="21600" windowHeight="11295" xr2:uid="{00000000-000D-0000-FFFF-FFFF00000000}"/>
  </bookViews>
  <sheets>
    <sheet name="ryby świeże, wędzone, mrożone" sheetId="2" r:id="rId1"/>
  </sheets>
  <definedNames>
    <definedName name="_xlnm.Print_Area" localSheetId="0">'ryby świeże, wędzone, mrożone'!$B$2:$I$33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4" i="2"/>
  <c r="I4" i="2" s="1"/>
  <c r="G32" i="2" l="1"/>
  <c r="G33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<sst xmlns="http://schemas.openxmlformats.org/spreadsheetml/2006/main" count="98" uniqueCount="70">
  <si>
    <t>RYBY ŚWIEŻE, WĘDZONE, MROŻONE KONSERWY RYBNE</t>
  </si>
  <si>
    <t>LP</t>
  </si>
  <si>
    <t>Produkt</t>
  </si>
  <si>
    <t>Opis</t>
  </si>
  <si>
    <t>Jednostka</t>
  </si>
  <si>
    <t>Ilość</t>
  </si>
  <si>
    <t>Cena netto za jednostkę miary</t>
  </si>
  <si>
    <t>Wartość netto (kolumna E x kolumna F)</t>
  </si>
  <si>
    <t>Stawka vat</t>
  </si>
  <si>
    <t>Wartość brutto (kolumna G pomnożona przez stawkę podatku vat)</t>
  </si>
  <si>
    <t>Dorsz atlantycki  filet mrożony, bez skóry</t>
  </si>
  <si>
    <t>Filet z dorsza atlantyckiego mrożony, filety zamrożone pojedynczo, bez oznak kryształków lodu i rozmrażania, glazura lodowa szklista, filety nie połamane. Waga opakowania ok. 5 kg , opakowanie bez uszkodzeń, odpowiednio oznaczone, transport w temperaturze -18 stopni C.</t>
  </si>
  <si>
    <t>kg</t>
  </si>
  <si>
    <t>Łosoś świeży filet ze skórą . Trym C/D</t>
  </si>
  <si>
    <t>Filet z łososia ze skórą, trym C/D, wyrazisty pomarańczowy kolor ryby, o świeżym zapachu, bez śluzu i innych nalotów . Waga od 1 kg do 1,5  kg. Dokument HDI przy dostawie. Opakowanie bez uszkodzeń z wyraźnym terminem przydatności. Transport w temp. 4 stopni C.</t>
  </si>
  <si>
    <t>Łososś świeży filet bez skóry Trym E</t>
  </si>
  <si>
    <t>Filet z łososia bez skóry, trym E, wyrazisty pomarańczowy kolor ryby, o świeżym zapachu, bez śluzu i innych nalotów . Waga fileta od 1 kg do 1,5  kg. Dokument HDI przy dostawie. Opakowanie bez uszkodzeń z wyraźnym terminem przydatności. Transport w temp. 4 stopni C.</t>
  </si>
  <si>
    <t>Filet z suma afrykańskiego</t>
  </si>
  <si>
    <t>Filet z suma afrykańskiego ze skórą lub bez skóry, poprawny zapach w ocenie oraganoleptycznej. Opakowanie netto ok. 4 kg. Dokument HDI przy dostawie. Opakowanie bez uszkodzeń z wyraźnym terminem przydatności. Transport w temp. 4 stopni C.</t>
  </si>
  <si>
    <t>Polędwica z dorsza atlantyckiego</t>
  </si>
  <si>
    <t>Polędwica z dorsza atlantyckiego bez skóry,poprawny zapach w ocenie organoleptycznej. Opakowanie ok. 4 kg , waga polędwicy sztuka ok.250-300 gram, dokument HDI przy dostawie, pprawna etykieta z wyraźnym terminem przydatności. Transport w temp. 4 stopni C.</t>
  </si>
  <si>
    <t>Sandacz filet ze skórą</t>
  </si>
  <si>
    <t>Sandacz filet ze skórą ,poprawny zapach w ocenie organoleptycznej. Opakowanie ok. 4 kg , waga pojedynczego fileta ok.200-250 gram, dokument HDI przy dostawie, pprawna etykieta z wyraźnym terminem przydatności. Transport w temp. 4 stopni C.</t>
  </si>
  <si>
    <t>Polędwica z dorsza atlantyckiego XL</t>
  </si>
  <si>
    <t>Polędwica z dorsza atlantyckiego XL  bez skóry,poprawny zapach w ocenie organoleptycznej. Opakowanie ok. 4 kg , waga polędwicy sztuka ok.350- 500 gram, dokument HDI przy dostawie, pprawna etykieta z wyraźnym terminem przydatności. Transport w temp. 4 stopni C.</t>
  </si>
  <si>
    <t>Śledź bałtycki tusza</t>
  </si>
  <si>
    <t>Śledź bałtycki tuszka bez głowy, poprawny zapach i wygląd w ocenie organoleptycznej, zakup na kg , dokument HDI przy dostawie. Transport w temp.4 stopni C.</t>
  </si>
  <si>
    <t>Śledż płat marynowany</t>
  </si>
  <si>
    <t>Śledź matjas filet marynowany w zalewie octowej. Opakowanie ok.2 kg netto, opakowanie bez uszkodzeń, oznaczone. Transport w temp.4 stopni C</t>
  </si>
  <si>
    <t>Zębacz filet ze skórą</t>
  </si>
  <si>
    <t>Zębacz filet ze skórą ,poprawny zapach w ocenie organoleptycznej. Opakowanie ok. 4 kg , waga pojedynczego fileta ok.300- 400 gram, dokument HDI przy dostawie, pprawna etykieta z wyraźnym terminem przydatności. Transport w temp. 4 stopni C.</t>
  </si>
  <si>
    <t>Dorsz czarny filet ze skórą</t>
  </si>
  <si>
    <t>Dorsz czarny filet ze skórą ,poprawny zapach w ocenie organoleptycznej. Opakowanie ok. 4 kg , waga pojedynczego fileta ok.300-350 gram, dokument HDI przy dostawie, pprawna etykieta z wyraźnym terminem przydatności. Transport w temp. 4 stopni C.</t>
  </si>
  <si>
    <t>Mintaj filet</t>
  </si>
  <si>
    <t>Mintaj filet ze skórą ,poprawny zapach w ocenie organoleptycznej. Opakowanie ok. 4 kg , waga pojedynczego fileta ok.200 gram, dokument HDI przy dostawie, pprawna etykieta z wyraźnym terminem przydatności. Transport w temp. 4 stopni C.</t>
  </si>
  <si>
    <t>Okoń nilowy filet bez skóry</t>
  </si>
  <si>
    <t>Okoń nilowy filet bez skóry ,poprawny zapach w ocenie organoleptycznej. Opakowanie ok. 4 kg , waga pojedynczego fileta ok.150-200  gram, dokument HDI przy dostawie, pprawna etykieta z wyraźnym terminem przydatności. Transport w temp. 4 stopni C.</t>
  </si>
  <si>
    <t>Łosoś  norweski wędzony na zimno</t>
  </si>
  <si>
    <t>Łosoś norweski filet wędzony na zimno, filet w całości, waga ok. 1-1,5 kg. Świeży zapach w ocenie organoleptycznej, łatwy do krojenia w plastry transport w temp.4 stopni C.</t>
  </si>
  <si>
    <t>Makrela tusza wędzona duża</t>
  </si>
  <si>
    <t>Makrela tusza  wędzona na zimno, filet w całości, waga tuszki ok.150 gram do 200 gram. Świeży zapach w ocenie organoleptycznej,  transport w temp.4 stopni C.</t>
  </si>
  <si>
    <t>Tuńczyk polędwica wędzona</t>
  </si>
  <si>
    <t>Polędwica z tuńczyka wędzona, świeży zapach w ocenie organoleptycznej, transport w temp.4 stopni C, poprawna etykieta z widocznym terminem przydatności.</t>
  </si>
  <si>
    <t>Łosoś stek wędzony na gorąco</t>
  </si>
  <si>
    <t>Kawałki łososia ze skórą o wadze ok.150-200 gr wędzone w gorącym dymie, lekko krucha struktura ryby, transport w temp.4 stopni C, poprawna etykieta z widocznym terminem przydatności.</t>
  </si>
  <si>
    <t>Tuńczyk polędwica świeża</t>
  </si>
  <si>
    <t>Tuńczyk- polędwica świeża, świeży zapach w ocenie organoleptycznej, transport w temp.4 stopni C. poprawna etykieta, dokument HDI</t>
  </si>
  <si>
    <t>Labraks tusza patroszony</t>
  </si>
  <si>
    <t>Labraks tusza patroszony , waga ok 250 - 330 gr., świeży zapach , transport w temp. 4 stopni C, etykieta z widocznym terminem przydatności</t>
  </si>
  <si>
    <t>Karp filet z/s nacinany</t>
  </si>
  <si>
    <t>Karp filet nacinany laserowo, świeży zapachw ocenie organoleptycznej, transport w temp. 4 stopnie. Poprawna etykieta z widocznym terminem przydatności</t>
  </si>
  <si>
    <t>Karp wędzony</t>
  </si>
  <si>
    <t>Karp wędzony - filet lub inne elementy. Produkt poprawny w ocenie organoleptycznej, oznaczony w dostwie</t>
  </si>
  <si>
    <t>Pstrąg  cały tuszka świeży</t>
  </si>
  <si>
    <t>Pstrąg swiezy tuszka z głową - świeży zapach w ocenie organoleptycznej, transport w temp. 4 stopnie , oznaczony w dostawie.</t>
  </si>
  <si>
    <t>Pstrąg filet świeży</t>
  </si>
  <si>
    <t>Pstrąg filet świeży bez kręgosłupa, produkt świeży w ocenie organoleptycznej, transport w odpowiedniej temperaturze, odpowiednia etykieta z widocznym terminem przydatności.</t>
  </si>
  <si>
    <t>Pstrąg wędzony tuszka</t>
  </si>
  <si>
    <t>Pstrąg tuszka wędzony , świeży zapach w ocenie organoleptycznej, transport w odpowiedniej temperaturze, opakowanie oznaczone z widocznym terminem przydatności.</t>
  </si>
  <si>
    <t xml:space="preserve">Szprot wędzony </t>
  </si>
  <si>
    <t>Szprot tuszka wędzony, świeżosć w ocenie organoleptycznej, etykieta z widocznym terminem przydatności</t>
  </si>
  <si>
    <t>Makrela filet w oleju</t>
  </si>
  <si>
    <t>Konserwa rybna, opakowanie ok.170 gr, bez uszkodzeń, oznaczone</t>
  </si>
  <si>
    <t>Szprot w oleju</t>
  </si>
  <si>
    <t>Tuńczyk kawałki w oleju</t>
  </si>
  <si>
    <t>Konserwa rybna, opakowanie ok.170 gr DO 400-500 gr, bez uszkodzeń, oznaczone</t>
  </si>
  <si>
    <t>wartość netto</t>
  </si>
  <si>
    <t>wartość brutto</t>
  </si>
  <si>
    <t>UWAGA: Wartość netto i brutto należy przenieść do formularza oferty w zakresie odpowiedniej części zamówienia. Formularz cenowy należy podpisać kwalifikowanym podpisem elektronicznym. Należy wycenić wszystkie pozycje asortymentowe pod rygorem odrzucenia oferty.</t>
  </si>
  <si>
    <t>Załącznik nr 2.5. Formularz cenowy dla części nr 5 Ryby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</si>
</sst>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6" fillId="3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4" xfId="1" applyFont="1" applyBorder="1" applyAlignment="1" applyProtection="1">
      <alignment horizontal="center" vertical="center" wrapText="1"/>
    </xf>
    <xf numFmtId="0" fontId="1" fillId="4" borderId="3" xfId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2" borderId="5" xfId="1" applyFont="1" applyBorder="1" applyAlignment="1" applyProtection="1">
      <alignment horizontal="center" vertical="center"/>
    </xf>
    <xf numFmtId="0" fontId="1" fillId="2" borderId="1" xfId="1" applyFont="1" applyAlignment="1" applyProtection="1">
      <alignment horizontal="center" vertical="center"/>
    </xf>
    <xf numFmtId="9" fontId="1" fillId="2" borderId="1" xfId="1" applyNumberFormat="1" applyFont="1" applyAlignment="1" applyProtection="1">
      <alignment horizontal="center" vertical="center"/>
      <protection locked="0"/>
    </xf>
    <xf numFmtId="0" fontId="1" fillId="2" borderId="1" xfId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3" borderId="1" xfId="2" applyFont="1" applyBorder="1" applyAlignment="1" applyProtection="1">
      <alignment horizontal="center" vertical="center"/>
      <protection locked="0"/>
    </xf>
    <xf numFmtId="0" fontId="1" fillId="3" borderId="1" xfId="2" applyFont="1" applyBorder="1" applyAlignment="1" applyProtection="1">
      <alignment horizontal="center" vertical="center" wrapText="1"/>
      <protection locked="0"/>
    </xf>
    <xf numFmtId="0" fontId="1" fillId="3" borderId="6" xfId="2" applyFont="1" applyBorder="1" applyAlignment="1" applyProtection="1">
      <alignment horizontal="center" vertical="center" wrapText="1"/>
      <protection locked="0"/>
    </xf>
    <xf numFmtId="0" fontId="1" fillId="2" borderId="5" xfId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3" borderId="1" xfId="2" applyFont="1" applyBorder="1" applyAlignment="1">
      <alignment horizontal="center" vertical="center" wrapText="1"/>
    </xf>
    <xf numFmtId="2" fontId="1" fillId="3" borderId="1" xfId="2" applyNumberFormat="1" applyFont="1" applyBorder="1" applyAlignment="1">
      <alignment horizontal="center" vertical="center" wrapText="1"/>
    </xf>
    <xf numFmtId="0" fontId="1" fillId="2" borderId="1" xfId="1" applyFont="1" applyAlignment="1" applyProtection="1">
      <alignment horizontal="center" vertical="center" wrapText="1"/>
      <protection locked="0"/>
    </xf>
    <xf numFmtId="2" fontId="1" fillId="2" borderId="1" xfId="1" applyNumberFormat="1" applyFont="1" applyAlignment="1" applyProtection="1">
      <alignment horizontal="center" vertical="center" wrapText="1"/>
      <protection locked="0"/>
    </xf>
    <xf numFmtId="0" fontId="1" fillId="2" borderId="1" xfId="1" applyFont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164" fontId="0" fillId="2" borderId="1" xfId="1" applyNumberFormat="1" applyFont="1" applyAlignment="1" applyProtection="1">
      <alignment horizontal="center"/>
      <protection locked="0"/>
    </xf>
    <xf numFmtId="164" fontId="4" fillId="2" borderId="1" xfId="1" applyNumberFormat="1" applyFont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3">
    <cellStyle name="Akcent 3" xfId="2" builtinId="37"/>
    <cellStyle name="Dane wyjściowe" xfId="1" builtinId="21"/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3:I31" totalsRowShown="0" headerRowDxfId="17" dataDxfId="16" headerRowCellStyle="Akcent 3" dataCellStyle="Dane wyjściowe">
  <autoFilter ref="B3:I31" xr:uid="{00000000-0009-0000-0100-000002000000}"/>
  <tableColumns count="8">
    <tableColumn id="2" xr3:uid="{00000000-0010-0000-0000-000002000000}" name="Produkt" dataDxfId="15" totalsRowDxfId="14" dataCellStyle="Dane wyjściowe"/>
    <tableColumn id="3" xr3:uid="{00000000-0010-0000-0000-000003000000}" name="Opis" dataDxfId="13" totalsRowDxfId="12" dataCellStyle="Dane wyjściowe"/>
    <tableColumn id="4" xr3:uid="{00000000-0010-0000-0000-000004000000}" name="Jednostka" dataDxfId="11" totalsRowDxfId="10" dataCellStyle="Dane wyjściowe"/>
    <tableColumn id="13" xr3:uid="{AF67081D-C52F-4A17-917C-EEF4B919C9EB}" name="Ilość" dataDxfId="9" totalsRowDxfId="8" dataCellStyle="Dane wyjściowe"/>
    <tableColumn id="5" xr3:uid="{00000000-0010-0000-0000-000005000000}" name="Cena netto za jednostkę miary" dataDxfId="7" totalsRowDxfId="6" dataCellStyle="Dane wyjściowe"/>
    <tableColumn id="6" xr3:uid="{00000000-0010-0000-0000-000006000000}" name="Wartość netto (kolumna E x kolumna F)" dataDxfId="5" totalsRowDxfId="4" dataCellStyle="Dane wyjściowe">
      <calculatedColumnFormula>Tabela2[[#This Row],[Ilość]]*Tabela2[[#This Row],[Cena netto za jednostkę miary]]</calculatedColumnFormula>
    </tableColumn>
    <tableColumn id="9" xr3:uid="{00000000-0010-0000-0000-000009000000}" name="Stawka vat" dataDxfId="3" totalsRowDxfId="2" dataCellStyle="Dane wyjściowe"/>
    <tableColumn id="7" xr3:uid="{00000000-0010-0000-0000-000007000000}" name="Wartość brutto (kolumna G pomnożona przez stawkę podatku vat)" dataDxfId="1" totalsRowDxfId="0" dataCellStyle="Dane wyjściowe">
      <calculatedColumnFormula>Tabela2[[#This Row],[Wartość netto (kolumna E x kolumna F)]]*(1+Tabela2[[#This Row],[Stawka vat]])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workbookViewId="0">
      <selection activeCell="B1" sqref="B1:C1"/>
    </sheetView>
  </sheetViews>
  <sheetFormatPr defaultColWidth="9.140625" defaultRowHeight="15" x14ac:dyDescent="0.25"/>
  <cols>
    <col min="1" max="1" width="9.140625" style="26"/>
    <col min="2" max="2" width="25.140625" style="27" bestFit="1" customWidth="1"/>
    <col min="3" max="3" width="75.140625" style="28" customWidth="1"/>
    <col min="4" max="4" width="10.140625" style="2" customWidth="1"/>
    <col min="5" max="5" width="9" style="2" customWidth="1"/>
    <col min="6" max="6" width="11.5703125" style="2" customWidth="1"/>
    <col min="7" max="7" width="13" style="35" customWidth="1"/>
    <col min="8" max="8" width="8.7109375" style="2" customWidth="1"/>
    <col min="9" max="9" width="17.140625" style="2" customWidth="1"/>
    <col min="10" max="19" width="9.140625" style="1"/>
  </cols>
  <sheetData>
    <row r="1" spans="1:20" ht="41.25" customHeight="1" x14ac:dyDescent="0.25">
      <c r="B1" s="39" t="s">
        <v>69</v>
      </c>
      <c r="C1" s="39"/>
    </row>
    <row r="2" spans="1:20" s="5" customFormat="1" ht="27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s="3" customFormat="1" ht="75" x14ac:dyDescent="0.25">
      <c r="A3" s="16" t="s">
        <v>1</v>
      </c>
      <c r="B3" s="17" t="s">
        <v>2</v>
      </c>
      <c r="C3" s="18" t="s">
        <v>3</v>
      </c>
      <c r="D3" s="16" t="s">
        <v>4</v>
      </c>
      <c r="E3" s="16" t="s">
        <v>5</v>
      </c>
      <c r="F3" s="29" t="s">
        <v>6</v>
      </c>
      <c r="G3" s="30" t="s">
        <v>7</v>
      </c>
      <c r="H3" s="29" t="s">
        <v>8</v>
      </c>
      <c r="I3" s="29" t="s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3" customFormat="1" ht="60" x14ac:dyDescent="0.25">
      <c r="A4" s="9">
        <v>1</v>
      </c>
      <c r="B4" s="6" t="s">
        <v>10</v>
      </c>
      <c r="C4" s="7" t="s">
        <v>11</v>
      </c>
      <c r="D4" s="10" t="s">
        <v>12</v>
      </c>
      <c r="E4" s="11">
        <v>130</v>
      </c>
      <c r="F4" s="31"/>
      <c r="G4" s="32">
        <f>Tabela2[[#This Row],[Ilość]]*Tabela2[[#This Row],[Cena netto za jednostkę miary]]</f>
        <v>0</v>
      </c>
      <c r="H4" s="12"/>
      <c r="I4" s="32">
        <f>Tabela2[[#This Row],[Wartość netto (kolumna E x kolumna F)]]*(1+Tabela2[[#This Row],[Stawka vat]])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60" x14ac:dyDescent="0.25">
      <c r="A5" s="11">
        <v>2</v>
      </c>
      <c r="B5" s="6" t="s">
        <v>13</v>
      </c>
      <c r="C5" s="7" t="s">
        <v>14</v>
      </c>
      <c r="D5" s="10" t="s">
        <v>12</v>
      </c>
      <c r="E5" s="11">
        <v>125</v>
      </c>
      <c r="F5" s="13"/>
      <c r="G5" s="32">
        <f>Tabela2[[#This Row],[Ilość]]*Tabela2[[#This Row],[Cena netto za jednostkę miary]]</f>
        <v>0</v>
      </c>
      <c r="H5" s="12"/>
      <c r="I5" s="32">
        <f>Tabela2[[#This Row],[Wartość netto (kolumna E x kolumna F)]]*(1+Tabela2[[#This Row],[Stawka vat]])</f>
        <v>0</v>
      </c>
      <c r="T5" s="1"/>
    </row>
    <row r="6" spans="1:20" ht="73.5" customHeight="1" x14ac:dyDescent="0.25">
      <c r="A6" s="11">
        <v>3</v>
      </c>
      <c r="B6" s="6" t="s">
        <v>15</v>
      </c>
      <c r="C6" s="7" t="s">
        <v>16</v>
      </c>
      <c r="D6" s="10" t="s">
        <v>12</v>
      </c>
      <c r="E6" s="11">
        <v>150</v>
      </c>
      <c r="F6" s="13"/>
      <c r="G6" s="32">
        <f>Tabela2[[#This Row],[Ilość]]*Tabela2[[#This Row],[Cena netto za jednostkę miary]]</f>
        <v>0</v>
      </c>
      <c r="H6" s="12"/>
      <c r="I6" s="32">
        <f>Tabela2[[#This Row],[Wartość netto (kolumna E x kolumna F)]]*(1+Tabela2[[#This Row],[Stawka vat]])</f>
        <v>0</v>
      </c>
      <c r="T6" s="1"/>
    </row>
    <row r="7" spans="1:20" s="15" customFormat="1" ht="74.25" customHeight="1" x14ac:dyDescent="0.25">
      <c r="A7" s="11">
        <v>4</v>
      </c>
      <c r="B7" s="6" t="s">
        <v>17</v>
      </c>
      <c r="C7" s="7" t="s">
        <v>18</v>
      </c>
      <c r="D7" s="19" t="s">
        <v>12</v>
      </c>
      <c r="E7" s="11">
        <v>125</v>
      </c>
      <c r="F7" s="13"/>
      <c r="G7" s="32">
        <f>Tabela2[[#This Row],[Ilość]]*Tabela2[[#This Row],[Cena netto za jednostkę miary]]</f>
        <v>0</v>
      </c>
      <c r="H7" s="12"/>
      <c r="I7" s="32">
        <f>Tabela2[[#This Row],[Wartość netto (kolumna E x kolumna F)]]*(1+Tabela2[[#This Row],[Stawka vat]])</f>
        <v>0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64.5" customHeight="1" x14ac:dyDescent="0.25">
      <c r="A8" s="11">
        <v>3</v>
      </c>
      <c r="B8" s="6" t="s">
        <v>19</v>
      </c>
      <c r="C8" s="7" t="s">
        <v>20</v>
      </c>
      <c r="D8" s="10" t="s">
        <v>12</v>
      </c>
      <c r="E8" s="11">
        <v>200</v>
      </c>
      <c r="F8" s="13"/>
      <c r="G8" s="32">
        <f>Tabela2[[#This Row],[Ilość]]*Tabela2[[#This Row],[Cena netto za jednostkę miary]]</f>
        <v>0</v>
      </c>
      <c r="H8" s="12"/>
      <c r="I8" s="32">
        <f>Tabela2[[#This Row],[Wartość netto (kolumna E x kolumna F)]]*(1+Tabela2[[#This Row],[Stawka vat]])</f>
        <v>0</v>
      </c>
      <c r="T8" s="1"/>
    </row>
    <row r="9" spans="1:20" ht="70.5" customHeight="1" x14ac:dyDescent="0.25">
      <c r="A9" s="11">
        <v>4</v>
      </c>
      <c r="B9" s="6" t="s">
        <v>21</v>
      </c>
      <c r="C9" s="7" t="s">
        <v>22</v>
      </c>
      <c r="D9" s="10" t="s">
        <v>12</v>
      </c>
      <c r="E9" s="11">
        <v>100</v>
      </c>
      <c r="F9" s="13"/>
      <c r="G9" s="32">
        <f>Tabela2[[#This Row],[Ilość]]*Tabela2[[#This Row],[Cena netto za jednostkę miary]]</f>
        <v>0</v>
      </c>
      <c r="H9" s="12"/>
      <c r="I9" s="32">
        <f>Tabela2[[#This Row],[Wartość netto (kolumna E x kolumna F)]]*(1+Tabela2[[#This Row],[Stawka vat]])</f>
        <v>0</v>
      </c>
      <c r="T9" s="1"/>
    </row>
    <row r="10" spans="1:20" ht="69" customHeight="1" x14ac:dyDescent="0.25">
      <c r="A10" s="11">
        <v>5</v>
      </c>
      <c r="B10" s="6" t="s">
        <v>23</v>
      </c>
      <c r="C10" s="7" t="s">
        <v>24</v>
      </c>
      <c r="D10" s="10" t="s">
        <v>12</v>
      </c>
      <c r="E10" s="11">
        <v>75</v>
      </c>
      <c r="F10" s="13"/>
      <c r="G10" s="32">
        <f>Tabela2[[#This Row],[Ilość]]*Tabela2[[#This Row],[Cena netto za jednostkę miary]]</f>
        <v>0</v>
      </c>
      <c r="H10" s="12"/>
      <c r="I10" s="32">
        <f>Tabela2[[#This Row],[Wartość netto (kolumna E x kolumna F)]]*(1+Tabela2[[#This Row],[Stawka vat]])</f>
        <v>0</v>
      </c>
      <c r="T10" s="1"/>
    </row>
    <row r="11" spans="1:20" ht="45" x14ac:dyDescent="0.25">
      <c r="A11" s="11">
        <v>8</v>
      </c>
      <c r="B11" s="6" t="s">
        <v>25</v>
      </c>
      <c r="C11" s="7" t="s">
        <v>26</v>
      </c>
      <c r="D11" s="10" t="s">
        <v>12</v>
      </c>
      <c r="E11" s="11">
        <v>50</v>
      </c>
      <c r="F11" s="13"/>
      <c r="G11" s="32">
        <f>Tabela2[[#This Row],[Ilość]]*Tabela2[[#This Row],[Cena netto za jednostkę miary]]</f>
        <v>0</v>
      </c>
      <c r="H11" s="12"/>
      <c r="I11" s="32">
        <f>Tabela2[[#This Row],[Wartość netto (kolumna E x kolumna F)]]*(1+Tabela2[[#This Row],[Stawka vat]])</f>
        <v>0</v>
      </c>
      <c r="T11" s="1"/>
    </row>
    <row r="12" spans="1:20" ht="63.75" customHeight="1" x14ac:dyDescent="0.25">
      <c r="A12" s="11">
        <v>9</v>
      </c>
      <c r="B12" s="6" t="s">
        <v>27</v>
      </c>
      <c r="C12" s="8" t="s">
        <v>28</v>
      </c>
      <c r="D12" s="10" t="s">
        <v>12</v>
      </c>
      <c r="E12" s="11">
        <v>75</v>
      </c>
      <c r="F12" s="13"/>
      <c r="G12" s="32">
        <f>Tabela2[[#This Row],[Ilość]]*Tabela2[[#This Row],[Cena netto za jednostkę miary]]</f>
        <v>0</v>
      </c>
      <c r="H12" s="12"/>
      <c r="I12" s="32">
        <f>Tabela2[[#This Row],[Wartość netto (kolumna E x kolumna F)]]*(1+Tabela2[[#This Row],[Stawka vat]])</f>
        <v>0</v>
      </c>
      <c r="T12" s="1"/>
    </row>
    <row r="13" spans="1:20" ht="75.75" customHeight="1" x14ac:dyDescent="0.25">
      <c r="A13" s="11">
        <v>10</v>
      </c>
      <c r="B13" s="6" t="s">
        <v>29</v>
      </c>
      <c r="C13" s="8" t="s">
        <v>30</v>
      </c>
      <c r="D13" s="10" t="s">
        <v>12</v>
      </c>
      <c r="E13" s="11">
        <v>75</v>
      </c>
      <c r="F13" s="13"/>
      <c r="G13" s="32">
        <f>Tabela2[[#This Row],[Ilość]]*Tabela2[[#This Row],[Cena netto za jednostkę miary]]</f>
        <v>0</v>
      </c>
      <c r="H13" s="12"/>
      <c r="I13" s="32">
        <f>Tabela2[[#This Row],[Wartość netto (kolumna E x kolumna F)]]*(1+Tabela2[[#This Row],[Stawka vat]])</f>
        <v>0</v>
      </c>
      <c r="T13" s="1"/>
    </row>
    <row r="14" spans="1:20" ht="80.25" customHeight="1" x14ac:dyDescent="0.25">
      <c r="A14" s="11">
        <v>11</v>
      </c>
      <c r="B14" s="6" t="s">
        <v>31</v>
      </c>
      <c r="C14" s="8" t="s">
        <v>32</v>
      </c>
      <c r="D14" s="10" t="s">
        <v>12</v>
      </c>
      <c r="E14" s="11">
        <v>50</v>
      </c>
      <c r="F14" s="13"/>
      <c r="G14" s="32">
        <f>Tabela2[[#This Row],[Ilość]]*Tabela2[[#This Row],[Cena netto za jednostkę miary]]</f>
        <v>0</v>
      </c>
      <c r="H14" s="12"/>
      <c r="I14" s="32">
        <f>Tabela2[[#This Row],[Wartość netto (kolumna E x kolumna F)]]*(1+Tabela2[[#This Row],[Stawka vat]])</f>
        <v>0</v>
      </c>
      <c r="T14" s="1"/>
    </row>
    <row r="15" spans="1:20" ht="66" customHeight="1" x14ac:dyDescent="0.25">
      <c r="A15" s="11">
        <v>12</v>
      </c>
      <c r="B15" s="6" t="s">
        <v>33</v>
      </c>
      <c r="C15" s="8" t="s">
        <v>34</v>
      </c>
      <c r="D15" s="10" t="s">
        <v>12</v>
      </c>
      <c r="E15" s="11">
        <v>50</v>
      </c>
      <c r="F15" s="13"/>
      <c r="G15" s="32">
        <f>Tabela2[[#This Row],[Ilość]]*Tabela2[[#This Row],[Cena netto za jednostkę miary]]</f>
        <v>0</v>
      </c>
      <c r="H15" s="12"/>
      <c r="I15" s="32">
        <f>Tabela2[[#This Row],[Wartość netto (kolumna E x kolumna F)]]*(1+Tabela2[[#This Row],[Stawka vat]])</f>
        <v>0</v>
      </c>
      <c r="T15" s="1"/>
    </row>
    <row r="16" spans="1:20" ht="63.75" customHeight="1" x14ac:dyDescent="0.25">
      <c r="A16" s="11">
        <v>13</v>
      </c>
      <c r="B16" s="6" t="s">
        <v>35</v>
      </c>
      <c r="C16" s="7" t="s">
        <v>36</v>
      </c>
      <c r="D16" s="10" t="s">
        <v>12</v>
      </c>
      <c r="E16" s="11">
        <v>50</v>
      </c>
      <c r="F16" s="13"/>
      <c r="G16" s="32">
        <f>Tabela2[[#This Row],[Ilość]]*Tabela2[[#This Row],[Cena netto za jednostkę miary]]</f>
        <v>0</v>
      </c>
      <c r="H16" s="12"/>
      <c r="I16" s="32">
        <f>Tabela2[[#This Row],[Wartość netto (kolumna E x kolumna F)]]*(1+Tabela2[[#This Row],[Stawka vat]])</f>
        <v>0</v>
      </c>
      <c r="T16" s="1"/>
    </row>
    <row r="17" spans="1:20" ht="56.25" customHeight="1" x14ac:dyDescent="0.25">
      <c r="A17" s="11">
        <v>14</v>
      </c>
      <c r="B17" s="6" t="s">
        <v>37</v>
      </c>
      <c r="C17" s="7" t="s">
        <v>38</v>
      </c>
      <c r="D17" s="10" t="s">
        <v>12</v>
      </c>
      <c r="E17" s="11">
        <v>30</v>
      </c>
      <c r="F17" s="13"/>
      <c r="G17" s="32">
        <f>Tabela2[[#This Row],[Ilość]]*Tabela2[[#This Row],[Cena netto za jednostkę miary]]</f>
        <v>0</v>
      </c>
      <c r="H17" s="12"/>
      <c r="I17" s="32">
        <f>Tabela2[[#This Row],[Wartość netto (kolumna E x kolumna F)]]*(1+Tabela2[[#This Row],[Stawka vat]])</f>
        <v>0</v>
      </c>
      <c r="T17" s="1"/>
    </row>
    <row r="18" spans="1:20" ht="57" customHeight="1" x14ac:dyDescent="0.25">
      <c r="A18" s="11">
        <v>15</v>
      </c>
      <c r="B18" s="6" t="s">
        <v>39</v>
      </c>
      <c r="C18" s="7" t="s">
        <v>40</v>
      </c>
      <c r="D18" s="10" t="s">
        <v>12</v>
      </c>
      <c r="E18" s="11">
        <v>25</v>
      </c>
      <c r="F18" s="13"/>
      <c r="G18" s="32">
        <f>Tabela2[[#This Row],[Ilość]]*Tabela2[[#This Row],[Cena netto za jednostkę miary]]</f>
        <v>0</v>
      </c>
      <c r="H18" s="12"/>
      <c r="I18" s="32">
        <f>Tabela2[[#This Row],[Wartość netto (kolumna E x kolumna F)]]*(1+Tabela2[[#This Row],[Stawka vat]])</f>
        <v>0</v>
      </c>
      <c r="T18" s="1"/>
    </row>
    <row r="19" spans="1:20" ht="45" x14ac:dyDescent="0.25">
      <c r="A19" s="11">
        <v>16</v>
      </c>
      <c r="B19" s="6" t="s">
        <v>41</v>
      </c>
      <c r="C19" s="7" t="s">
        <v>42</v>
      </c>
      <c r="D19" s="10" t="s">
        <v>12</v>
      </c>
      <c r="E19" s="11">
        <v>15</v>
      </c>
      <c r="F19" s="13"/>
      <c r="G19" s="32">
        <f>Tabela2[[#This Row],[Ilość]]*Tabela2[[#This Row],[Cena netto za jednostkę miary]]</f>
        <v>0</v>
      </c>
      <c r="H19" s="12"/>
      <c r="I19" s="32">
        <f>Tabela2[[#This Row],[Wartość netto (kolumna E x kolumna F)]]*(1+Tabela2[[#This Row],[Stawka vat]])</f>
        <v>0</v>
      </c>
      <c r="T19" s="1"/>
    </row>
    <row r="20" spans="1:20" ht="58.5" customHeight="1" x14ac:dyDescent="0.25">
      <c r="A20" s="11">
        <v>17</v>
      </c>
      <c r="B20" s="6" t="s">
        <v>43</v>
      </c>
      <c r="C20" s="7" t="s">
        <v>44</v>
      </c>
      <c r="D20" s="10" t="s">
        <v>12</v>
      </c>
      <c r="E20" s="11">
        <v>15</v>
      </c>
      <c r="F20" s="13"/>
      <c r="G20" s="32">
        <f>Tabela2[[#This Row],[Ilość]]*Tabela2[[#This Row],[Cena netto za jednostkę miary]]</f>
        <v>0</v>
      </c>
      <c r="H20" s="12"/>
      <c r="I20" s="32">
        <f>Tabela2[[#This Row],[Wartość netto (kolumna E x kolumna F)]]*(1+Tabela2[[#This Row],[Stawka vat]])</f>
        <v>0</v>
      </c>
      <c r="T20" s="1"/>
    </row>
    <row r="21" spans="1:20" ht="62.25" customHeight="1" x14ac:dyDescent="0.25">
      <c r="A21" s="11">
        <v>18</v>
      </c>
      <c r="B21" s="6" t="s">
        <v>45</v>
      </c>
      <c r="C21" s="7" t="s">
        <v>46</v>
      </c>
      <c r="D21" s="10" t="s">
        <v>12</v>
      </c>
      <c r="E21" s="11">
        <v>20</v>
      </c>
      <c r="F21" s="13"/>
      <c r="G21" s="32">
        <f>Tabela2[[#This Row],[Ilość]]*Tabela2[[#This Row],[Cena netto za jednostkę miary]]</f>
        <v>0</v>
      </c>
      <c r="H21" s="12"/>
      <c r="I21" s="32">
        <f>Tabela2[[#This Row],[Wartość netto (kolumna E x kolumna F)]]*(1+Tabela2[[#This Row],[Stawka vat]])</f>
        <v>0</v>
      </c>
      <c r="T21" s="1"/>
    </row>
    <row r="22" spans="1:20" ht="61.5" customHeight="1" x14ac:dyDescent="0.25">
      <c r="A22" s="11">
        <v>19</v>
      </c>
      <c r="B22" s="6" t="s">
        <v>47</v>
      </c>
      <c r="C22" s="7" t="s">
        <v>48</v>
      </c>
      <c r="D22" s="10" t="s">
        <v>12</v>
      </c>
      <c r="E22" s="11">
        <v>5</v>
      </c>
      <c r="F22" s="13"/>
      <c r="G22" s="32">
        <f>Tabela2[[#This Row],[Ilość]]*Tabela2[[#This Row],[Cena netto za jednostkę miary]]</f>
        <v>0</v>
      </c>
      <c r="H22" s="12"/>
      <c r="I22" s="32">
        <f>Tabela2[[#This Row],[Wartość netto (kolumna E x kolumna F)]]*(1+Tabela2[[#This Row],[Stawka vat]])</f>
        <v>0</v>
      </c>
      <c r="T22" s="1"/>
    </row>
    <row r="23" spans="1:20" ht="45.75" customHeight="1" x14ac:dyDescent="0.25">
      <c r="A23" s="11">
        <v>20</v>
      </c>
      <c r="B23" s="6" t="s">
        <v>49</v>
      </c>
      <c r="C23" s="8" t="s">
        <v>50</v>
      </c>
      <c r="D23" s="10" t="s">
        <v>12</v>
      </c>
      <c r="E23" s="11">
        <v>100</v>
      </c>
      <c r="F23" s="31"/>
      <c r="G23" s="32">
        <f>Tabela2[[#This Row],[Ilość]]*Tabela2[[#This Row],[Cena netto za jednostkę miary]]</f>
        <v>0</v>
      </c>
      <c r="H23" s="12"/>
      <c r="I23" s="32">
        <f>Tabela2[[#This Row],[Wartość netto (kolumna E x kolumna F)]]*(1+Tabela2[[#This Row],[Stawka vat]])</f>
        <v>0</v>
      </c>
      <c r="T23" s="1"/>
    </row>
    <row r="24" spans="1:20" ht="53.25" customHeight="1" x14ac:dyDescent="0.25">
      <c r="A24" s="11">
        <v>21</v>
      </c>
      <c r="B24" s="6" t="s">
        <v>51</v>
      </c>
      <c r="C24" s="8" t="s">
        <v>52</v>
      </c>
      <c r="D24" s="10" t="s">
        <v>12</v>
      </c>
      <c r="E24" s="11">
        <v>25</v>
      </c>
      <c r="F24" s="13"/>
      <c r="G24" s="32">
        <f>Tabela2[[#This Row],[Ilość]]*Tabela2[[#This Row],[Cena netto za jednostkę miary]]</f>
        <v>0</v>
      </c>
      <c r="H24" s="12"/>
      <c r="I24" s="32">
        <f>Tabela2[[#This Row],[Wartość netto (kolumna E x kolumna F)]]*(1+Tabela2[[#This Row],[Stawka vat]])</f>
        <v>0</v>
      </c>
      <c r="T24" s="1"/>
    </row>
    <row r="25" spans="1:20" ht="48.75" customHeight="1" x14ac:dyDescent="0.25">
      <c r="A25" s="11">
        <v>22</v>
      </c>
      <c r="B25" s="6" t="s">
        <v>53</v>
      </c>
      <c r="C25" s="8" t="s">
        <v>54</v>
      </c>
      <c r="D25" s="10" t="s">
        <v>12</v>
      </c>
      <c r="E25" s="11">
        <v>20</v>
      </c>
      <c r="F25" s="13"/>
      <c r="G25" s="32">
        <f>Tabela2[[#This Row],[Ilość]]*Tabela2[[#This Row],[Cena netto za jednostkę miary]]</f>
        <v>0</v>
      </c>
      <c r="H25" s="12"/>
      <c r="I25" s="32">
        <f>Tabela2[[#This Row],[Wartość netto (kolumna E x kolumna F)]]*(1+Tabela2[[#This Row],[Stawka vat]])</f>
        <v>0</v>
      </c>
      <c r="T25" s="1"/>
    </row>
    <row r="26" spans="1:20" ht="67.5" customHeight="1" x14ac:dyDescent="0.25">
      <c r="A26" s="11">
        <v>23</v>
      </c>
      <c r="B26" s="6" t="s">
        <v>55</v>
      </c>
      <c r="C26" s="7" t="s">
        <v>56</v>
      </c>
      <c r="D26" s="10" t="s">
        <v>12</v>
      </c>
      <c r="E26" s="11">
        <v>20</v>
      </c>
      <c r="F26" s="13"/>
      <c r="G26" s="32">
        <f>Tabela2[[#This Row],[Ilość]]*Tabela2[[#This Row],[Cena netto za jednostkę miary]]</f>
        <v>0</v>
      </c>
      <c r="H26" s="12"/>
      <c r="I26" s="32">
        <f>Tabela2[[#This Row],[Wartość netto (kolumna E x kolumna F)]]*(1+Tabela2[[#This Row],[Stawka vat]])</f>
        <v>0</v>
      </c>
      <c r="T26" s="1"/>
    </row>
    <row r="27" spans="1:20" ht="60.75" customHeight="1" x14ac:dyDescent="0.25">
      <c r="A27" s="11">
        <v>24</v>
      </c>
      <c r="B27" s="6" t="s">
        <v>57</v>
      </c>
      <c r="C27" s="7" t="s">
        <v>58</v>
      </c>
      <c r="D27" s="10" t="s">
        <v>12</v>
      </c>
      <c r="E27" s="11">
        <v>30</v>
      </c>
      <c r="F27" s="13"/>
      <c r="G27" s="32">
        <f>Tabela2[[#This Row],[Ilość]]*Tabela2[[#This Row],[Cena netto za jednostkę miary]]</f>
        <v>0</v>
      </c>
      <c r="H27" s="12"/>
      <c r="I27" s="32">
        <f>Tabela2[[#This Row],[Wartość netto (kolumna E x kolumna F)]]*(1+Tabela2[[#This Row],[Stawka vat]])</f>
        <v>0</v>
      </c>
      <c r="T27" s="1"/>
    </row>
    <row r="28" spans="1:20" ht="55.5" customHeight="1" x14ac:dyDescent="0.25">
      <c r="A28" s="11">
        <v>26</v>
      </c>
      <c r="B28" s="6" t="s">
        <v>59</v>
      </c>
      <c r="C28" s="8" t="s">
        <v>60</v>
      </c>
      <c r="D28" s="10" t="s">
        <v>12</v>
      </c>
      <c r="E28" s="11">
        <v>5</v>
      </c>
      <c r="F28" s="13"/>
      <c r="G28" s="32">
        <f>Tabela2[[#This Row],[Ilość]]*Tabela2[[#This Row],[Cena netto za jednostkę miary]]</f>
        <v>0</v>
      </c>
      <c r="H28" s="12"/>
      <c r="I28" s="32">
        <f>Tabela2[[#This Row],[Wartość netto (kolumna E x kolumna F)]]*(1+Tabela2[[#This Row],[Stawka vat]])</f>
        <v>0</v>
      </c>
      <c r="T28" s="1"/>
    </row>
    <row r="29" spans="1:20" ht="48" customHeight="1" x14ac:dyDescent="0.25">
      <c r="A29" s="11">
        <v>27</v>
      </c>
      <c r="B29" s="6" t="s">
        <v>61</v>
      </c>
      <c r="C29" s="8" t="s">
        <v>62</v>
      </c>
      <c r="D29" s="10" t="s">
        <v>12</v>
      </c>
      <c r="E29" s="11">
        <v>5</v>
      </c>
      <c r="F29" s="13"/>
      <c r="G29" s="32">
        <f>Tabela2[[#This Row],[Ilość]]*Tabela2[[#This Row],[Cena netto za jednostkę miary]]</f>
        <v>0</v>
      </c>
      <c r="H29" s="12"/>
      <c r="I29" s="32">
        <f>Tabela2[[#This Row],[Wartość netto (kolumna E x kolumna F)]]*(1+Tabela2[[#This Row],[Stawka vat]])</f>
        <v>0</v>
      </c>
      <c r="T29" s="1"/>
    </row>
    <row r="30" spans="1:20" ht="33" customHeight="1" x14ac:dyDescent="0.25">
      <c r="A30" s="11">
        <v>28</v>
      </c>
      <c r="B30" s="6" t="s">
        <v>63</v>
      </c>
      <c r="C30" s="8" t="s">
        <v>62</v>
      </c>
      <c r="D30" s="10" t="s">
        <v>12</v>
      </c>
      <c r="E30" s="11">
        <v>5</v>
      </c>
      <c r="F30" s="13"/>
      <c r="G30" s="32">
        <f>Tabela2[[#This Row],[Ilość]]*Tabela2[[#This Row],[Cena netto za jednostkę miary]]</f>
        <v>0</v>
      </c>
      <c r="H30" s="12"/>
      <c r="I30" s="32">
        <f>Tabela2[[#This Row],[Wartość netto (kolumna E x kolumna F)]]*(1+Tabela2[[#This Row],[Stawka vat]])</f>
        <v>0</v>
      </c>
      <c r="T30" s="1"/>
    </row>
    <row r="31" spans="1:20" ht="42.75" customHeight="1" x14ac:dyDescent="0.25">
      <c r="A31" s="11">
        <v>29</v>
      </c>
      <c r="B31" s="6" t="s">
        <v>64</v>
      </c>
      <c r="C31" s="7" t="s">
        <v>65</v>
      </c>
      <c r="D31" s="10" t="s">
        <v>12</v>
      </c>
      <c r="E31" s="11">
        <v>5</v>
      </c>
      <c r="F31" s="13"/>
      <c r="G31" s="32">
        <f>Tabela2[[#This Row],[Ilość]]*Tabela2[[#This Row],[Cena netto za jednostkę miary]]</f>
        <v>0</v>
      </c>
      <c r="H31" s="12"/>
      <c r="I31" s="32">
        <f>Tabela2[[#This Row],[Wartość netto (kolumna E x kolumna F)]]*(1+Tabela2[[#This Row],[Stawka vat]])</f>
        <v>0</v>
      </c>
      <c r="T31" s="1"/>
    </row>
    <row r="32" spans="1:20" ht="30" x14ac:dyDescent="0.25">
      <c r="A32" s="20"/>
      <c r="B32" s="21"/>
      <c r="C32" s="22"/>
      <c r="D32" s="23"/>
      <c r="E32" s="23"/>
      <c r="F32" s="33" t="s">
        <v>66</v>
      </c>
      <c r="G32" s="37">
        <f>SUM(Tabela2[Wartość netto (kolumna E x kolumna F)])</f>
        <v>0</v>
      </c>
      <c r="H32" s="37"/>
      <c r="I32" s="37"/>
    </row>
    <row r="33" spans="1:9" ht="30" customHeight="1" x14ac:dyDescent="0.25">
      <c r="A33" s="20"/>
      <c r="B33" s="24"/>
      <c r="C33" s="22"/>
      <c r="D33" s="25"/>
      <c r="E33" s="25"/>
      <c r="F33" s="33" t="s">
        <v>67</v>
      </c>
      <c r="G33" s="36">
        <f>SUM(I4:I31)</f>
        <v>0</v>
      </c>
      <c r="H33" s="37"/>
      <c r="I33" s="37"/>
    </row>
    <row r="34" spans="1:9" ht="30" customHeight="1" x14ac:dyDescent="0.25">
      <c r="A34" s="20"/>
      <c r="B34" s="24"/>
      <c r="C34" s="22"/>
      <c r="D34" s="25"/>
      <c r="E34" s="25"/>
      <c r="F34" s="25"/>
      <c r="G34" s="34"/>
      <c r="H34" s="25"/>
      <c r="I34" s="25"/>
    </row>
    <row r="35" spans="1:9" ht="30" customHeight="1" x14ac:dyDescent="0.25">
      <c r="B35" s="40" t="s">
        <v>68</v>
      </c>
      <c r="C35" s="40"/>
      <c r="D35" s="40"/>
      <c r="E35" s="40"/>
      <c r="F35" s="40"/>
      <c r="G35" s="40"/>
      <c r="H35" s="40"/>
      <c r="I35" s="40"/>
    </row>
    <row r="36" spans="1:9" x14ac:dyDescent="0.25">
      <c r="B36" s="40"/>
      <c r="C36" s="40"/>
      <c r="D36" s="40"/>
      <c r="E36" s="40"/>
      <c r="F36" s="40"/>
      <c r="G36" s="40"/>
      <c r="H36" s="40"/>
      <c r="I36" s="40"/>
    </row>
    <row r="37" spans="1:9" x14ac:dyDescent="0.25">
      <c r="B37" s="40"/>
      <c r="C37" s="40"/>
      <c r="D37" s="40"/>
      <c r="E37" s="40"/>
      <c r="F37" s="40"/>
      <c r="G37" s="40"/>
      <c r="H37" s="40"/>
      <c r="I37" s="40"/>
    </row>
  </sheetData>
  <mergeCells count="5">
    <mergeCell ref="G33:I33"/>
    <mergeCell ref="A2:I2"/>
    <mergeCell ref="G32:I32"/>
    <mergeCell ref="B1:C1"/>
    <mergeCell ref="B35:I37"/>
  </mergeCells>
  <phoneticPr fontId="10" type="noConversion"/>
  <pageMargins left="0" right="0" top="0" bottom="0" header="0.31496062992125984" footer="0.31496062992125984"/>
  <pageSetup paperSize="9" scale="69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131B7C3E51BF4E9DCE52B569F3A754" ma:contentTypeVersion="19" ma:contentTypeDescription="Utwórz nowy dokument." ma:contentTypeScope="" ma:versionID="0798b82035801efa129cf35de05d7b31">
  <xsd:schema xmlns:xsd="http://www.w3.org/2001/XMLSchema" xmlns:xs="http://www.w3.org/2001/XMLSchema" xmlns:p="http://schemas.microsoft.com/office/2006/metadata/properties" xmlns:ns2="fa13d19b-17a0-4d3b-95ea-121133dbdcbc" xmlns:ns3="be11c363-78ab-48ae-8e9f-9e8de82022b6" targetNamespace="http://schemas.microsoft.com/office/2006/metadata/properties" ma:root="true" ma:fieldsID="1606c99ec540fec7cb8175253b24db81" ns2:_="" ns3:_="">
    <xsd:import namespace="fa13d19b-17a0-4d3b-95ea-121133dbdcbc"/>
    <xsd:import namespace="be11c363-78ab-48ae-8e9f-9e8de82022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3d19b-17a0-4d3b-95ea-121133dbd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df511b4e-3975-49a1-a2ef-7f1de735e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c363-78ab-48ae-8e9f-9e8de8202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3f94b9c-370a-4455-81f5-7a8ffdb820f2}" ma:internalName="TaxCatchAll" ma:showField="CatchAllData" ma:web="be11c363-78ab-48ae-8e9f-9e8de82022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13d19b-17a0-4d3b-95ea-121133dbdcbc">
      <Terms xmlns="http://schemas.microsoft.com/office/infopath/2007/PartnerControls"/>
    </lcf76f155ced4ddcb4097134ff3c332f>
    <TaxCatchAll xmlns="be11c363-78ab-48ae-8e9f-9e8de82022b6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E58EE-CB64-4153-8EFC-E1EF4E516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3d19b-17a0-4d3b-95ea-121133dbdcbc"/>
    <ds:schemaRef ds:uri="be11c363-78ab-48ae-8e9f-9e8de82022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D12C440-E7D2-498E-BE6B-0F59EBA0A3FB}">
  <ds:schemaRefs>
    <ds:schemaRef ds:uri="http://schemas.microsoft.com/office/2006/metadata/properties"/>
    <ds:schemaRef ds:uri="http://schemas.microsoft.com/office/infopath/2007/PartnerControls"/>
    <ds:schemaRef ds:uri="fa13d19b-17a0-4d3b-95ea-121133dbdcbc"/>
    <ds:schemaRef ds:uri="be11c363-78ab-48ae-8e9f-9e8de82022b6"/>
  </ds:schemaRefs>
</ds:datastoreItem>
</file>

<file path=customXml/itemProps4.xml><?xml version="1.0" encoding="utf-8"?>
<ds:datastoreItem xmlns:ds="http://schemas.openxmlformats.org/officeDocument/2006/customXml" ds:itemID="{99D736BA-99C3-4390-9006-943D0C239B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ryby świeże, wędzone, mrożone</vt:lpstr>
      <vt:lpstr>'ryby świeże, wędzone, mrożone'!Obszar_wydruku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Szymańska</dc:creator>
  <cp:keywords/>
  <dc:description/>
  <cp:lastModifiedBy>Robert Kochański</cp:lastModifiedBy>
  <cp:revision/>
  <dcterms:created xsi:type="dcterms:W3CDTF">2019-08-09T09:10:28Z</dcterms:created>
  <dcterms:modified xsi:type="dcterms:W3CDTF">2024-04-18T09:15:23Z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0x010100B6131B7C3E51BF4E9DCE52B569F3A754</vt:lpwstr>
  </property>
</Properties>
</file>