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\Documents\Zapytania Ofertowe 2024 r\RID - Playstation, Google\"/>
    </mc:Choice>
  </mc:AlternateContent>
  <xr:revisionPtr revIDLastSave="0" documentId="13_ncr:1_{6C81E009-3020-4DB2-A674-FA50D24D54E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_FilterDatabase" localSheetId="0" hidden="1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" l="1"/>
  <c r="F34" i="1"/>
  <c r="H34" i="1" s="1"/>
  <c r="I26" i="1"/>
  <c r="F26" i="1"/>
  <c r="H26" i="1" s="1"/>
  <c r="J34" i="1" l="1"/>
  <c r="J35" i="1" s="1"/>
  <c r="F35" i="1"/>
  <c r="J26" i="1"/>
  <c r="J27" i="1" s="1"/>
  <c r="F27" i="1"/>
  <c r="I17" i="1"/>
  <c r="F17" i="1"/>
  <c r="H17" i="1" s="1"/>
  <c r="J17" i="1" l="1"/>
  <c r="F18" i="1"/>
  <c r="J18" i="1" l="1"/>
  <c r="I9" i="1"/>
  <c r="F9" i="1"/>
  <c r="H9" i="1" s="1"/>
  <c r="J9" i="1" l="1"/>
  <c r="F10" i="1"/>
  <c r="J10" i="1" l="1"/>
</calcChain>
</file>

<file path=xl/sharedStrings.xml><?xml version="1.0" encoding="utf-8"?>
<sst xmlns="http://schemas.openxmlformats.org/spreadsheetml/2006/main" count="57" uniqueCount="18">
  <si>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</si>
  <si>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</si>
  <si>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</si>
  <si>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</si>
  <si>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</si>
  <si>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</si>
  <si>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</si>
  <si>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</si>
  <si>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</si>
  <si>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Nazwa, producent i nr katalogowy oferowanego produktu</t>
  </si>
  <si>
    <t>Stawka VAT</t>
  </si>
  <si>
    <t>Wartość VAT</t>
  </si>
  <si>
    <t>Cena jednostkowa brutto</t>
  </si>
  <si>
    <r>
      <rPr>
        <b/>
        <sz val="10"/>
        <color theme="1"/>
        <rFont val="Calibri"/>
        <family val="2"/>
        <charset val="238"/>
      </rPr>
      <t xml:space="preserve">Konsola gier wideo z napędem
</t>
    </r>
    <r>
      <rPr>
        <sz val="10"/>
        <color theme="1"/>
        <rFont val="Calibri"/>
        <family val="2"/>
        <charset val="238"/>
      </rPr>
      <t xml:space="preserve">
• procesor: min. 8 rdzeni, 3.5 GHz 
• układ graficzny:  min. 10,28 TFLOP, o zmiennej częstotliwości do 2,23 GHz
• pamięć RAM: min. 16 GB GDDR6
• dysk: min. 1TB SSD, szybkość przesyłania danych min. do 5,5 GB/s, możliwość rozbudowy za pomocą dysku SSD M.2
• napęd optyczny: Blu-ray
• złącza: HDMI – min. 1 szt., USB 3.2 Gen 1 – min. 1 szt., USB Typu-C – min. 1 szt., RJ-45 (LAN) – min. 1 szt., AUX – min. 1 szt.
• dołączone akcesoria: pad bezprzewodowy z wbudowanym akumulatorem, oraz akcelerometrem i żyroskopem,  kabel USB, kabel zasilający, kabel HDMI (zgodny ze standardem 4K)
• kompatybilność z grami Sony Interactive Entertainment
</t>
    </r>
  </si>
  <si>
    <r>
      <rPr>
        <b/>
        <sz val="10"/>
        <color theme="1"/>
        <rFont val="Calibri"/>
        <family val="2"/>
        <charset val="238"/>
      </rPr>
      <t xml:space="preserve">Gogle VR bezprzewodowe
</t>
    </r>
    <r>
      <rPr>
        <sz val="10"/>
        <color theme="1"/>
        <rFont val="Calibri"/>
        <family val="2"/>
        <charset val="238"/>
      </rPr>
      <t xml:space="preserve">
• rozdzielczość ekranu: min. 4128 x 2208 (2064 x 2208 na każde oko) 
• częstotliwość odświeżania: min. do 90 Hz
• pole widzenia: min. 110 stopni w poziomie i 96 stopni w pionie
• pamięć wbudowana: 128 GB
• pamięć RAM: min. DRAM 8 GB
• dźwięk: wbudowane głośniki, wbudowany mikrofon
• czujniki: akcelerometr, czujnik podczerwieni, czujnik zbliżeniowy, żyroskop
• złącza: min. USB-C 3.0 - 1 szt.
• min. do 132 minut pracy na jednym ładowaniu
• waga gogli: maks. 525 g
• dołączone akcesoria: 2 kontrolery z paskami na nadgarstki i 2 bateriami AA, kabel do ładowania i zasilacz
</t>
    </r>
  </si>
  <si>
    <r>
      <rPr>
        <b/>
        <sz val="10"/>
        <color theme="1"/>
        <rFont val="Calibri"/>
        <family val="2"/>
        <charset val="238"/>
      </rPr>
      <t xml:space="preserve">Kamera sportowa
</t>
    </r>
    <r>
      <rPr>
        <sz val="10"/>
        <color theme="1"/>
        <rFont val="Calibri"/>
        <family val="2"/>
        <charset val="238"/>
      </rPr>
      <t xml:space="preserve">
• rozdzielczość filmów (min.):
- 5.3K (do 60 fps)
- 4K (do 120 fps)
- 2.7K (do 240 fps)
- FullHD 1080p (do 240 fps)
• format wideo: MP4 (H.265)
• kąt widzenia: min. 155 stopni
• rozdzielczość zdjęć: min. do 27 Mpx
• dźwięk: trzy wbudowane mikrofony
• łączność: WiFi, Bluetooth, USB typu C
• obsługa kart pamięci microSD
• wodoszczelność min. do 10 m
• bateria min. 1720 mAh
• dotykowy ekran LCD 
• wymiary maks. (wys. x szer. x gł.): 55 mm x 75 mm x 35 mm
• waga maks. 160 g
</t>
    </r>
  </si>
  <si>
    <t>szt.</t>
  </si>
  <si>
    <r>
      <rPr>
        <b/>
        <sz val="10"/>
        <color theme="1"/>
        <rFont val="Calibri"/>
        <family val="2"/>
        <charset val="238"/>
      </rPr>
      <t>Kabel HDMI</t>
    </r>
    <r>
      <rPr>
        <sz val="10"/>
        <color theme="1"/>
        <rFont val="Calibri"/>
        <family val="2"/>
        <charset val="238"/>
      </rPr>
      <t xml:space="preserve">
• standard: HDMI 2.1
• obsługa formatów (min.): 8K do 60Hz, 4K do 120Hz, FULL HD do 240Hz
• przepustowość: min. 48Gbps
• długość: 3 m
• złącza: 2 x męskie
• kolor: czarny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</si>
</sst>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3" fillId="0" borderId="1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top"/>
    </xf>
    <xf numFmtId="44" fontId="0" fillId="2" borderId="5" xfId="1" applyFont="1" applyFill="1" applyBorder="1" applyAlignment="1" applyProtection="1">
      <alignment horizontal="center" vertical="top"/>
      <protection locked="0"/>
    </xf>
    <xf numFmtId="44" fontId="0" fillId="0" borderId="1" xfId="1" applyFont="1" applyBorder="1" applyAlignment="1" applyProtection="1">
      <alignment horizontal="center" vertical="top"/>
    </xf>
    <xf numFmtId="9" fontId="0" fillId="2" borderId="1" xfId="0" applyNumberFormat="1" applyFill="1" applyBorder="1" applyAlignment="1" applyProtection="1">
      <alignment horizontal="center" vertical="top"/>
      <protection locked="0"/>
    </xf>
    <xf numFmtId="44" fontId="0" fillId="0" borderId="1" xfId="0" applyNumberFormat="1" applyBorder="1" applyAlignment="1" applyProtection="1">
      <alignment horizontal="center" vertical="top"/>
    </xf>
    <xf numFmtId="0" fontId="0" fillId="2" borderId="1" xfId="0" applyFill="1" applyBorder="1" applyAlignment="1" applyProtection="1">
      <alignment horizontal="center" vertical="top"/>
      <protection locked="0"/>
    </xf>
    <xf numFmtId="44" fontId="2" fillId="2" borderId="2" xfId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44" fontId="2" fillId="2" borderId="2" xfId="0" applyNumberFormat="1" applyFont="1" applyFill="1" applyBorder="1" applyAlignment="1" applyProtection="1">
      <alignment vertical="top"/>
    </xf>
    <xf numFmtId="0" fontId="0" fillId="0" borderId="1" xfId="0" applyFill="1" applyBorder="1" applyAlignment="1" applyProtection="1">
      <alignment horizontal="center" vertical="top"/>
    </xf>
    <xf numFmtId="0" fontId="4" fillId="0" borderId="3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center" vertical="top"/>
    </xf>
    <xf numFmtId="44" fontId="0" fillId="0" borderId="5" xfId="1" applyFont="1" applyFill="1" applyBorder="1" applyAlignment="1" applyProtection="1">
      <alignment horizontal="center" vertical="top"/>
      <protection locked="0"/>
    </xf>
    <xf numFmtId="44" fontId="0" fillId="0" borderId="1" xfId="1" applyFont="1" applyFill="1" applyBorder="1" applyAlignment="1" applyProtection="1">
      <alignment horizontal="center" vertical="top"/>
    </xf>
    <xf numFmtId="9" fontId="0" fillId="0" borderId="1" xfId="0" applyNumberFormat="1" applyFill="1" applyBorder="1" applyAlignment="1" applyProtection="1">
      <alignment horizontal="center" vertical="top"/>
      <protection locked="0"/>
    </xf>
    <xf numFmtId="44" fontId="0" fillId="0" borderId="1" xfId="0" applyNumberFormat="1" applyFill="1" applyBorder="1" applyAlignment="1" applyProtection="1">
      <alignment horizontal="center" vertical="top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0" borderId="0" xfId="0" applyFill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top"/>
    </xf>
    <xf numFmtId="0" fontId="0" fillId="2" borderId="3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0" borderId="0" xfId="0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5"/>
  <sheetViews>
    <sheetView tabSelected="1" topLeftCell="A31" zoomScaleNormal="100" zoomScalePageLayoutView="90" workbookViewId="0">
      <selection activeCell="B38" sqref="B38"/>
    </sheetView>
  </sheetViews>
  <sheetFormatPr defaultRowHeight="15" x14ac:dyDescent="0.25"/>
  <cols>
    <col min="1" max="1" width="4.140625" customWidth="1"/>
    <col min="2" max="2" width="32.7109375" style="6" customWidth="1"/>
    <col min="3" max="3" width="8.71093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2.42578125" customWidth="1"/>
    <col min="10" max="10" width="13.28515625" customWidth="1"/>
    <col min="11" max="11" width="18.28515625" customWidth="1"/>
  </cols>
  <sheetData>
    <row r="2" spans="1:11" ht="55.5" customHeight="1" x14ac:dyDescent="0.25">
      <c r="A2" s="38" t="s">
        <v>8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x14ac:dyDescent="0.25">
      <c r="A3" s="4"/>
      <c r="B3" s="7"/>
      <c r="C3" s="4"/>
      <c r="D3" s="5"/>
      <c r="E3" s="4"/>
      <c r="F3" s="4"/>
      <c r="G3" s="4"/>
      <c r="H3" s="4"/>
      <c r="I3" s="4"/>
      <c r="J3" s="4"/>
    </row>
    <row r="5" spans="1:11" ht="31.5" customHeight="1" x14ac:dyDescent="0.25">
      <c r="A5" s="3"/>
      <c r="B5" s="33"/>
      <c r="C5" s="33"/>
      <c r="D5" s="33"/>
      <c r="E5" s="33"/>
      <c r="F5" s="33"/>
      <c r="G5" s="33"/>
      <c r="H5" s="33"/>
      <c r="I5" s="2"/>
      <c r="J5" s="2"/>
    </row>
    <row r="6" spans="1:11" x14ac:dyDescent="0.25">
      <c r="A6" s="3"/>
      <c r="C6" s="2"/>
      <c r="D6" s="2"/>
      <c r="E6" s="2"/>
      <c r="F6" s="2"/>
      <c r="G6" s="2"/>
      <c r="H6" s="2"/>
      <c r="I6" s="2"/>
      <c r="J6" s="2"/>
    </row>
    <row r="7" spans="1:11" ht="51" x14ac:dyDescent="0.25">
      <c r="A7" s="8" t="s">
        <v>1</v>
      </c>
      <c r="B7" s="9" t="s">
        <v>2</v>
      </c>
      <c r="C7" s="8" t="s">
        <v>7</v>
      </c>
      <c r="D7" s="8" t="s">
        <v>0</v>
      </c>
      <c r="E7" s="10" t="s">
        <v>3</v>
      </c>
      <c r="F7" s="10" t="s">
        <v>4</v>
      </c>
      <c r="G7" s="10" t="s">
        <v>10</v>
      </c>
      <c r="H7" s="10" t="s">
        <v>11</v>
      </c>
      <c r="I7" s="10" t="s">
        <v>12</v>
      </c>
      <c r="J7" s="10" t="s">
        <v>5</v>
      </c>
      <c r="K7" s="11" t="s">
        <v>9</v>
      </c>
    </row>
    <row r="8" spans="1:11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s="32" customFormat="1" ht="294" thickBot="1" x14ac:dyDescent="0.3">
      <c r="A9" s="24">
        <v>1</v>
      </c>
      <c r="B9" s="25" t="s">
        <v>14</v>
      </c>
      <c r="C9" s="26" t="s">
        <v>16</v>
      </c>
      <c r="D9" s="26">
        <v>4</v>
      </c>
      <c r="E9" s="27"/>
      <c r="F9" s="28">
        <f t="shared" ref="F9" si="0">E9*D9</f>
        <v>0</v>
      </c>
      <c r="G9" s="29"/>
      <c r="H9" s="28">
        <f t="shared" ref="H9" si="1">F9*G9</f>
        <v>0</v>
      </c>
      <c r="I9" s="28">
        <f t="shared" ref="I9" si="2">E9+(G9*E9)</f>
        <v>0</v>
      </c>
      <c r="J9" s="30">
        <f t="shared" ref="J9" si="3">F9+H9</f>
        <v>0</v>
      </c>
      <c r="K9" s="31"/>
    </row>
    <row r="10" spans="1:11" ht="15.75" thickBot="1" x14ac:dyDescent="0.3">
      <c r="A10" s="13"/>
      <c r="B10" s="35" t="s">
        <v>6</v>
      </c>
      <c r="C10" s="36"/>
      <c r="D10" s="36"/>
      <c r="E10" s="37"/>
      <c r="F10" s="21">
        <f>SUM(F9:F9)</f>
        <v>0</v>
      </c>
      <c r="G10" s="22"/>
      <c r="H10" s="22"/>
      <c r="I10" s="22"/>
      <c r="J10" s="23">
        <f>SUM(J9:J9)</f>
        <v>0</v>
      </c>
      <c r="K10" s="12"/>
    </row>
    <row r="11" spans="1:11" x14ac:dyDescent="0.25">
      <c r="A11" s="4"/>
      <c r="B11" s="7"/>
      <c r="C11" s="4"/>
      <c r="D11" s="5"/>
      <c r="E11" s="4"/>
      <c r="F11" s="4"/>
      <c r="G11" s="4"/>
      <c r="H11" s="4"/>
      <c r="I11" s="4"/>
      <c r="J11" s="4"/>
    </row>
    <row r="13" spans="1:11" ht="31.5" customHeight="1" x14ac:dyDescent="0.25">
      <c r="A13" s="3"/>
      <c r="B13" s="33"/>
      <c r="C13" s="33"/>
      <c r="D13" s="33"/>
      <c r="E13" s="33"/>
      <c r="F13" s="33"/>
      <c r="G13" s="33"/>
      <c r="H13" s="33"/>
      <c r="I13" s="2"/>
      <c r="J13" s="2"/>
    </row>
    <row r="14" spans="1:11" x14ac:dyDescent="0.25">
      <c r="A14" s="3"/>
      <c r="C14" s="2"/>
      <c r="D14" s="2"/>
      <c r="E14" s="2"/>
      <c r="F14" s="2"/>
      <c r="G14" s="2"/>
      <c r="H14" s="2"/>
      <c r="I14" s="2"/>
      <c r="J14" s="2"/>
    </row>
    <row r="15" spans="1:11" ht="51" x14ac:dyDescent="0.25">
      <c r="A15" s="8" t="s">
        <v>1</v>
      </c>
      <c r="B15" s="9" t="s">
        <v>2</v>
      </c>
      <c r="C15" s="8" t="s">
        <v>7</v>
      </c>
      <c r="D15" s="8" t="s">
        <v>0</v>
      </c>
      <c r="E15" s="10" t="s">
        <v>3</v>
      </c>
      <c r="F15" s="10" t="s">
        <v>4</v>
      </c>
      <c r="G15" s="10" t="s">
        <v>10</v>
      </c>
      <c r="H15" s="10" t="s">
        <v>11</v>
      </c>
      <c r="I15" s="10" t="s">
        <v>12</v>
      </c>
      <c r="J15" s="10" t="s">
        <v>5</v>
      </c>
      <c r="K15" s="11" t="s">
        <v>9</v>
      </c>
    </row>
    <row r="16" spans="1:11" x14ac:dyDescent="0.2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1:11" ht="306.75" thickBot="1" x14ac:dyDescent="0.3">
      <c r="A17" s="13">
        <v>1</v>
      </c>
      <c r="B17" s="14" t="s">
        <v>13</v>
      </c>
      <c r="C17" s="15" t="s">
        <v>16</v>
      </c>
      <c r="D17" s="15">
        <v>1</v>
      </c>
      <c r="E17" s="16"/>
      <c r="F17" s="17">
        <f t="shared" ref="F17" si="4">E17*D17</f>
        <v>0</v>
      </c>
      <c r="G17" s="18"/>
      <c r="H17" s="17">
        <f t="shared" ref="H17" si="5">F17*G17</f>
        <v>0</v>
      </c>
      <c r="I17" s="17">
        <f t="shared" ref="I17" si="6">E17+(G17*E17)</f>
        <v>0</v>
      </c>
      <c r="J17" s="19">
        <f t="shared" ref="J17" si="7">F17+H17</f>
        <v>0</v>
      </c>
      <c r="K17" s="20"/>
    </row>
    <row r="18" spans="1:11" ht="15.75" thickBot="1" x14ac:dyDescent="0.3">
      <c r="A18" s="13"/>
      <c r="B18" s="35" t="s">
        <v>6</v>
      </c>
      <c r="C18" s="36"/>
      <c r="D18" s="36"/>
      <c r="E18" s="37"/>
      <c r="F18" s="21">
        <f>SUM(F17:F17)</f>
        <v>0</v>
      </c>
      <c r="G18" s="22"/>
      <c r="H18" s="22"/>
      <c r="I18" s="22"/>
      <c r="J18" s="23">
        <f>SUM(J17:J17)</f>
        <v>0</v>
      </c>
      <c r="K18" s="12"/>
    </row>
    <row r="19" spans="1:11" x14ac:dyDescent="0.25">
      <c r="A19" s="4"/>
      <c r="B19" s="7"/>
      <c r="C19" s="4"/>
      <c r="D19" s="5"/>
      <c r="E19" s="4"/>
      <c r="F19" s="4"/>
      <c r="G19" s="4"/>
      <c r="H19" s="4"/>
      <c r="I19" s="4"/>
      <c r="J19" s="4"/>
    </row>
    <row r="22" spans="1:11" ht="31.5" customHeight="1" x14ac:dyDescent="0.25">
      <c r="A22" s="3"/>
      <c r="B22" s="33"/>
      <c r="C22" s="33"/>
      <c r="D22" s="33"/>
      <c r="E22" s="33"/>
      <c r="F22" s="33"/>
      <c r="G22" s="33"/>
      <c r="H22" s="33"/>
      <c r="I22" s="2"/>
      <c r="J22" s="2"/>
    </row>
    <row r="23" spans="1:11" x14ac:dyDescent="0.25">
      <c r="A23" s="3"/>
      <c r="C23" s="2"/>
      <c r="D23" s="2"/>
      <c r="E23" s="2"/>
      <c r="F23" s="2"/>
      <c r="G23" s="2"/>
      <c r="H23" s="2"/>
      <c r="I23" s="2"/>
      <c r="J23" s="2"/>
    </row>
    <row r="24" spans="1:11" ht="51" x14ac:dyDescent="0.25">
      <c r="A24" s="8" t="s">
        <v>1</v>
      </c>
      <c r="B24" s="9" t="s">
        <v>2</v>
      </c>
      <c r="C24" s="8" t="s">
        <v>7</v>
      </c>
      <c r="D24" s="8" t="s">
        <v>0</v>
      </c>
      <c r="E24" s="10" t="s">
        <v>3</v>
      </c>
      <c r="F24" s="10" t="s">
        <v>4</v>
      </c>
      <c r="G24" s="10" t="s">
        <v>10</v>
      </c>
      <c r="H24" s="10" t="s">
        <v>11</v>
      </c>
      <c r="I24" s="10" t="s">
        <v>12</v>
      </c>
      <c r="J24" s="10" t="s">
        <v>5</v>
      </c>
      <c r="K24" s="11" t="s">
        <v>9</v>
      </c>
    </row>
    <row r="25" spans="1:11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ht="255.75" thickBot="1" x14ac:dyDescent="0.3">
      <c r="A26" s="13">
        <v>1</v>
      </c>
      <c r="B26" s="14" t="s">
        <v>15</v>
      </c>
      <c r="C26" s="15" t="s">
        <v>16</v>
      </c>
      <c r="D26" s="15">
        <v>1</v>
      </c>
      <c r="E26" s="16"/>
      <c r="F26" s="17">
        <f t="shared" ref="F26" si="8">E26*D26</f>
        <v>0</v>
      </c>
      <c r="G26" s="18"/>
      <c r="H26" s="17">
        <f t="shared" ref="H26" si="9">F26*G26</f>
        <v>0</v>
      </c>
      <c r="I26" s="17">
        <f t="shared" ref="I26" si="10">E26+(G26*E26)</f>
        <v>0</v>
      </c>
      <c r="J26" s="19">
        <f t="shared" ref="J26" si="11">F26+H26</f>
        <v>0</v>
      </c>
      <c r="K26" s="20"/>
    </row>
    <row r="27" spans="1:11" ht="15.75" thickBot="1" x14ac:dyDescent="0.3">
      <c r="A27" s="13"/>
      <c r="B27" s="35" t="s">
        <v>6</v>
      </c>
      <c r="C27" s="36"/>
      <c r="D27" s="36"/>
      <c r="E27" s="37"/>
      <c r="F27" s="21">
        <f>SUM(F26:F26)</f>
        <v>0</v>
      </c>
      <c r="G27" s="22"/>
      <c r="H27" s="22"/>
      <c r="I27" s="22"/>
      <c r="J27" s="23">
        <f>SUM(J26:J26)</f>
        <v>0</v>
      </c>
      <c r="K27" s="12"/>
    </row>
    <row r="30" spans="1:11" ht="31.5" customHeight="1" x14ac:dyDescent="0.25">
      <c r="A30" s="3"/>
      <c r="B30" s="33"/>
      <c r="C30" s="33"/>
      <c r="D30" s="33"/>
      <c r="E30" s="33"/>
      <c r="F30" s="33"/>
      <c r="G30" s="33"/>
      <c r="H30" s="33"/>
      <c r="I30" s="2"/>
      <c r="J30" s="2"/>
    </row>
    <row r="31" spans="1:11" x14ac:dyDescent="0.25">
      <c r="A31" s="3"/>
      <c r="C31" s="2"/>
      <c r="D31" s="2"/>
      <c r="E31" s="2"/>
      <c r="F31" s="2"/>
      <c r="G31" s="2"/>
      <c r="H31" s="2"/>
      <c r="I31" s="2"/>
      <c r="J31" s="2"/>
    </row>
    <row r="32" spans="1:11" ht="51" x14ac:dyDescent="0.25">
      <c r="A32" s="8" t="s">
        <v>1</v>
      </c>
      <c r="B32" s="9" t="s">
        <v>2</v>
      </c>
      <c r="C32" s="8" t="s">
        <v>7</v>
      </c>
      <c r="D32" s="8" t="s">
        <v>0</v>
      </c>
      <c r="E32" s="10" t="s">
        <v>3</v>
      </c>
      <c r="F32" s="10" t="s">
        <v>4</v>
      </c>
      <c r="G32" s="10" t="s">
        <v>10</v>
      </c>
      <c r="H32" s="10" t="s">
        <v>11</v>
      </c>
      <c r="I32" s="10" t="s">
        <v>12</v>
      </c>
      <c r="J32" s="10" t="s">
        <v>5</v>
      </c>
      <c r="K32" s="11" t="s">
        <v>9</v>
      </c>
    </row>
    <row r="33" spans="1:11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4" spans="1:11" ht="128.25" thickBot="1" x14ac:dyDescent="0.3">
      <c r="A34" s="13">
        <v>1</v>
      </c>
      <c r="B34" s="14" t="s">
        <v>17</v>
      </c>
      <c r="C34" s="15" t="s">
        <v>16</v>
      </c>
      <c r="D34" s="15">
        <v>20</v>
      </c>
      <c r="E34" s="16"/>
      <c r="F34" s="17">
        <f t="shared" ref="F34" si="12">E34*D34</f>
        <v>0</v>
      </c>
      <c r="G34" s="18"/>
      <c r="H34" s="17">
        <f t="shared" ref="H34" si="13">F34*G34</f>
        <v>0</v>
      </c>
      <c r="I34" s="17">
        <f t="shared" ref="I34" si="14">E34+(G34*E34)</f>
        <v>0</v>
      </c>
      <c r="J34" s="19">
        <f t="shared" ref="J34" si="15">F34+H34</f>
        <v>0</v>
      </c>
      <c r="K34" s="20"/>
    </row>
    <row r="35" spans="1:11" ht="15.75" thickBot="1" x14ac:dyDescent="0.3">
      <c r="A35" s="13"/>
      <c r="B35" s="35" t="s">
        <v>6</v>
      </c>
      <c r="C35" s="36"/>
      <c r="D35" s="36"/>
      <c r="E35" s="37"/>
      <c r="F35" s="21">
        <f>SUM(F34:F34)</f>
        <v>0</v>
      </c>
      <c r="G35" s="22"/>
      <c r="H35" s="22"/>
      <c r="I35" s="22"/>
      <c r="J35" s="23">
        <f>SUM(J34:J34)</f>
        <v>0</v>
      </c>
      <c r="K35" s="12"/>
    </row>
  </sheetData>
  <mergeCells count="13">
    <mergeCell ref="A25:K25"/>
    <mergeCell ref="B27:E27"/>
    <mergeCell ref="B30:H30"/>
    <mergeCell ref="A33:K33"/>
    <mergeCell ref="B35:E35"/>
    <mergeCell ref="B13:H13"/>
    <mergeCell ref="A16:K16"/>
    <mergeCell ref="B18:E18"/>
    <mergeCell ref="B22:H22"/>
    <mergeCell ref="A2:K2"/>
    <mergeCell ref="A8:K8"/>
    <mergeCell ref="B10:E10"/>
    <mergeCell ref="B5:H5"/>
  </mergeCells>
  <pageMargins left="0.25" right="0.25" top="0.75" bottom="0.75" header="0.3" footer="0.3"/>
  <pageSetup paperSize="9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p</cp:lastModifiedBy>
  <cp:lastPrinted>2024-03-25T11:47:19Z</cp:lastPrinted>
  <dcterms:created xsi:type="dcterms:W3CDTF">2019-12-12T12:00:06Z</dcterms:created>
  <dcterms:modified xsi:type="dcterms:W3CDTF">2024-03-27T12:48:21Z</dcterms:modified>
</cp:coreProperties>
</file>