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owisz\grupowe\zaopatrzenie\POSTĘPOWANIA_SEKCJA_ZP\ER\2022\dostawy\5750.291.1.19.2022.ER Energia\7. modyfikacja\"/>
    </mc:Choice>
  </mc:AlternateContent>
  <xr:revisionPtr revIDLastSave="0" documentId="13_ncr:1_{B82F98FD-785F-4301-8D0D-B3D39D7BB129}" xr6:coauthVersionLast="47" xr6:coauthVersionMax="47" xr10:uidLastSave="{00000000-0000-0000-0000-000000000000}"/>
  <bookViews>
    <workbookView xWindow="-120" yWindow="-120" windowWidth="29040" windowHeight="15840" xr2:uid="{8B2D4221-1D30-465C-8D48-3163BAD06E7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H25" i="1" l="1"/>
</calcChain>
</file>

<file path=xl/sharedStrings.xml><?xml version="1.0" encoding="utf-8"?>
<sst xmlns="http://schemas.openxmlformats.org/spreadsheetml/2006/main" count="41" uniqueCount="35">
  <si>
    <t>Lp</t>
  </si>
  <si>
    <t>Cena jednostkowa netto [zł] za  energię czynną [kWh] w okresie 24 miesięcy</t>
  </si>
  <si>
    <t>Taryfa</t>
  </si>
  <si>
    <t>Całodobowo</t>
  </si>
  <si>
    <t>Dzienna/ szczytowa</t>
  </si>
  <si>
    <t>Nocna/ pozaszczytowa</t>
  </si>
  <si>
    <t>Szczyt przedpołudniowy</t>
  </si>
  <si>
    <t>Szczyt popołudniowy</t>
  </si>
  <si>
    <t>B 23 zima</t>
  </si>
  <si>
    <t>B 23 lato</t>
  </si>
  <si>
    <t>C 21</t>
  </si>
  <si>
    <t>C 22a</t>
  </si>
  <si>
    <t>C 22b</t>
  </si>
  <si>
    <t>C 23 zima</t>
  </si>
  <si>
    <t>C 23 lato</t>
  </si>
  <si>
    <t>C 11</t>
  </si>
  <si>
    <t>C 12a</t>
  </si>
  <si>
    <t>C 12b</t>
  </si>
  <si>
    <t>C 12w</t>
  </si>
  <si>
    <t>G 11</t>
  </si>
  <si>
    <t>G 12</t>
  </si>
  <si>
    <t>G 12w</t>
  </si>
  <si>
    <t>Szacowane zużycie energii czynnej [kWh] w okresie 24 miesięcy w strefach czasowych</t>
  </si>
  <si>
    <t>Iloczyn ceny jednostkowej netto i szacowanego zużycia energii czynnej</t>
  </si>
  <si>
    <t>Suma stanowiąca cenę netto [zł] energii czynnej</t>
  </si>
  <si>
    <t>Suma planowanego zużycia energii elektrycznej kWh [w 24 m-c ]</t>
  </si>
  <si>
    <t>FORMULARZ PRZEDMIOTOWO-CENOWY</t>
  </si>
  <si>
    <t>Suma stanowiąca cenę brutto [zł] energii czynnej</t>
  </si>
  <si>
    <r>
      <rPr>
        <b/>
        <i/>
        <u/>
        <sz val="16"/>
        <rFont val="Calibri"/>
        <family val="2"/>
        <charset val="238"/>
        <scheme val="minor"/>
      </rPr>
      <t>Oferta musi być podpisana kwalifikowanym podpisem elektronicznym</t>
    </r>
    <r>
      <rPr>
        <b/>
        <sz val="16"/>
        <rFont val="Calibri"/>
        <family val="2"/>
        <charset val="238"/>
        <scheme val="minor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</si>
  <si>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Uniwersytet Gdański, Centrum Polityki Zakupowej, Dział Procedur Zakupowych ul. Jana Bażyńskiego 8, 80-309 Gdańsk, e-mail: cpz@ug.edu.pl</t>
  </si>
  <si>
    <t>Pozostałe godziny doby</t>
  </si>
  <si>
    <t>Proponowana/wybrana grupa taryfowa</t>
  </si>
  <si>
    <t xml:space="preserve">Cena netto [PLN] energii czynnej w proponowanej/wybranej grupie taryfowej w okresie 24 miesięcy </t>
  </si>
  <si>
    <t>B21</t>
  </si>
  <si>
    <t>Załącznik nr 1a do SWZ z dnia 25.05.2022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</si>
</sst>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/>
    <xf numFmtId="0" fontId="0" fillId="3" borderId="1" xfId="0" applyFill="1" applyBorder="1"/>
    <xf numFmtId="0" fontId="0" fillId="0" borderId="2" xfId="0" applyBorder="1"/>
    <xf numFmtId="0" fontId="5" fillId="0" borderId="12" xfId="0" applyFont="1" applyBorder="1" applyAlignment="1">
      <alignment horizontal="center" vertical="center"/>
    </xf>
    <xf numFmtId="0" fontId="0" fillId="0" borderId="13" xfId="0" applyBorder="1"/>
    <xf numFmtId="0" fontId="0" fillId="3" borderId="4" xfId="0" applyFill="1" applyBorder="1"/>
    <xf numFmtId="0" fontId="0" fillId="0" borderId="4" xfId="0" applyBorder="1"/>
    <xf numFmtId="0" fontId="5" fillId="0" borderId="14" xfId="0" applyFont="1" applyBorder="1" applyAlignment="1">
      <alignment horizontal="center" vertical="center"/>
    </xf>
    <xf numFmtId="0" fontId="0" fillId="0" borderId="15" xfId="0" applyBorder="1"/>
    <xf numFmtId="0" fontId="0" fillId="3" borderId="15" xfId="0" applyFill="1" applyBorder="1"/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8" xfId="0" applyBorder="1"/>
    <xf numFmtId="0" fontId="0" fillId="3" borderId="8" xfId="0" applyFill="1" applyBorder="1"/>
    <xf numFmtId="0" fontId="0" fillId="3" borderId="18" xfId="0" applyFill="1" applyBorder="1"/>
    <xf numFmtId="0" fontId="0" fillId="0" borderId="19" xfId="0" applyBorder="1"/>
    <xf numFmtId="0" fontId="0" fillId="0" borderId="23" xfId="0" applyBorder="1"/>
    <xf numFmtId="0" fontId="0" fillId="0" borderId="21" xfId="0" applyBorder="1"/>
    <xf numFmtId="0" fontId="0" fillId="3" borderId="21" xfId="0" applyFill="1" applyBorder="1"/>
    <xf numFmtId="0" fontId="0" fillId="3" borderId="24" xfId="0" applyFill="1" applyBorder="1"/>
    <xf numFmtId="0" fontId="0" fillId="3" borderId="25" xfId="0" applyFill="1" applyBorder="1"/>
    <xf numFmtId="0" fontId="0" fillId="0" borderId="26" xfId="0" applyBorder="1"/>
    <xf numFmtId="0" fontId="0" fillId="0" borderId="24" xfId="0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/>
    <xf numFmtId="165" fontId="6" fillId="0" borderId="11" xfId="1" applyNumberFormat="1" applyFont="1" applyFill="1" applyBorder="1" applyAlignment="1">
      <alignment vertical="center"/>
    </xf>
    <xf numFmtId="165" fontId="6" fillId="0" borderId="12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0" fontId="0" fillId="3" borderId="5" xfId="0" applyFill="1" applyBorder="1"/>
    <xf numFmtId="0" fontId="0" fillId="3" borderId="9" xfId="0" applyFill="1" applyBorder="1"/>
    <xf numFmtId="0" fontId="0" fillId="3" borderId="20" xfId="0" applyFill="1" applyBorder="1"/>
    <xf numFmtId="165" fontId="0" fillId="0" borderId="0" xfId="0" applyNumberFormat="1"/>
    <xf numFmtId="165" fontId="0" fillId="0" borderId="13" xfId="0" applyNumberFormat="1" applyBorder="1"/>
    <xf numFmtId="165" fontId="11" fillId="0" borderId="0" xfId="0" applyNumberFormat="1" applyFont="1"/>
    <xf numFmtId="165" fontId="6" fillId="4" borderId="12" xfId="1" applyNumberFormat="1" applyFont="1" applyFill="1" applyBorder="1" applyAlignment="1">
      <alignment vertical="center"/>
    </xf>
    <xf numFmtId="165" fontId="6" fillId="4" borderId="16" xfId="1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0" borderId="45" xfId="0" applyBorder="1"/>
    <xf numFmtId="0" fontId="0" fillId="0" borderId="17" xfId="0" applyBorder="1"/>
    <xf numFmtId="0" fontId="6" fillId="0" borderId="12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vertical="center"/>
    </xf>
    <xf numFmtId="165" fontId="6" fillId="0" borderId="10" xfId="1" applyNumberFormat="1" applyFont="1" applyFill="1" applyBorder="1" applyAlignment="1">
      <alignment vertical="center"/>
    </xf>
    <xf numFmtId="165" fontId="6" fillId="5" borderId="12" xfId="1" applyNumberFormat="1" applyFont="1" applyFill="1" applyBorder="1" applyAlignment="1">
      <alignment vertical="center"/>
    </xf>
    <xf numFmtId="165" fontId="6" fillId="5" borderId="14" xfId="1" applyNumberFormat="1" applyFont="1" applyFill="1" applyBorder="1" applyAlignment="1">
      <alignment vertical="center"/>
    </xf>
    <xf numFmtId="165" fontId="6" fillId="5" borderId="11" xfId="1" applyNumberFormat="1" applyFont="1" applyFill="1" applyBorder="1" applyAlignment="1">
      <alignment vertical="center"/>
    </xf>
    <xf numFmtId="165" fontId="6" fillId="5" borderId="16" xfId="1" applyNumberFormat="1" applyFont="1" applyFill="1" applyBorder="1" applyAlignment="1">
      <alignment vertical="center"/>
    </xf>
    <xf numFmtId="165" fontId="6" fillId="5" borderId="10" xfId="1" applyNumberFormat="1" applyFont="1" applyFill="1" applyBorder="1" applyAlignment="1">
      <alignment vertical="center"/>
    </xf>
    <xf numFmtId="0" fontId="0" fillId="0" borderId="25" xfId="0" applyBorder="1"/>
    <xf numFmtId="0" fontId="0" fillId="3" borderId="3" xfId="0" applyFill="1" applyBorder="1"/>
    <xf numFmtId="0" fontId="2" fillId="3" borderId="41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3" borderId="37" xfId="0" applyFill="1" applyBorder="1" applyAlignment="1"/>
    <xf numFmtId="0" fontId="0" fillId="0" borderId="46" xfId="0" applyBorder="1" applyAlignment="1"/>
    <xf numFmtId="0" fontId="0" fillId="3" borderId="41" xfId="0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7" xfId="0" applyBorder="1" applyAlignment="1"/>
    <xf numFmtId="0" fontId="0" fillId="3" borderId="41" xfId="0" applyFill="1" applyBorder="1" applyAlignment="1"/>
    <xf numFmtId="0" fontId="0" fillId="0" borderId="43" xfId="0" applyBorder="1" applyAlignment="1"/>
    <xf numFmtId="0" fontId="0" fillId="0" borderId="44" xfId="0" applyBorder="1" applyAlignme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4" fillId="2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</cellXfs>
  <cellStyles count="3">
    <cellStyle name="Dziesiętny" xfId="1" builtinId="3"/>
    <cellStyle name="Normalny" xfId="0" builtinId="0"/>
    <cellStyle name="Normalny 7" xfId="2" xr:uid="{B7D8BC2C-90A1-40EC-A6C5-E7975919D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152A-EA98-40AD-9D3F-46455AE3E267}">
  <sheetPr>
    <pageSetUpPr fitToPage="1"/>
  </sheetPr>
  <dimension ref="A1:Q49"/>
  <sheetViews>
    <sheetView tabSelected="1" zoomScale="70" zoomScaleNormal="70" workbookViewId="0">
      <selection sqref="A1:L1"/>
    </sheetView>
  </sheetViews>
  <sheetFormatPr defaultRowHeight="15" x14ac:dyDescent="0.25"/>
  <cols>
    <col min="2" max="2" width="13.140625" bestFit="1" customWidth="1"/>
    <col min="3" max="3" width="25.42578125" bestFit="1" customWidth="1"/>
    <col min="4" max="4" width="26.5703125" bestFit="1" customWidth="1"/>
    <col min="5" max="5" width="23.140625" bestFit="1" customWidth="1"/>
    <col min="6" max="6" width="23.28515625" customWidth="1"/>
    <col min="7" max="7" width="25.42578125" bestFit="1" customWidth="1"/>
    <col min="8" max="8" width="27.140625" bestFit="1" customWidth="1"/>
    <col min="9" max="9" width="22.140625" customWidth="1"/>
    <col min="10" max="10" width="20.5703125" customWidth="1"/>
    <col min="11" max="11" width="21.42578125" customWidth="1"/>
    <col min="12" max="12" width="23.42578125" customWidth="1"/>
    <col min="13" max="13" width="19.42578125" bestFit="1" customWidth="1"/>
    <col min="14" max="14" width="23.7109375" bestFit="1" customWidth="1"/>
    <col min="15" max="15" width="41.7109375" customWidth="1"/>
    <col min="16" max="16" width="32.140625" customWidth="1"/>
    <col min="17" max="17" width="50" customWidth="1"/>
  </cols>
  <sheetData>
    <row r="1" spans="1:17" ht="39.75" customHeight="1" thickBot="1" x14ac:dyDescent="0.4">
      <c r="A1" s="11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7" ht="24" thickBot="1" x14ac:dyDescent="0.4">
      <c r="A2" s="103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106"/>
    </row>
    <row r="3" spans="1:17" ht="21" x14ac:dyDescent="0.35">
      <c r="A3" s="97" t="s">
        <v>0</v>
      </c>
      <c r="B3" s="32"/>
      <c r="C3" s="100" t="s">
        <v>22</v>
      </c>
      <c r="D3" s="101"/>
      <c r="E3" s="101"/>
      <c r="F3" s="101"/>
      <c r="G3" s="101"/>
      <c r="H3" s="102"/>
      <c r="I3" s="99" t="s">
        <v>1</v>
      </c>
      <c r="J3" s="99"/>
      <c r="K3" s="99"/>
      <c r="L3" s="99"/>
      <c r="M3" s="99"/>
      <c r="N3" s="100"/>
      <c r="O3" s="109" t="s">
        <v>23</v>
      </c>
      <c r="P3" s="107" t="s">
        <v>31</v>
      </c>
      <c r="Q3" s="111" t="s">
        <v>32</v>
      </c>
    </row>
    <row r="4" spans="1:17" ht="105" customHeight="1" x14ac:dyDescent="0.25">
      <c r="A4" s="97"/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30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30" t="s">
        <v>30</v>
      </c>
      <c r="O4" s="110"/>
      <c r="P4" s="108"/>
      <c r="Q4" s="112"/>
    </row>
    <row r="5" spans="1:17" s="6" customFormat="1" ht="21.75" thickBot="1" x14ac:dyDescent="0.4">
      <c r="A5" s="98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31">
        <v>13</v>
      </c>
      <c r="O5" s="44">
        <v>14</v>
      </c>
      <c r="P5" s="44">
        <v>15</v>
      </c>
      <c r="Q5" s="45">
        <v>16</v>
      </c>
    </row>
    <row r="6" spans="1:17" ht="39" customHeight="1" thickBot="1" x14ac:dyDescent="0.3">
      <c r="A6" s="9">
        <v>1</v>
      </c>
      <c r="B6" s="48" t="s">
        <v>33</v>
      </c>
      <c r="C6" s="56">
        <v>31544271.1393</v>
      </c>
      <c r="D6" s="34"/>
      <c r="E6" s="34"/>
      <c r="F6" s="34"/>
      <c r="G6" s="34"/>
      <c r="H6" s="34"/>
      <c r="I6" s="11"/>
      <c r="J6" s="12"/>
      <c r="K6" s="12"/>
      <c r="L6" s="12"/>
      <c r="M6" s="12"/>
      <c r="N6" s="12"/>
      <c r="O6" s="60"/>
      <c r="P6" s="60"/>
      <c r="Q6" s="60"/>
    </row>
    <row r="7" spans="1:17" ht="39" customHeight="1" x14ac:dyDescent="0.25">
      <c r="A7" s="9">
        <v>2</v>
      </c>
      <c r="B7" s="48" t="s">
        <v>8</v>
      </c>
      <c r="C7" s="42"/>
      <c r="D7" s="34"/>
      <c r="E7" s="34"/>
      <c r="F7" s="54">
        <v>3447705</v>
      </c>
      <c r="G7" s="54">
        <v>1813824</v>
      </c>
      <c r="H7" s="54">
        <v>11971531</v>
      </c>
      <c r="I7" s="40"/>
      <c r="J7" s="12"/>
      <c r="K7" s="12"/>
      <c r="L7" s="11"/>
      <c r="M7" s="11"/>
      <c r="N7" s="25"/>
      <c r="O7" s="60"/>
      <c r="P7" s="64"/>
      <c r="Q7" s="66"/>
    </row>
    <row r="8" spans="1:17" ht="43.5" customHeight="1" thickBot="1" x14ac:dyDescent="0.3">
      <c r="A8" s="13">
        <v>3</v>
      </c>
      <c r="B8" s="49" t="s">
        <v>9</v>
      </c>
      <c r="C8" s="42"/>
      <c r="D8" s="52"/>
      <c r="E8" s="52"/>
      <c r="F8" s="55">
        <v>3301818.1393000004</v>
      </c>
      <c r="G8" s="55">
        <v>1357406</v>
      </c>
      <c r="H8" s="55">
        <v>9651987</v>
      </c>
      <c r="I8" s="40"/>
      <c r="J8" s="14"/>
      <c r="K8" s="14"/>
      <c r="L8" s="15"/>
      <c r="M8" s="15"/>
      <c r="N8" s="26"/>
      <c r="O8" s="37"/>
      <c r="P8" s="65"/>
      <c r="Q8" s="67"/>
    </row>
    <row r="9" spans="1:17" ht="41.25" customHeight="1" x14ac:dyDescent="0.25">
      <c r="A9" s="9">
        <v>4</v>
      </c>
      <c r="B9" s="16" t="s">
        <v>10</v>
      </c>
      <c r="C9" s="56">
        <v>1737380</v>
      </c>
      <c r="D9" s="33"/>
      <c r="E9" s="33"/>
      <c r="F9" s="33"/>
      <c r="G9" s="33"/>
      <c r="H9" s="33"/>
      <c r="I9" s="7"/>
      <c r="J9" s="8"/>
      <c r="K9" s="8"/>
      <c r="L9" s="8"/>
      <c r="M9" s="8"/>
      <c r="N9" s="23"/>
      <c r="O9" s="38"/>
      <c r="P9" s="64"/>
      <c r="Q9" s="69"/>
    </row>
    <row r="10" spans="1:17" ht="42.75" customHeight="1" x14ac:dyDescent="0.25">
      <c r="A10" s="13">
        <v>5</v>
      </c>
      <c r="B10" s="17" t="s">
        <v>11</v>
      </c>
      <c r="C10" s="34"/>
      <c r="D10" s="54">
        <v>1010342.8</v>
      </c>
      <c r="E10" s="54">
        <v>727037.39999999991</v>
      </c>
      <c r="F10" s="34"/>
      <c r="G10" s="34"/>
      <c r="H10" s="34"/>
      <c r="I10" s="10"/>
      <c r="J10" s="11"/>
      <c r="K10" s="11"/>
      <c r="L10" s="12"/>
      <c r="M10" s="12"/>
      <c r="N10" s="24"/>
      <c r="O10" s="36"/>
      <c r="P10" s="68"/>
      <c r="Q10" s="70"/>
    </row>
    <row r="11" spans="1:17" ht="42.75" customHeight="1" x14ac:dyDescent="0.25">
      <c r="A11" s="9">
        <v>6</v>
      </c>
      <c r="B11" s="17" t="s">
        <v>12</v>
      </c>
      <c r="C11" s="34"/>
      <c r="D11" s="54">
        <v>1009502.8</v>
      </c>
      <c r="E11" s="54">
        <v>727877.39999999991</v>
      </c>
      <c r="F11" s="34"/>
      <c r="G11" s="34"/>
      <c r="H11" s="34"/>
      <c r="I11" s="10"/>
      <c r="J11" s="11"/>
      <c r="K11" s="11"/>
      <c r="L11" s="12"/>
      <c r="M11" s="12"/>
      <c r="N11" s="24"/>
      <c r="O11" s="36"/>
      <c r="P11" s="68"/>
      <c r="Q11" s="70"/>
    </row>
    <row r="12" spans="1:17" ht="43.5" customHeight="1" x14ac:dyDescent="0.25">
      <c r="A12" s="13">
        <v>7</v>
      </c>
      <c r="B12" s="17" t="s">
        <v>13</v>
      </c>
      <c r="C12" s="42"/>
      <c r="D12" s="34"/>
      <c r="E12" s="34"/>
      <c r="F12" s="54">
        <v>224583</v>
      </c>
      <c r="G12" s="54">
        <v>103900</v>
      </c>
      <c r="H12" s="54">
        <v>690240</v>
      </c>
      <c r="I12" s="40"/>
      <c r="J12" s="12"/>
      <c r="K12" s="12"/>
      <c r="L12" s="11"/>
      <c r="M12" s="11"/>
      <c r="N12" s="25"/>
      <c r="O12" s="36"/>
      <c r="P12" s="68"/>
      <c r="Q12" s="70"/>
    </row>
    <row r="13" spans="1:17" ht="42" customHeight="1" thickBot="1" x14ac:dyDescent="0.3">
      <c r="A13" s="9">
        <v>8</v>
      </c>
      <c r="B13" s="18" t="s">
        <v>14</v>
      </c>
      <c r="C13" s="43"/>
      <c r="D13" s="35"/>
      <c r="E13" s="35"/>
      <c r="F13" s="57">
        <v>209273</v>
      </c>
      <c r="G13" s="57">
        <v>81395</v>
      </c>
      <c r="H13" s="57">
        <v>427989</v>
      </c>
      <c r="I13" s="40"/>
      <c r="J13" s="19"/>
      <c r="K13" s="19"/>
      <c r="L13" s="20"/>
      <c r="M13" s="20"/>
      <c r="N13" s="27"/>
      <c r="O13" s="37"/>
      <c r="P13" s="65"/>
      <c r="Q13" s="71"/>
    </row>
    <row r="14" spans="1:17" ht="42.75" customHeight="1" x14ac:dyDescent="0.25">
      <c r="A14" s="13">
        <v>9</v>
      </c>
      <c r="B14" s="50" t="s">
        <v>15</v>
      </c>
      <c r="C14" s="58">
        <v>320458</v>
      </c>
      <c r="D14" s="53"/>
      <c r="E14" s="53"/>
      <c r="F14" s="53"/>
      <c r="G14" s="53"/>
      <c r="H14" s="53"/>
      <c r="I14" s="21"/>
      <c r="J14" s="22"/>
      <c r="K14" s="22"/>
      <c r="L14" s="22"/>
      <c r="M14" s="22"/>
      <c r="N14" s="28"/>
      <c r="O14" s="38"/>
      <c r="P14" s="64"/>
      <c r="Q14" s="69"/>
    </row>
    <row r="15" spans="1:17" ht="42.75" customHeight="1" x14ac:dyDescent="0.25">
      <c r="A15" s="9">
        <v>10</v>
      </c>
      <c r="B15" s="17" t="s">
        <v>16</v>
      </c>
      <c r="C15" s="34"/>
      <c r="D15" s="54">
        <v>138462</v>
      </c>
      <c r="E15" s="54">
        <v>181996</v>
      </c>
      <c r="F15" s="34"/>
      <c r="G15" s="34"/>
      <c r="H15" s="34"/>
      <c r="I15" s="40"/>
      <c r="J15" s="11"/>
      <c r="K15" s="11"/>
      <c r="L15" s="12"/>
      <c r="M15" s="12"/>
      <c r="N15" s="24"/>
      <c r="O15" s="36"/>
      <c r="P15" s="68"/>
      <c r="Q15" s="70"/>
    </row>
    <row r="16" spans="1:17" ht="41.25" customHeight="1" x14ac:dyDescent="0.25">
      <c r="A16" s="13">
        <v>11</v>
      </c>
      <c r="B16" s="17" t="s">
        <v>17</v>
      </c>
      <c r="C16" s="34"/>
      <c r="D16" s="54">
        <v>192916</v>
      </c>
      <c r="E16" s="54">
        <v>127542</v>
      </c>
      <c r="F16" s="34"/>
      <c r="G16" s="34"/>
      <c r="H16" s="34"/>
      <c r="I16" s="40"/>
      <c r="J16" s="11"/>
      <c r="K16" s="11"/>
      <c r="L16" s="12"/>
      <c r="M16" s="12"/>
      <c r="N16" s="24"/>
      <c r="O16" s="36"/>
      <c r="P16" s="68"/>
      <c r="Q16" s="70"/>
    </row>
    <row r="17" spans="1:17" ht="43.5" customHeight="1" thickBot="1" x14ac:dyDescent="0.3">
      <c r="A17" s="9">
        <v>12</v>
      </c>
      <c r="B17" s="51" t="s">
        <v>18</v>
      </c>
      <c r="C17" s="52"/>
      <c r="D17" s="55">
        <v>138644</v>
      </c>
      <c r="E17" s="55">
        <v>181814</v>
      </c>
      <c r="F17" s="52"/>
      <c r="G17" s="52"/>
      <c r="H17" s="52"/>
      <c r="I17" s="40"/>
      <c r="J17" s="15"/>
      <c r="K17" s="15"/>
      <c r="L17" s="14"/>
      <c r="M17" s="14"/>
      <c r="N17" s="29"/>
      <c r="O17" s="37"/>
      <c r="P17" s="65"/>
      <c r="Q17" s="71"/>
    </row>
    <row r="18" spans="1:17" ht="42.75" customHeight="1" x14ac:dyDescent="0.25">
      <c r="A18" s="13">
        <v>13</v>
      </c>
      <c r="B18" s="16" t="s">
        <v>19</v>
      </c>
      <c r="C18" s="56">
        <v>352210</v>
      </c>
      <c r="D18" s="33"/>
      <c r="E18" s="33"/>
      <c r="F18" s="33"/>
      <c r="G18" s="33"/>
      <c r="H18" s="33"/>
      <c r="I18" s="7"/>
      <c r="J18" s="8"/>
      <c r="K18" s="8"/>
      <c r="L18" s="8"/>
      <c r="M18" s="8"/>
      <c r="N18" s="23"/>
      <c r="O18" s="38"/>
      <c r="P18" s="64"/>
      <c r="Q18" s="69"/>
    </row>
    <row r="19" spans="1:17" ht="41.25" customHeight="1" x14ac:dyDescent="0.25">
      <c r="A19" s="9">
        <v>14</v>
      </c>
      <c r="B19" s="17" t="s">
        <v>20</v>
      </c>
      <c r="C19" s="34"/>
      <c r="D19" s="54">
        <v>130443</v>
      </c>
      <c r="E19" s="54">
        <v>221767</v>
      </c>
      <c r="F19" s="34"/>
      <c r="G19" s="34"/>
      <c r="H19" s="34"/>
      <c r="I19" s="46"/>
      <c r="J19" s="15"/>
      <c r="K19" s="15"/>
      <c r="L19" s="14"/>
      <c r="M19" s="14"/>
      <c r="N19" s="29"/>
      <c r="O19" s="36"/>
      <c r="P19" s="68"/>
      <c r="Q19" s="70"/>
    </row>
    <row r="20" spans="1:17" ht="44.25" customHeight="1" thickBot="1" x14ac:dyDescent="0.3">
      <c r="A20" s="13">
        <v>15</v>
      </c>
      <c r="B20" s="17" t="s">
        <v>21</v>
      </c>
      <c r="C20" s="34"/>
      <c r="D20" s="54">
        <v>221767</v>
      </c>
      <c r="E20" s="54">
        <v>130443</v>
      </c>
      <c r="F20" s="34"/>
      <c r="G20" s="34"/>
      <c r="H20" s="34"/>
      <c r="I20" s="47"/>
      <c r="J20" s="20"/>
      <c r="K20" s="20"/>
      <c r="L20" s="19"/>
      <c r="M20" s="19"/>
      <c r="N20" s="59"/>
      <c r="O20" s="37"/>
      <c r="P20" s="65"/>
      <c r="Q20" s="71"/>
    </row>
    <row r="21" spans="1:17" ht="15" customHeight="1" x14ac:dyDescent="0.25">
      <c r="A21" s="82">
        <v>16</v>
      </c>
      <c r="B21" s="85" t="s">
        <v>25</v>
      </c>
      <c r="C21" s="86"/>
      <c r="D21" s="86"/>
      <c r="E21" s="91">
        <f>SUM(C9+C14+C18+F7+F8+G7+G8+H7+H8)</f>
        <v>33954319.139300004</v>
      </c>
      <c r="F21" s="91"/>
      <c r="G21" s="91"/>
      <c r="H21" s="92"/>
      <c r="O21" s="76" t="s">
        <v>24</v>
      </c>
      <c r="P21" s="77"/>
      <c r="Q21" s="61"/>
    </row>
    <row r="22" spans="1:17" ht="15" customHeight="1" x14ac:dyDescent="0.25">
      <c r="A22" s="83"/>
      <c r="B22" s="87"/>
      <c r="C22" s="88"/>
      <c r="D22" s="88"/>
      <c r="E22" s="93"/>
      <c r="F22" s="93"/>
      <c r="G22" s="93"/>
      <c r="H22" s="94"/>
      <c r="O22" s="78"/>
      <c r="P22" s="79"/>
      <c r="Q22" s="62"/>
    </row>
    <row r="23" spans="1:17" ht="42.75" customHeight="1" thickBot="1" x14ac:dyDescent="0.3">
      <c r="A23" s="84"/>
      <c r="B23" s="89"/>
      <c r="C23" s="90"/>
      <c r="D23" s="90"/>
      <c r="E23" s="95"/>
      <c r="F23" s="95"/>
      <c r="G23" s="95"/>
      <c r="H23" s="96"/>
      <c r="O23" s="80"/>
      <c r="P23" s="81"/>
      <c r="Q23" s="63"/>
    </row>
    <row r="24" spans="1:17" x14ac:dyDescent="0.25">
      <c r="O24" s="76" t="s">
        <v>27</v>
      </c>
      <c r="P24" s="77"/>
      <c r="Q24" s="61"/>
    </row>
    <row r="25" spans="1:17" x14ac:dyDescent="0.25">
      <c r="H25" s="41">
        <f>E21-C7-C8-C9-C14-C18</f>
        <v>31544271.139300004</v>
      </c>
      <c r="O25" s="78"/>
      <c r="P25" s="79"/>
      <c r="Q25" s="62"/>
    </row>
    <row r="26" spans="1:17" ht="43.5" customHeight="1" thickBot="1" x14ac:dyDescent="0.3">
      <c r="O26" s="80"/>
      <c r="P26" s="81"/>
      <c r="Q26" s="63"/>
    </row>
    <row r="28" spans="1:17" x14ac:dyDescent="0.25">
      <c r="A28" s="74" t="s">
        <v>28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7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7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7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7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5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5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40" spans="1:15" x14ac:dyDescent="0.25">
      <c r="H40" s="39"/>
    </row>
    <row r="46" spans="1:15" ht="276.75" customHeight="1" x14ac:dyDescent="0.25"/>
    <row r="47" spans="1:15" ht="15" customHeight="1" x14ac:dyDescent="0.25">
      <c r="A47" s="72" t="s">
        <v>29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15" customHeight="1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5" customHeight="1" x14ac:dyDescent="0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</sheetData>
  <mergeCells count="25">
    <mergeCell ref="A47:O49"/>
    <mergeCell ref="A1:L1"/>
    <mergeCell ref="A28:M35"/>
    <mergeCell ref="O24:P26"/>
    <mergeCell ref="O21:P23"/>
    <mergeCell ref="A21:A23"/>
    <mergeCell ref="B21:D23"/>
    <mergeCell ref="E21:H23"/>
    <mergeCell ref="A3:A5"/>
    <mergeCell ref="I3:N3"/>
    <mergeCell ref="C3:H3"/>
    <mergeCell ref="A2:Q2"/>
    <mergeCell ref="P3:P4"/>
    <mergeCell ref="O3:O4"/>
    <mergeCell ref="Q3:Q4"/>
    <mergeCell ref="Q21:Q23"/>
    <mergeCell ref="Q24:Q26"/>
    <mergeCell ref="P7:P8"/>
    <mergeCell ref="Q7:Q8"/>
    <mergeCell ref="P9:P13"/>
    <mergeCell ref="Q9:Q13"/>
    <mergeCell ref="P14:P17"/>
    <mergeCell ref="Q14:Q17"/>
    <mergeCell ref="P18:P20"/>
    <mergeCell ref="Q18:Q20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Sułkowski</dc:creator>
  <cp:lastModifiedBy>Ewa Rola</cp:lastModifiedBy>
  <cp:lastPrinted>2022-04-06T09:29:36Z</cp:lastPrinted>
  <dcterms:created xsi:type="dcterms:W3CDTF">2022-03-23T07:57:08Z</dcterms:created>
  <dcterms:modified xsi:type="dcterms:W3CDTF">2022-05-25T07:48:14Z</dcterms:modified>
</cp:coreProperties>
</file>