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leki" sheetId="1" r:id="rId1"/>
    <sheet name="Arkusz1" sheetId="2" r:id="rId2"/>
  </sheets>
  <definedNames>
    <definedName name="_xlnm.Print_Area" localSheetId="0">'leki'!$A$1:$G$10</definedName>
  </definedNames>
  <calcPr fullCalcOnLoad="1"/>
</workbook>
</file>

<file path=xl/sharedStrings.xml><?xml version="1.0" encoding="utf-8"?>
<sst xmlns="http://schemas.openxmlformats.org/spreadsheetml/2006/main" count="30" uniqueCount="26">
  <si>
    <t>Lp.</t>
  </si>
  <si>
    <t>Nazwa miedzynarodowa  substancj czynnej, skład lub zastosowanie</t>
  </si>
  <si>
    <t>Postać farmaceutyczna, dawka, wymiary</t>
  </si>
  <si>
    <t>Wartość szacunkowa +VAT</t>
  </si>
  <si>
    <t>OFERTY</t>
  </si>
  <si>
    <t>Wykonawca w terminie 3 dni od dnia zamieszczenia na stronie internetowej informacji, o której mowa w art. 86 ust. 3 ustawy (informacja z otwarcia ofert), przekaże zamawiającemu oświadczenie o przynależności lub braku przynależności do tej samej grupy kapitałowej, o której mowa w art. 24 ust. 1 pkt 23 ustawy. Wraz ze złożeniem oświadczenia, wykonawca może przedstawić dowody, że powiązania z innym wykonawcą nie prowadzą do zakłócenia konkurencji w postępowaniu o udzielenie zamówienia.</t>
  </si>
  <si>
    <t>Nazwa handlowa oferowanego produktu/artykułu</t>
  </si>
  <si>
    <t>Ilość w opakowaniu</t>
  </si>
  <si>
    <t>Cena jedn. netto w zł</t>
  </si>
  <si>
    <t>Stawka VAT%</t>
  </si>
  <si>
    <t>cena jedn brutto</t>
  </si>
  <si>
    <t>Kwota VAT w zł</t>
  </si>
  <si>
    <t>Wartość ogółem brutto w złotych (10+11)</t>
  </si>
  <si>
    <t>Wielkość oferowanego opakowania / dawka preparatu/postać farmaceutyczna</t>
  </si>
  <si>
    <t>Uwaga brak porządku alfabetycznego</t>
  </si>
  <si>
    <t>Załącznik nr 1 do SIWZ - Arkusz asortymentowo - cenowy</t>
  </si>
  <si>
    <t>Dla zadań oznaczonych symbolem * znajdują się dodatkowe wymagania w SIWZ</t>
  </si>
  <si>
    <t>wielkość
zamówienia- ilość opakowań ZAMAWIANY CH</t>
  </si>
  <si>
    <t>Wartość ogółem netto  w złotych 6x7</t>
  </si>
  <si>
    <t>** Nazwa handlowa oferowanego produktu/artykułu zgodna (tożsama) nazwą produktu użytą ( podaną) w Obwieszczeniu Prezesa Urzędu Rejestracji produktów leczniczych, wyrobów medycznych i produktów biobójczych w sprawie ogłoszenia Urzędowego Wykazu Produktów Leczniczych Dopuszczonych do Obrotu na terytorium Rzeczypospolitej Polskiej z dnia 5 CZERWCA 2019 r. lub oferowanego w ramach importu docelowego wprowadzone do wyżej przywołanego wykazu z wyłączeniem wyrobu medycznego, kosmetyku, dla którego należy wpisać nazwę oferowanego produktu w kolumnie nr 3 zgodną z dokumentacją oferowanego produktu</t>
  </si>
  <si>
    <t>ZP/PN/39/20/LA/JHP</t>
  </si>
  <si>
    <t>ABEMACICLIBUM</t>
  </si>
  <si>
    <t>Verzenios</t>
  </si>
  <si>
    <t>tabl.powl. 50 mg lub tabl.powl. 100 mg lub tabl.powl. 150 mg</t>
  </si>
  <si>
    <t>INFORMACJA Z OTWARCIA OFERT - 02.09.2020r.</t>
  </si>
  <si>
    <t>KONSORCJUM FIRM: URTICA SP.
O.O.
POLSKA GRUPA FARMACEUTYCZNA S.A.
Z
I
ADRES WYKONAWCY:UL. KRZEMIENIECKA 120, 54-613 WROCŁAW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</si>
</sst>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000000"/>
    <numFmt numFmtId="167" formatCode="0.000000"/>
    <numFmt numFmtId="168" formatCode="#,##0.000"/>
    <numFmt numFmtId="169" formatCode="#,##0.000000"/>
    <numFmt numFmtId="170" formatCode="#,##0.0000000000"/>
    <numFmt numFmtId="171" formatCode="#,##0.0000000"/>
    <numFmt numFmtId="172" formatCode="#,##0.00&quot; zł&quot;"/>
    <numFmt numFmtId="173" formatCode="_-* #,##0.00&quot; zł&quot;_-;\-* #,##0.00&quot; zł&quot;_-;_-* \-??&quot; zł&quot;_-;_-@_-"/>
    <numFmt numFmtId="174" formatCode="0.00;[Red]0.00"/>
    <numFmt numFmtId="175" formatCode="#,##0.00_ ;[Red]\-#,##0.00\ "/>
    <numFmt numFmtId="176" formatCode="#,##0.00\ [$zł-415]"/>
    <numFmt numFmtId="177" formatCode="#,##0.0000"/>
    <numFmt numFmtId="178" formatCode="#,##0.00\ &quot;zł&quot;"/>
    <numFmt numFmtId="179" formatCode="#,##0.00_ ;\-#,##0.00\ "/>
    <numFmt numFmtId="180" formatCode="0.00000000"/>
    <numFmt numFmtId="181" formatCode="#,##0.00000000_ ;\-#,##0.00000000\ "/>
    <numFmt numFmtId="182" formatCode="#,##0.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  <numFmt numFmtId="186" formatCode="[$€-2]\ #,##0.00_);[Red]\([$€-2]\ #,##0.00\)"/>
    <numFmt numFmtId="187" formatCode="#,##0.0000\ [$zł-415]"/>
    <numFmt numFmtId="188" formatCode="#,##0.00\ _z_ł"/>
    <numFmt numFmtId="189" formatCode="#,##0.0000000000\ &quot;zł&quot;;[Red]\-#,##0.0000000000\ &quot;zł&quot;"/>
    <numFmt numFmtId="190" formatCode="0.000%"/>
    <numFmt numFmtId="191" formatCode="0.0%"/>
    <numFmt numFmtId="192" formatCode="0.0"/>
    <numFmt numFmtId="193" formatCode="_-* #,##0.000\ _z_ł_-;\-* #,##0.000\ _z_ł_-;_-* &quot;-&quot;??\ _z_ł_-;_-@_-"/>
    <numFmt numFmtId="194" formatCode="_-* #,##0.0\ _z_ł_-;\-* #,##0.0\ _z_ł_-;_-* &quot;-&quot;??\ _z_ł_-;_-@_-"/>
    <numFmt numFmtId="195" formatCode="_-* #,##0\ _z_ł_-;\-* #,##0\ _z_ł_-;_-* &quot;-&quot;??\ _z_ł_-;_-@_-"/>
    <numFmt numFmtId="196" formatCode="_-* #,##0.0000\ _z_ł_-;\-* #,##0.0000\ _z_ł_-;_-* &quot;-&quot;??\ _z_ł_-;_-@_-"/>
    <numFmt numFmtId="197" formatCode="[$-415]dddd\,\ d\ mmmm\ yyyy"/>
    <numFmt numFmtId="198" formatCode="#,##0.000000000"/>
    <numFmt numFmtId="199" formatCode="_-* #,##0.0000000000\ &quot;zł&quot;_-;\-* #,##0.0000000000\ &quot;zł&quot;_-;_-* &quot;-&quot;??????????\ &quot;zł&quot;_-;_-@_-"/>
  </numFmts>
  <fonts count="53">
    <font>
      <sz val="10"/>
      <name val="Arial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.5"/>
      <name val="Times New Roman"/>
      <family val="1"/>
    </font>
    <font>
      <b/>
      <sz val="6"/>
      <name val="Times New Roman"/>
      <family val="1"/>
    </font>
    <font>
      <b/>
      <sz val="8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3E3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32" borderId="1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7" fillId="11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2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top" wrapText="1"/>
    </xf>
    <xf numFmtId="1" fontId="8" fillId="34" borderId="13" xfId="0" applyNumberFormat="1" applyFont="1" applyFill="1" applyBorder="1" applyAlignment="1">
      <alignment horizontal="right" vertical="top" indent="1" shrinkToFit="1"/>
    </xf>
    <xf numFmtId="1" fontId="8" fillId="34" borderId="13" xfId="0" applyNumberFormat="1" applyFont="1" applyFill="1" applyBorder="1" applyAlignment="1">
      <alignment horizontal="center" vertical="top" shrinkToFit="1"/>
    </xf>
    <xf numFmtId="0" fontId="9" fillId="35" borderId="11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0" fontId="9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wrapText="1"/>
      <protection/>
    </xf>
    <xf numFmtId="4" fontId="1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2" fillId="34" borderId="13" xfId="0" applyNumberFormat="1" applyFont="1" applyFill="1" applyBorder="1" applyAlignment="1">
      <alignment horizontal="right" vertical="center" shrinkToFit="1"/>
    </xf>
    <xf numFmtId="1" fontId="12" fillId="34" borderId="13" xfId="0" applyNumberFormat="1" applyFont="1" applyFill="1" applyBorder="1" applyAlignment="1">
      <alignment horizontal="center" vertical="center" shrinkToFit="1"/>
    </xf>
    <xf numFmtId="0" fontId="0" fillId="35" borderId="11" xfId="0" applyFill="1" applyBorder="1" applyAlignment="1">
      <alignment horizontal="right" vertical="center"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1" xfId="47" applyNumberFormat="1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3" fontId="1" fillId="0" borderId="11" xfId="0" applyNumberFormat="1" applyFont="1" applyBorder="1" applyAlignment="1" applyProtection="1">
      <alignment horizontal="center" vertical="center" wrapText="1"/>
      <protection/>
    </xf>
    <xf numFmtId="4" fontId="1" fillId="0" borderId="11" xfId="67" applyNumberFormat="1" applyFont="1" applyFill="1" applyBorder="1" applyAlignment="1">
      <alignment horizontal="center" vertical="center"/>
      <protection/>
    </xf>
    <xf numFmtId="9" fontId="1" fillId="0" borderId="11" xfId="0" applyNumberFormat="1" applyFont="1" applyFill="1" applyBorder="1" applyAlignment="1">
      <alignment horizontal="right" vertical="center" wrapText="1"/>
    </xf>
    <xf numFmtId="4" fontId="1" fillId="0" borderId="11" xfId="102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50" fillId="0" borderId="0" xfId="0" applyFont="1" applyAlignment="1">
      <alignment horizontal="center" wrapText="1"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0" xfId="0" applyFont="1" applyAlignment="1">
      <alignment horizontal="left" wrapText="1"/>
    </xf>
    <xf numFmtId="2" fontId="7" fillId="0" borderId="16" xfId="66" applyNumberFormat="1" applyFont="1" applyBorder="1" applyAlignment="1" applyProtection="1">
      <alignment horizontal="center" vertical="center" textRotation="90" wrapText="1"/>
      <protection/>
    </xf>
    <xf numFmtId="2" fontId="0" fillId="0" borderId="17" xfId="0" applyNumberFormat="1" applyBorder="1" applyAlignment="1">
      <alignment horizontal="center" vertical="center" textRotation="90" wrapText="1"/>
    </xf>
    <xf numFmtId="2" fontId="0" fillId="0" borderId="18" xfId="0" applyNumberFormat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right" wrapText="1"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5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1" fillId="0" borderId="2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</cellXfs>
  <cellStyles count="9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urrency 2" xfId="39"/>
    <cellStyle name="Currency 2 2" xfId="40"/>
    <cellStyle name="Currency 2 3" xfId="41"/>
    <cellStyle name="Dane wejściowe" xfId="42"/>
    <cellStyle name="Dane wyjściowe" xfId="43"/>
    <cellStyle name="Dobry" xfId="44"/>
    <cellStyle name="Comma" xfId="45"/>
    <cellStyle name="Comma [0]" xfId="46"/>
    <cellStyle name="Excel Built-in Normal" xfId="47"/>
    <cellStyle name="Excel Built-in Normal 1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 2" xfId="57"/>
    <cellStyle name="Normal 2 2" xfId="58"/>
    <cellStyle name="Normal 2 3" xfId="59"/>
    <cellStyle name="Normal 2_wrocl" xfId="60"/>
    <cellStyle name="Normal 5" xfId="61"/>
    <cellStyle name="Normal 5 2" xfId="62"/>
    <cellStyle name="Normal 5 2 2" xfId="63"/>
    <cellStyle name="Normalny 2" xfId="64"/>
    <cellStyle name="Normalny 2 2" xfId="65"/>
    <cellStyle name="Normalny 2_nowy suprane baxter dopisac do duzych umów" xfId="66"/>
    <cellStyle name="Normalny 3" xfId="67"/>
    <cellStyle name="Normalny 31" xfId="68"/>
    <cellStyle name="Normalny 31 2" xfId="69"/>
    <cellStyle name="Normalny 31 3" xfId="70"/>
    <cellStyle name="Normalny 32" xfId="71"/>
    <cellStyle name="Normalny 32 2" xfId="72"/>
    <cellStyle name="Normalny 40" xfId="73"/>
    <cellStyle name="Normalny 40 2" xfId="74"/>
    <cellStyle name="Normalny 41" xfId="75"/>
    <cellStyle name="Normalny 46" xfId="76"/>
    <cellStyle name="Normalny 55" xfId="77"/>
    <cellStyle name="Obliczenia" xfId="78"/>
    <cellStyle name="Followed Hyperlink" xfId="79"/>
    <cellStyle name="Percent" xfId="80"/>
    <cellStyle name="Procentowy 2" xfId="81"/>
    <cellStyle name="Procentowy 3" xfId="82"/>
    <cellStyle name="Procentowy 4" xfId="83"/>
    <cellStyle name="Suma" xfId="84"/>
    <cellStyle name="Tekst objaśnienia" xfId="85"/>
    <cellStyle name="Tekst ostrzeżenia" xfId="86"/>
    <cellStyle name="Tytuł" xfId="87"/>
    <cellStyle name="Uwaga" xfId="88"/>
    <cellStyle name="Uwaga 2" xfId="89"/>
    <cellStyle name="Currency" xfId="90"/>
    <cellStyle name="Currency [0]" xfId="91"/>
    <cellStyle name="Walutowy 2" xfId="92"/>
    <cellStyle name="Walutowy 2 2" xfId="93"/>
    <cellStyle name="Walutowy 2 2 2" xfId="94"/>
    <cellStyle name="Walutowy 2 3" xfId="95"/>
    <cellStyle name="Walutowy 3" xfId="96"/>
    <cellStyle name="Walutowy 3 2" xfId="97"/>
    <cellStyle name="Walutowy 4" xfId="98"/>
    <cellStyle name="Walutowy 4 2" xfId="99"/>
    <cellStyle name="Walutowy 5" xfId="100"/>
    <cellStyle name="Walutowy 5 2" xfId="101"/>
    <cellStyle name="Walutowy 6" xfId="102"/>
    <cellStyle name="Zły" xfId="103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"/>
  <sheetViews>
    <sheetView tabSelected="1" zoomScale="110" zoomScaleNormal="110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2" max="2" width="26.28125" style="10" customWidth="1"/>
    <col min="3" max="3" width="11.28125" style="0" customWidth="1"/>
    <col min="4" max="4" width="9.7109375" style="0" customWidth="1"/>
    <col min="5" max="5" width="10.421875" style="0" customWidth="1"/>
    <col min="6" max="6" width="9.7109375" style="0" customWidth="1"/>
    <col min="7" max="7" width="10.7109375" style="0" customWidth="1"/>
  </cols>
  <sheetData>
    <row r="2" spans="2:5" ht="30.75" customHeight="1">
      <c r="B2" s="45" t="s">
        <v>24</v>
      </c>
      <c r="C2" s="45"/>
      <c r="D2" s="45"/>
      <c r="E2" s="2"/>
    </row>
    <row r="3" spans="2:5" ht="12.75">
      <c r="B3" s="11"/>
      <c r="C3" s="47" t="s">
        <v>20</v>
      </c>
      <c r="D3" s="48"/>
      <c r="E3" s="48"/>
    </row>
    <row r="4" spans="2:5" ht="12.75">
      <c r="B4" s="12"/>
      <c r="C4" s="3"/>
      <c r="D4" s="3"/>
      <c r="E4" s="3"/>
    </row>
    <row r="5" spans="2:6" ht="26.25" customHeight="1">
      <c r="B5" s="13"/>
      <c r="C5" s="43" t="s">
        <v>4</v>
      </c>
      <c r="D5" s="44"/>
      <c r="E5" s="44"/>
      <c r="F5" s="44"/>
    </row>
    <row r="6" spans="1:7" ht="194.25" customHeight="1">
      <c r="A6" s="5" t="s">
        <v>0</v>
      </c>
      <c r="B6" s="6" t="s">
        <v>1</v>
      </c>
      <c r="C6" s="49" t="s">
        <v>25</v>
      </c>
      <c r="D6" s="50"/>
      <c r="E6" s="50"/>
      <c r="F6" s="51"/>
      <c r="G6" s="4" t="s">
        <v>3</v>
      </c>
    </row>
    <row r="7" spans="1:7" ht="12.75">
      <c r="A7" s="7"/>
      <c r="B7" s="8"/>
      <c r="C7" s="8">
        <v>1</v>
      </c>
      <c r="D7" s="8">
        <v>2</v>
      </c>
      <c r="E7" s="8">
        <v>3</v>
      </c>
      <c r="F7" s="8">
        <v>4</v>
      </c>
      <c r="G7" s="8"/>
    </row>
    <row r="8" spans="1:7" s="1" customFormat="1" ht="27" customHeight="1">
      <c r="A8" s="9">
        <v>1</v>
      </c>
      <c r="B8" s="31" t="s">
        <v>21</v>
      </c>
      <c r="C8" s="52">
        <v>303564.78</v>
      </c>
      <c r="D8" s="53"/>
      <c r="E8" s="53"/>
      <c r="F8" s="54"/>
      <c r="G8" s="14">
        <v>647656</v>
      </c>
    </row>
    <row r="9" ht="12" customHeight="1"/>
    <row r="11" spans="1:6" ht="54" customHeight="1">
      <c r="A11" s="46" t="s">
        <v>5</v>
      </c>
      <c r="B11" s="46"/>
      <c r="C11" s="46"/>
      <c r="D11" s="46"/>
      <c r="E11" s="46"/>
      <c r="F11" s="46"/>
    </row>
  </sheetData>
  <sheetProtection/>
  <mergeCells count="6">
    <mergeCell ref="C5:F5"/>
    <mergeCell ref="B2:D2"/>
    <mergeCell ref="A11:F11"/>
    <mergeCell ref="C3:E3"/>
    <mergeCell ref="C6:F6"/>
    <mergeCell ref="C8:F8"/>
  </mergeCells>
  <conditionalFormatting sqref="C8">
    <cfRule type="top10" priority="81" dxfId="0" stopIfTrue="1" rank="1" bottom="1"/>
  </conditionalFormatting>
  <printOptions/>
  <pageMargins left="0.25" right="0.25" top="0.75" bottom="0.75" header="0.3" footer="0.3"/>
  <pageSetup horizontalDpi="600" verticalDpi="600" orientation="landscape" paperSize="9" r:id="rId1"/>
  <headerFooter alignWithMargins="0">
    <oddHeader>&amp;C&amp;P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F13" sqref="F13"/>
    </sheetView>
  </sheetViews>
  <sheetFormatPr defaultColWidth="8.8515625" defaultRowHeight="12.75"/>
  <cols>
    <col min="1" max="1" width="5.7109375" style="15" customWidth="1"/>
    <col min="2" max="2" width="18.140625" style="15" customWidth="1"/>
    <col min="3" max="3" width="19.57421875" style="15" customWidth="1"/>
    <col min="4" max="4" width="17.28125" style="15" customWidth="1"/>
    <col min="5" max="5" width="8.00390625" style="15" customWidth="1"/>
    <col min="6" max="6" width="9.140625" style="15" customWidth="1"/>
    <col min="7" max="7" width="9.00390625" style="18" bestFit="1" customWidth="1"/>
    <col min="8" max="8" width="4.140625" style="15" customWidth="1"/>
    <col min="9" max="9" width="9.421875" style="18" bestFit="1" customWidth="1"/>
    <col min="10" max="10" width="11.28125" style="18" customWidth="1"/>
    <col min="11" max="11" width="9.140625" style="18" bestFit="1" customWidth="1"/>
    <col min="12" max="12" width="10.7109375" style="18" customWidth="1"/>
    <col min="13" max="13" width="11.421875" style="15" customWidth="1"/>
    <col min="14" max="16384" width="8.8515625" style="15" customWidth="1"/>
  </cols>
  <sheetData>
    <row r="2" spans="2:10" ht="30.75" customHeight="1">
      <c r="B2" s="45" t="s">
        <v>15</v>
      </c>
      <c r="C2" s="45"/>
      <c r="D2" s="45"/>
      <c r="E2" s="16"/>
      <c r="F2" s="16"/>
      <c r="G2" s="17"/>
      <c r="I2" s="55" t="s">
        <v>20</v>
      </c>
      <c r="J2" s="55"/>
    </row>
    <row r="3" spans="2:7" ht="12.75">
      <c r="B3" s="19"/>
      <c r="C3" s="56" t="s">
        <v>14</v>
      </c>
      <c r="D3" s="56"/>
      <c r="E3" s="20"/>
      <c r="F3" s="20"/>
      <c r="G3" s="21"/>
    </row>
    <row r="4" spans="2:7" ht="12.75">
      <c r="B4" s="22"/>
      <c r="C4" s="22"/>
      <c r="D4" s="23"/>
      <c r="E4" s="23"/>
      <c r="F4" s="23"/>
      <c r="G4" s="24"/>
    </row>
    <row r="5" spans="2:7" ht="26.25" customHeight="1">
      <c r="B5" s="25"/>
      <c r="C5" s="57" t="s">
        <v>16</v>
      </c>
      <c r="D5" s="57"/>
      <c r="E5" s="57"/>
      <c r="F5" s="57"/>
      <c r="G5" s="57"/>
    </row>
    <row r="6" spans="1:13" s="18" customFormat="1" ht="46.5" customHeight="1">
      <c r="A6" s="26" t="s">
        <v>0</v>
      </c>
      <c r="B6" s="27" t="s">
        <v>1</v>
      </c>
      <c r="C6" s="27" t="s">
        <v>6</v>
      </c>
      <c r="D6" s="27" t="s">
        <v>2</v>
      </c>
      <c r="E6" s="27" t="s">
        <v>7</v>
      </c>
      <c r="F6" s="27" t="s">
        <v>17</v>
      </c>
      <c r="G6" s="26" t="s">
        <v>8</v>
      </c>
      <c r="H6" s="26" t="s">
        <v>9</v>
      </c>
      <c r="I6" s="26" t="s">
        <v>10</v>
      </c>
      <c r="J6" s="26" t="s">
        <v>18</v>
      </c>
      <c r="K6" s="26" t="s">
        <v>11</v>
      </c>
      <c r="L6" s="26" t="s">
        <v>12</v>
      </c>
      <c r="M6" s="27" t="s">
        <v>13</v>
      </c>
    </row>
    <row r="7" spans="1:13" ht="12.7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29">
        <v>10</v>
      </c>
      <c r="K7" s="29">
        <v>11</v>
      </c>
      <c r="L7" s="29">
        <v>12</v>
      </c>
      <c r="M7" s="29">
        <v>13</v>
      </c>
    </row>
    <row r="8" spans="1:13" s="41" customFormat="1" ht="87.75" customHeight="1">
      <c r="A8" s="30">
        <v>1</v>
      </c>
      <c r="B8" s="31" t="s">
        <v>21</v>
      </c>
      <c r="C8" s="32" t="s">
        <v>22</v>
      </c>
      <c r="D8" s="33" t="s">
        <v>23</v>
      </c>
      <c r="E8" s="34">
        <v>70</v>
      </c>
      <c r="F8" s="35">
        <v>50</v>
      </c>
      <c r="G8" s="36">
        <v>5621.57</v>
      </c>
      <c r="H8" s="37">
        <v>0.08</v>
      </c>
      <c r="I8" s="36">
        <f>ROUND((G8*H8)+G8,2)</f>
        <v>6071.3</v>
      </c>
      <c r="J8" s="38">
        <f>ROUND(G8*F8,2)</f>
        <v>281078.5</v>
      </c>
      <c r="K8" s="38">
        <f>ROUND(J8*H8,2)</f>
        <v>22486.28</v>
      </c>
      <c r="L8" s="39">
        <f>J8+K8</f>
        <v>303564.78</v>
      </c>
      <c r="M8" s="40"/>
    </row>
    <row r="9" spans="10:12" ht="12.75">
      <c r="J9" s="42"/>
      <c r="K9" s="42"/>
      <c r="L9" s="42"/>
    </row>
    <row r="11" spans="1:13" ht="12" customHeight="1">
      <c r="A11" s="58" t="s">
        <v>19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3" ht="65.25" customHeight="1"/>
  </sheetData>
  <sheetProtection/>
  <mergeCells count="5">
    <mergeCell ref="B2:D2"/>
    <mergeCell ref="I2:J2"/>
    <mergeCell ref="C3:D3"/>
    <mergeCell ref="C5:G5"/>
    <mergeCell ref="A11:M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borecka.elwira</dc:creator>
  <cp:keywords/>
  <dc:description/>
  <cp:lastModifiedBy>Harłacz Jolanta</cp:lastModifiedBy>
  <cp:lastPrinted>2020-03-02T10:55:43Z</cp:lastPrinted>
  <dcterms:created xsi:type="dcterms:W3CDTF">2019-07-31T08:58:06Z</dcterms:created>
  <dcterms:modified xsi:type="dcterms:W3CDTF">2020-09-03T08:12:59Z</dcterms:modified>
  <cp:category/>
  <cp:version/>
  <cp:contentType/>
  <cp:contentStatus/>
</cp:coreProperties>
</file>