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10" windowHeight="7470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<sst xmlns="http://schemas.openxmlformats.org/spreadsheetml/2006/main" count="62" uniqueCount="58">
  <si>
    <t>Lp.</t>
  </si>
  <si>
    <t>Stawka podatku VAT [%]</t>
  </si>
  <si>
    <t>SUMA</t>
  </si>
  <si>
    <t>Wartość netto /zł/</t>
  </si>
  <si>
    <t>Wartość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</si>
  <si>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</si>
  <si>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</si>
  <si>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</si>
  <si>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</si>
  <si>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</si>
  <si>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</si>
  <si>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</si>
  <si>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</si>
  <si>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Nazwa (Firma) podwykonawcy - jeśli dotyczy:</t>
  </si>
  <si>
    <t>Zakres zamówienia powierzony podwykonawcy - jeśli dotyczy:</t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</si>
  <si>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</si>
  <si>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</si>
  <si>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</si>
  <si>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t>Plik winien być podpisany kwalifikowanym podpisem elektronicznym lub podpisem zaufanym, lub elektronicznym podpisem osobistym przez osobę/y upoważnioną/e do reprezentowania Wykonawcy.</t>
  </si>
  <si>
    <t>Załącznik nr 1 do SWZ</t>
  </si>
  <si>
    <t>Miejsce gromadzenia i odbioru odpadów</t>
  </si>
  <si>
    <t>Frakcja</t>
  </si>
  <si>
    <t xml:space="preserve">Pojemność pojemnika
/litr/
</t>
  </si>
  <si>
    <t>Ilość /szt./ pojemników do opróżnienia w czasie trwania umowy</t>
  </si>
  <si>
    <t>Niesegregowane (zmieszane) odpady komunalne 20 03 01</t>
  </si>
  <si>
    <t>Odpady segregowane - opakowania z papieru i tektury 15 01 01</t>
  </si>
  <si>
    <t>Odpady segregowane - opakowania z tworzyw sztucznych 15 01 02 i opakowania z metali 15 01 04</t>
  </si>
  <si>
    <t>Odpady segregowane - opakowania ze szkła 15 01 07</t>
  </si>
  <si>
    <t>Bioodpady 20 01 08</t>
  </si>
  <si>
    <t xml:space="preserve">Areszt Śledczy w Warszawie-Białołęce
ul. Ciupagi 1
03-016 Warszawa
</t>
  </si>
  <si>
    <t xml:space="preserve">Odpady segregowane - opakowania z tworzyw sztucznych 15 01 02 i opakowania z metali 15 01 04 </t>
  </si>
  <si>
    <t xml:space="preserve">Areszt Śledczy w Warszawie-Białołęce
ul. Ciupagi 1a
03-016 Warszawa
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</si>
  <si>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Odbiór i zagospodarowanie odpadów komunalnych
</t>
    </r>
    <r>
      <rPr>
        <sz val="14"/>
        <rFont val="Calibri"/>
        <family val="2"/>
      </rPr>
      <t>Nr sprawy: 2232.12.2022</t>
    </r>
  </si>
  <si>
    <r>
      <t xml:space="preserve">Adres do korespondencji </t>
    </r>
    <r>
      <rPr>
        <i/>
        <sz val="10"/>
        <rFont val="Calibri"/>
        <family val="2"/>
      </rPr>
      <t>(jeżeli jest inny niż powyżej wskazany)</t>
    </r>
  </si>
  <si>
    <r>
      <t xml:space="preserve">Numer KRS </t>
    </r>
    <r>
      <rPr>
        <i/>
        <sz val="10"/>
        <rFont val="Calibri"/>
        <family val="2"/>
      </rPr>
      <t>(jeżeli dotyczy)</t>
    </r>
  </si>
  <si>
    <r>
      <rPr>
        <b/>
        <sz val="10"/>
        <rFont val="Calibri"/>
        <family val="2"/>
      </rPr>
      <t>Rodzaj wykonawcy</t>
    </r>
    <r>
      <rPr>
        <sz val="10"/>
        <rFont val="Calibri"/>
        <family val="2"/>
      </rPr>
      <t xml:space="preserve">
Czy wykonawca jest mikroprzedsiębiorstwem, małym przedsiębiorstwem czy średnim przedsiębiorstwem* ?
</t>
    </r>
    <r>
      <rPr>
        <sz val="8"/>
        <rFont val="Calibri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</si>
  <si>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Calibri"/>
        <family val="2"/>
      </rPr>
      <t>wstawić "</t>
    </r>
    <r>
      <rPr>
        <b/>
        <i/>
        <sz val="10"/>
        <rFont val="Calibri"/>
        <family val="2"/>
      </rPr>
      <t>X</t>
    </r>
    <r>
      <rPr>
        <i/>
        <sz val="10"/>
        <rFont val="Calibri"/>
        <family val="2"/>
      </rPr>
      <t>" przy właściwej odpowiedzi</t>
    </r>
    <r>
      <rPr>
        <sz val="10"/>
        <rFont val="Calibri"/>
        <family val="2"/>
      </rPr>
      <t xml:space="preserve">
</t>
    </r>
  </si>
  <si>
    <r>
      <rPr>
        <b/>
        <sz val="10"/>
        <rFont val="Calibri"/>
        <family val="2"/>
      </rPr>
      <t>Ofertę składam (-y) samodzielnie / w imieniu wykonawców wspólnie ubiegających się 
o udzielenie zamówienia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(niepotrzebne skreślić)</t>
    </r>
    <r>
      <rPr>
        <sz val="10"/>
        <rFont val="Calibri"/>
        <family val="2"/>
      </rPr>
      <t xml:space="preserve">.
</t>
    </r>
  </si>
  <si>
    <r>
      <rPr>
        <b/>
        <sz val="10"/>
        <rFont val="Calibri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Calibri"/>
        <family val="2"/>
      </rPr>
      <t>:
Lider: ...
zakres zamówienia: ...
Partnerzy:
Nazwa: ...
zakres zamówienia: ...
Nazwa: ...
zakres zamówienia: ...
Nazwa: ...
zakres zamówienia: ...</t>
    </r>
  </si>
  <si>
    <r>
      <rPr>
        <b/>
        <sz val="10"/>
        <rFont val="Calibri"/>
        <family val="2"/>
      </rPr>
      <t>Nazwa i zakres przedmiotu zamówienia w przypadku powoływania się przez wykonawcę na zasoby innych podmiotów - jeśli dotyczy:</t>
    </r>
    <r>
      <rPr>
        <sz val="10"/>
        <rFont val="Calibri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</si>
  <si>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r>
      <rPr>
        <b/>
        <sz val="10"/>
        <rFont val="Calibri"/>
        <family val="2"/>
      </rPr>
      <t>Oświadczam, że przedmiot zamówienia zrealizuję</t>
    </r>
    <r>
      <rPr>
        <sz val="10"/>
        <rFont val="Calibri"/>
        <family val="2"/>
      </rPr>
      <t>:
- sam*
- z udziałem podwykonawców*
* niewłaściwe skreślić lub usunąć</t>
    </r>
  </si>
  <si>
    <r>
      <rPr>
        <b/>
        <sz val="10"/>
        <rFont val="Calibri"/>
        <family val="2"/>
      </rPr>
      <t>Podwykonawca/y - jeśli dotyczy.</t>
    </r>
    <r>
      <rPr>
        <sz val="10"/>
        <rFont val="Calibri"/>
        <family val="2"/>
      </rPr>
      <t xml:space="preserve">
Nazwa: ...
adres: ...
Nazwa: ...
adres: ...</t>
    </r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</si>
  <si>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</si>
  <si>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Cena jednostkowa netto [zł] za opróżnienie pojemnika</t>
  </si>
  <si>
    <t>Cena jednostkowa brutto /zł/ za opróżnienie pojemnika</t>
  </si>
  <si>
    <t xml:space="preserve">Opis sposobu obliczenia ceny:
1) wartość netto [zł] = ilość /szt./ pojemników do opróżnienia w czasie trwania umowy  x  cena jednostkowa netto [zł/szt.];
2) wartość brutto [zł] = wartość netto [zł] powiększona o stawkę VAT [%];
3) cena jednostkowa brutto [zł/szt.] = wartość brutto [zł]  :  ilość /szt./ pojemników do opróżnienia w czasie trwania umowy [szt.]
</t>
  </si>
  <si>
    <r>
  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</t>
    </r>
    <r>
      <rPr>
        <i/>
        <sz val="10"/>
        <rFont val="Calibri"/>
        <family val="2"/>
      </rPr>
      <t xml:space="preserve">* niewłaściwe należy skreślić lub usunąć
</t>
    </r>
    <r>
      <rPr>
        <sz val="10"/>
        <rFont val="Calibri"/>
        <family val="2"/>
      </rPr>
      <t xml:space="preserve">4. Dla celów zastosowania kryterium ceny informujemy, że wybór oferty </t>
    </r>
    <r>
      <rPr>
        <i/>
        <sz val="10"/>
        <rFont val="Calibri"/>
        <family val="2"/>
      </rPr>
      <t>będzie  / nie będzie</t>
    </r>
    <r>
      <rPr>
        <sz val="10"/>
        <rFont val="Calibri"/>
        <family val="2"/>
      </rPr>
      <t xml:space="preserve">* prowadzić do powstania u Zamawiającego obowiązku podatkowego.
W przypadku gdy wybór oferty będzie prowadzić do powstania u Zamawiającego obowiązku podatkowego należy wskazać:
- nazwy (rodzaju) towaru lub usługi, których dostawa lub świadczenie będą prowadziły do powstania obowiązku podatkowego ……………………………………………………
- wartość towaru lub usługi objętego obowiązkiem podatkowym Zamawiającego, bez kwoty podatku …………………………………………………………………………..
- stawki podatku od towarów i usług, która zgodnie z wiedzą Wykonawcy, będzie miała zastosowanie ………%
5. Oświadczam, że wypełniłem obowiązki informacyjne przewidziane w art. 13 lub art. 14 RODO1 wobec osób fizycznych, od których dane osobowe bezpośrednio lub pośrednio pozyskałem w celu ubiegania się o udzielenie zamówienia publicznego w niniejszym postępowaniu.
6.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7.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8.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</si>
  <si>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r>
      <t xml:space="preserve">Zobowiązanie wykonawcy dotyczące kryterium „Emisja spalin” dla pojazdów, którymi wykonawca będzie realizował przedmiot zamówienia:
[   ]* nie spełniają </t>
    </r>
    <r>
      <rPr>
        <sz val="11"/>
        <rFont val="Calibri"/>
        <family val="2"/>
      </rPr>
      <t>Europejskiego Standardu Emisji Spalin na poziomie</t>
    </r>
    <r>
      <rPr>
        <b/>
        <sz val="11"/>
        <rFont val="Calibri"/>
        <family val="2"/>
      </rPr>
      <t xml:space="preserve"> EURO 5
[   ]* spełniają </t>
    </r>
    <r>
      <rPr>
        <sz val="11"/>
        <rFont val="Calibri"/>
        <family val="2"/>
      </rPr>
      <t>Europejski Standard Emisji Spalin na poziomie</t>
    </r>
    <r>
      <rPr>
        <b/>
        <sz val="11"/>
        <rFont val="Calibri"/>
        <family val="2"/>
      </rPr>
      <t xml:space="preserve"> EURO 5
[   ]* spełniają</t>
    </r>
    <r>
      <rPr>
        <sz val="11"/>
        <rFont val="Calibri"/>
        <family val="2"/>
      </rPr>
      <t xml:space="preserve"> Europejski Standard Emisji Spalin na poziomie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co najmniej </t>
    </r>
    <r>
      <rPr>
        <b/>
        <sz val="11"/>
        <rFont val="Calibri"/>
        <family val="2"/>
      </rPr>
      <t xml:space="preserve">EURO 6
</t>
    </r>
    <r>
      <rPr>
        <i/>
        <sz val="11"/>
        <rFont val="Calibri"/>
        <family val="2"/>
      </rPr>
      <t>*wstawić "X" przy właściwej odpowiedzi</t>
    </r>
  </si>
  <si>
    <t>a</t>
  </si>
  <si>
    <t>b</t>
  </si>
  <si>
    <t>c</t>
  </si>
  <si>
    <t>d</t>
  </si>
  <si>
    <t>e</t>
  </si>
  <si>
    <t>f</t>
  </si>
  <si>
    <t>g</t>
  </si>
  <si>
    <t>h</t>
  </si>
  <si>
    <t>j</t>
  </si>
  <si>
    <t>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</si>
</sst>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2">
    <font>
      <sz val="10"/>
      <name val="Arial"/>
      <family val="2"/>
    </font>
    <font>
      <u val="single"/>
      <sz val="10"/>
      <color indexed="3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right" vertical="center"/>
    </xf>
    <xf numFmtId="9" fontId="30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vertical="center"/>
    </xf>
    <xf numFmtId="0" fontId="32" fillId="34" borderId="10" xfId="0" applyFont="1" applyFill="1" applyBorder="1" applyAlignment="1">
      <alignment vertical="center"/>
    </xf>
    <xf numFmtId="0" fontId="30" fillId="34" borderId="10" xfId="0" applyFont="1" applyFill="1" applyBorder="1" applyAlignment="1">
      <alignment vertical="center"/>
    </xf>
    <xf numFmtId="0" fontId="32" fillId="35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9" fillId="36" borderId="10" xfId="0" applyFont="1" applyFill="1" applyBorder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0"/>
  <sheetViews>
    <sheetView tabSelected="1" zoomScalePageLayoutView="0" workbookViewId="0" topLeftCell="A20">
      <selection activeCell="G22" sqref="G22"/>
    </sheetView>
  </sheetViews>
  <sheetFormatPr defaultColWidth="11.57421875" defaultRowHeight="12.75"/>
  <cols>
    <col min="1" max="1" width="3.57421875" style="1" bestFit="1" customWidth="1"/>
    <col min="2" max="2" width="10.28125" style="1" customWidth="1"/>
    <col min="3" max="3" width="21.28125" style="1" customWidth="1"/>
    <col min="4" max="4" width="9.00390625" style="1" bestFit="1" customWidth="1"/>
    <col min="5" max="5" width="10.00390625" style="1" customWidth="1"/>
    <col min="6" max="6" width="10.421875" style="1" customWidth="1"/>
    <col min="7" max="7" width="9.7109375" style="1" customWidth="1"/>
    <col min="8" max="8" width="7.140625" style="1" customWidth="1"/>
    <col min="9" max="10" width="9.7109375" style="1" customWidth="1"/>
    <col min="11" max="16384" width="11.57421875" style="1" customWidth="1"/>
  </cols>
  <sheetData>
    <row r="1" ht="12.75">
      <c r="J1" s="2" t="s">
        <v>19</v>
      </c>
    </row>
    <row r="2" spans="1:10" ht="93.75" customHeight="1">
      <c r="A2" s="15" t="s">
        <v>32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2.75">
      <c r="A3" s="26" t="s">
        <v>5</v>
      </c>
      <c r="B3" s="27"/>
      <c r="C3" s="27"/>
      <c r="D3" s="17"/>
      <c r="E3" s="17"/>
      <c r="F3" s="17"/>
      <c r="G3" s="17"/>
      <c r="H3" s="17"/>
      <c r="I3" s="17"/>
      <c r="J3" s="17"/>
    </row>
    <row r="4" spans="1:10" ht="12.75">
      <c r="A4" s="30" t="s">
        <v>15</v>
      </c>
      <c r="B4" s="31"/>
      <c r="C4" s="31"/>
      <c r="D4" s="17"/>
      <c r="E4" s="17"/>
      <c r="F4" s="17"/>
      <c r="G4" s="17"/>
      <c r="H4" s="17"/>
      <c r="I4" s="17"/>
      <c r="J4" s="17"/>
    </row>
    <row r="5" spans="1:10" ht="12.75">
      <c r="A5" s="26" t="s">
        <v>6</v>
      </c>
      <c r="B5" s="27"/>
      <c r="C5" s="27"/>
      <c r="D5" s="17"/>
      <c r="E5" s="17"/>
      <c r="F5" s="17"/>
      <c r="G5" s="17"/>
      <c r="H5" s="17"/>
      <c r="I5" s="17"/>
      <c r="J5" s="17"/>
    </row>
    <row r="6" spans="1:10" ht="12.75">
      <c r="A6" s="26" t="s">
        <v>7</v>
      </c>
      <c r="B6" s="27"/>
      <c r="C6" s="27"/>
      <c r="D6" s="17"/>
      <c r="E6" s="17"/>
      <c r="F6" s="17"/>
      <c r="G6" s="17"/>
      <c r="H6" s="17"/>
      <c r="I6" s="17"/>
      <c r="J6" s="17"/>
    </row>
    <row r="7" spans="1:10" ht="12.75">
      <c r="A7" s="30" t="s">
        <v>33</v>
      </c>
      <c r="B7" s="31"/>
      <c r="C7" s="31"/>
      <c r="D7" s="17"/>
      <c r="E7" s="17"/>
      <c r="F7" s="17"/>
      <c r="G7" s="17"/>
      <c r="H7" s="17"/>
      <c r="I7" s="17"/>
      <c r="J7" s="17"/>
    </row>
    <row r="8" spans="1:10" ht="12.75">
      <c r="A8" s="26" t="s">
        <v>8</v>
      </c>
      <c r="B8" s="27"/>
      <c r="C8" s="27"/>
      <c r="D8" s="17"/>
      <c r="E8" s="17"/>
      <c r="F8" s="17"/>
      <c r="G8" s="17"/>
      <c r="H8" s="17"/>
      <c r="I8" s="17"/>
      <c r="J8" s="17"/>
    </row>
    <row r="9" spans="1:10" ht="12.75">
      <c r="A9" s="30" t="s">
        <v>9</v>
      </c>
      <c r="B9" s="31"/>
      <c r="C9" s="31"/>
      <c r="D9" s="17"/>
      <c r="E9" s="17"/>
      <c r="F9" s="17"/>
      <c r="G9" s="17"/>
      <c r="H9" s="17"/>
      <c r="I9" s="17"/>
      <c r="J9" s="17"/>
    </row>
    <row r="10" spans="1:10" ht="12.75">
      <c r="A10" s="30" t="s">
        <v>34</v>
      </c>
      <c r="B10" s="31"/>
      <c r="C10" s="31"/>
      <c r="D10" s="17"/>
      <c r="E10" s="17"/>
      <c r="F10" s="17"/>
      <c r="G10" s="17"/>
      <c r="H10" s="17"/>
      <c r="I10" s="17"/>
      <c r="J10" s="17"/>
    </row>
    <row r="11" spans="1:10" ht="12.75">
      <c r="A11" s="26" t="s">
        <v>10</v>
      </c>
      <c r="B11" s="27"/>
      <c r="C11" s="27"/>
      <c r="D11" s="17"/>
      <c r="E11" s="17"/>
      <c r="F11" s="17"/>
      <c r="G11" s="17"/>
      <c r="H11" s="17"/>
      <c r="I11" s="17"/>
      <c r="J11" s="17"/>
    </row>
    <row r="12" spans="1:10" ht="12.75">
      <c r="A12" s="26" t="s">
        <v>11</v>
      </c>
      <c r="B12" s="27"/>
      <c r="C12" s="27"/>
      <c r="D12" s="17"/>
      <c r="E12" s="17"/>
      <c r="F12" s="17"/>
      <c r="G12" s="17"/>
      <c r="H12" s="17"/>
      <c r="I12" s="17"/>
      <c r="J12" s="17"/>
    </row>
    <row r="13" spans="1:10" ht="298.5" customHeight="1">
      <c r="A13" s="28" t="s">
        <v>35</v>
      </c>
      <c r="B13" s="29"/>
      <c r="C13" s="29"/>
      <c r="D13" s="18" t="s">
        <v>36</v>
      </c>
      <c r="E13" s="18"/>
      <c r="F13" s="19"/>
      <c r="G13" s="19"/>
      <c r="H13" s="19"/>
      <c r="I13" s="19"/>
      <c r="J13" s="19"/>
    </row>
    <row r="14" spans="1:10" ht="203.25" customHeight="1">
      <c r="A14" s="28" t="s">
        <v>37</v>
      </c>
      <c r="B14" s="29"/>
      <c r="C14" s="29"/>
      <c r="D14" s="18" t="s">
        <v>16</v>
      </c>
      <c r="E14" s="18"/>
      <c r="F14" s="19"/>
      <c r="G14" s="19"/>
      <c r="H14" s="19"/>
      <c r="I14" s="19"/>
      <c r="J14" s="19"/>
    </row>
    <row r="15" spans="1:10" ht="106.5" customHeight="1">
      <c r="A15" s="30" t="s">
        <v>12</v>
      </c>
      <c r="B15" s="31"/>
      <c r="C15" s="31"/>
      <c r="D15" s="18" t="s">
        <v>17</v>
      </c>
      <c r="E15" s="18"/>
      <c r="F15" s="19"/>
      <c r="G15" s="19"/>
      <c r="H15" s="19"/>
      <c r="I15" s="19"/>
      <c r="J15" s="19"/>
    </row>
    <row r="16" spans="1:10" ht="189" customHeight="1">
      <c r="A16" s="18" t="s">
        <v>38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95.25" customHeight="1">
      <c r="A17" s="23" t="s">
        <v>39</v>
      </c>
      <c r="B17" s="24"/>
      <c r="C17" s="24"/>
      <c r="D17" s="24"/>
      <c r="E17" s="24"/>
      <c r="F17" s="24"/>
      <c r="G17" s="24"/>
      <c r="H17" s="24"/>
      <c r="I17" s="24"/>
      <c r="J17" s="25"/>
    </row>
    <row r="18" spans="1:10" ht="107.25" customHeight="1">
      <c r="A18" s="23" t="s">
        <v>40</v>
      </c>
      <c r="B18" s="24"/>
      <c r="C18" s="24"/>
      <c r="D18" s="18" t="s">
        <v>41</v>
      </c>
      <c r="E18" s="18"/>
      <c r="F18" s="18"/>
      <c r="G18" s="18"/>
      <c r="H18" s="18"/>
      <c r="I18" s="18"/>
      <c r="J18" s="18"/>
    </row>
    <row r="19" spans="1:10" ht="107.25" customHeight="1">
      <c r="A19" s="35" t="s">
        <v>13</v>
      </c>
      <c r="B19" s="36"/>
      <c r="C19" s="36"/>
      <c r="D19" s="32" t="s">
        <v>14</v>
      </c>
      <c r="E19" s="33"/>
      <c r="F19" s="33"/>
      <c r="G19" s="33"/>
      <c r="H19" s="33"/>
      <c r="I19" s="33"/>
      <c r="J19" s="34"/>
    </row>
    <row r="20" spans="1:10" s="3" customFormat="1" ht="84">
      <c r="A20" s="12" t="s">
        <v>0</v>
      </c>
      <c r="B20" s="12" t="s">
        <v>20</v>
      </c>
      <c r="C20" s="12" t="s">
        <v>21</v>
      </c>
      <c r="D20" s="13" t="s">
        <v>22</v>
      </c>
      <c r="E20" s="13" t="s">
        <v>23</v>
      </c>
      <c r="F20" s="12" t="s">
        <v>43</v>
      </c>
      <c r="G20" s="14" t="s">
        <v>3</v>
      </c>
      <c r="H20" s="12" t="s">
        <v>1</v>
      </c>
      <c r="I20" s="14" t="s">
        <v>4</v>
      </c>
      <c r="J20" s="14" t="s">
        <v>44</v>
      </c>
    </row>
    <row r="21" spans="1:10" s="3" customFormat="1" ht="12">
      <c r="A21" s="12" t="s">
        <v>48</v>
      </c>
      <c r="B21" s="12" t="s">
        <v>49</v>
      </c>
      <c r="C21" s="12" t="s">
        <v>50</v>
      </c>
      <c r="D21" s="13" t="s">
        <v>51</v>
      </c>
      <c r="E21" s="13" t="s">
        <v>52</v>
      </c>
      <c r="F21" s="12" t="s">
        <v>53</v>
      </c>
      <c r="G21" s="14" t="s">
        <v>54</v>
      </c>
      <c r="H21" s="12" t="s">
        <v>55</v>
      </c>
      <c r="I21" s="14" t="s">
        <v>57</v>
      </c>
      <c r="J21" s="14" t="s">
        <v>56</v>
      </c>
    </row>
    <row r="22" spans="1:10" s="3" customFormat="1" ht="36">
      <c r="A22" s="4">
        <v>1</v>
      </c>
      <c r="B22" s="39" t="s">
        <v>29</v>
      </c>
      <c r="C22" s="5" t="s">
        <v>24</v>
      </c>
      <c r="D22" s="6">
        <v>1100</v>
      </c>
      <c r="E22" s="6">
        <v>1450</v>
      </c>
      <c r="F22" s="7"/>
      <c r="G22" s="7">
        <f>E22*F22</f>
        <v>0</v>
      </c>
      <c r="H22" s="8"/>
      <c r="I22" s="7">
        <f aca="true" t="shared" si="0" ref="I22:I31">G22+G22*H22</f>
        <v>0</v>
      </c>
      <c r="J22" s="7">
        <f>I22/E22</f>
        <v>0</v>
      </c>
    </row>
    <row r="23" spans="1:10" s="3" customFormat="1" ht="36">
      <c r="A23" s="4">
        <v>2</v>
      </c>
      <c r="B23" s="39"/>
      <c r="C23" s="5" t="s">
        <v>25</v>
      </c>
      <c r="D23" s="6">
        <v>1100</v>
      </c>
      <c r="E23" s="6">
        <v>12</v>
      </c>
      <c r="F23" s="7"/>
      <c r="G23" s="7">
        <f aca="true" t="shared" si="1" ref="G23:G31">E23*F23</f>
        <v>0</v>
      </c>
      <c r="H23" s="8"/>
      <c r="I23" s="7">
        <f t="shared" si="0"/>
        <v>0</v>
      </c>
      <c r="J23" s="7">
        <f aca="true" t="shared" si="2" ref="J23:J31">I23/E23</f>
        <v>0</v>
      </c>
    </row>
    <row r="24" spans="1:10" s="3" customFormat="1" ht="60">
      <c r="A24" s="4">
        <v>3</v>
      </c>
      <c r="B24" s="39"/>
      <c r="C24" s="5" t="s">
        <v>26</v>
      </c>
      <c r="D24" s="6">
        <v>1100</v>
      </c>
      <c r="E24" s="6">
        <v>6</v>
      </c>
      <c r="F24" s="7"/>
      <c r="G24" s="7">
        <f t="shared" si="1"/>
        <v>0</v>
      </c>
      <c r="H24" s="8"/>
      <c r="I24" s="7">
        <f t="shared" si="0"/>
        <v>0</v>
      </c>
      <c r="J24" s="7">
        <f t="shared" si="2"/>
        <v>0</v>
      </c>
    </row>
    <row r="25" spans="1:10" s="3" customFormat="1" ht="36">
      <c r="A25" s="4">
        <v>4</v>
      </c>
      <c r="B25" s="39"/>
      <c r="C25" s="5" t="s">
        <v>27</v>
      </c>
      <c r="D25" s="6">
        <v>1100</v>
      </c>
      <c r="E25" s="6">
        <v>3</v>
      </c>
      <c r="F25" s="7"/>
      <c r="G25" s="7">
        <f t="shared" si="1"/>
        <v>0</v>
      </c>
      <c r="H25" s="8"/>
      <c r="I25" s="7">
        <f t="shared" si="0"/>
        <v>0</v>
      </c>
      <c r="J25" s="7">
        <f t="shared" si="2"/>
        <v>0</v>
      </c>
    </row>
    <row r="26" spans="1:10" s="3" customFormat="1" ht="12">
      <c r="A26" s="4">
        <v>5</v>
      </c>
      <c r="B26" s="39"/>
      <c r="C26" s="5" t="s">
        <v>28</v>
      </c>
      <c r="D26" s="6">
        <v>1100</v>
      </c>
      <c r="E26" s="6">
        <v>104</v>
      </c>
      <c r="F26" s="7"/>
      <c r="G26" s="7">
        <f t="shared" si="1"/>
        <v>0</v>
      </c>
      <c r="H26" s="8"/>
      <c r="I26" s="7">
        <f t="shared" si="0"/>
        <v>0</v>
      </c>
      <c r="J26" s="7">
        <f t="shared" si="2"/>
        <v>0</v>
      </c>
    </row>
    <row r="27" spans="1:10" s="3" customFormat="1" ht="36">
      <c r="A27" s="4">
        <v>6</v>
      </c>
      <c r="B27" s="39"/>
      <c r="C27" s="5" t="s">
        <v>24</v>
      </c>
      <c r="D27" s="6">
        <v>240</v>
      </c>
      <c r="E27" s="6">
        <v>156</v>
      </c>
      <c r="F27" s="7"/>
      <c r="G27" s="7">
        <f t="shared" si="1"/>
        <v>0</v>
      </c>
      <c r="H27" s="8"/>
      <c r="I27" s="7">
        <f t="shared" si="0"/>
        <v>0</v>
      </c>
      <c r="J27" s="7">
        <f t="shared" si="2"/>
        <v>0</v>
      </c>
    </row>
    <row r="28" spans="1:10" s="3" customFormat="1" ht="36">
      <c r="A28" s="4">
        <v>7</v>
      </c>
      <c r="B28" s="39" t="s">
        <v>31</v>
      </c>
      <c r="C28" s="5" t="s">
        <v>24</v>
      </c>
      <c r="D28" s="6">
        <v>1100</v>
      </c>
      <c r="E28" s="6">
        <v>52</v>
      </c>
      <c r="F28" s="7"/>
      <c r="G28" s="7">
        <f t="shared" si="1"/>
        <v>0</v>
      </c>
      <c r="H28" s="8"/>
      <c r="I28" s="7">
        <f t="shared" si="0"/>
        <v>0</v>
      </c>
      <c r="J28" s="7">
        <f t="shared" si="2"/>
        <v>0</v>
      </c>
    </row>
    <row r="29" spans="1:10" s="3" customFormat="1" ht="36">
      <c r="A29" s="4">
        <v>8</v>
      </c>
      <c r="B29" s="39"/>
      <c r="C29" s="5" t="s">
        <v>25</v>
      </c>
      <c r="D29" s="6">
        <v>1100</v>
      </c>
      <c r="E29" s="6">
        <v>18</v>
      </c>
      <c r="F29" s="7"/>
      <c r="G29" s="7">
        <f t="shared" si="1"/>
        <v>0</v>
      </c>
      <c r="H29" s="8"/>
      <c r="I29" s="7">
        <f t="shared" si="0"/>
        <v>0</v>
      </c>
      <c r="J29" s="7">
        <f t="shared" si="2"/>
        <v>0</v>
      </c>
    </row>
    <row r="30" spans="1:10" s="3" customFormat="1" ht="60">
      <c r="A30" s="4">
        <v>9</v>
      </c>
      <c r="B30" s="39"/>
      <c r="C30" s="5" t="s">
        <v>30</v>
      </c>
      <c r="D30" s="6">
        <v>240</v>
      </c>
      <c r="E30" s="6">
        <v>12</v>
      </c>
      <c r="F30" s="7"/>
      <c r="G30" s="7">
        <f t="shared" si="1"/>
        <v>0</v>
      </c>
      <c r="H30" s="8"/>
      <c r="I30" s="7">
        <f t="shared" si="0"/>
        <v>0</v>
      </c>
      <c r="J30" s="7">
        <f t="shared" si="2"/>
        <v>0</v>
      </c>
    </row>
    <row r="31" spans="1:10" s="3" customFormat="1" ht="36">
      <c r="A31" s="4">
        <v>10</v>
      </c>
      <c r="B31" s="39"/>
      <c r="C31" s="5" t="s">
        <v>27</v>
      </c>
      <c r="D31" s="6">
        <v>240</v>
      </c>
      <c r="E31" s="6">
        <v>12</v>
      </c>
      <c r="F31" s="7"/>
      <c r="G31" s="7">
        <f t="shared" si="1"/>
        <v>0</v>
      </c>
      <c r="H31" s="8"/>
      <c r="I31" s="7">
        <f t="shared" si="0"/>
        <v>0</v>
      </c>
      <c r="J31" s="7">
        <f t="shared" si="2"/>
        <v>0</v>
      </c>
    </row>
    <row r="32" spans="1:10" s="3" customFormat="1" ht="12">
      <c r="A32" s="4">
        <v>11</v>
      </c>
      <c r="B32" s="22" t="s">
        <v>2</v>
      </c>
      <c r="C32" s="22"/>
      <c r="D32" s="22"/>
      <c r="E32" s="22"/>
      <c r="F32" s="22"/>
      <c r="G32" s="9">
        <f>SUM(G22:G31)</f>
        <v>0</v>
      </c>
      <c r="H32" s="10"/>
      <c r="I32" s="9">
        <f>SUM(I22:I31)</f>
        <v>0</v>
      </c>
      <c r="J32" s="11"/>
    </row>
    <row r="33" spans="1:10" s="3" customFormat="1" ht="15">
      <c r="A33" s="4">
        <v>12</v>
      </c>
      <c r="B33" s="21" t="s">
        <v>42</v>
      </c>
      <c r="C33" s="21"/>
      <c r="D33" s="21"/>
      <c r="E33" s="21"/>
      <c r="F33" s="21"/>
      <c r="G33" s="21"/>
      <c r="H33" s="21"/>
      <c r="I33" s="21"/>
      <c r="J33" s="21"/>
    </row>
    <row r="34" spans="1:10" s="3" customFormat="1" ht="104.25" customHeight="1">
      <c r="A34" s="4">
        <v>13</v>
      </c>
      <c r="B34" s="37" t="s">
        <v>47</v>
      </c>
      <c r="C34" s="38"/>
      <c r="D34" s="38"/>
      <c r="E34" s="38"/>
      <c r="F34" s="38"/>
      <c r="G34" s="38"/>
      <c r="H34" s="38"/>
      <c r="I34" s="38"/>
      <c r="J34" s="38"/>
    </row>
    <row r="36" spans="1:10" ht="59.25" customHeight="1">
      <c r="A36" s="18" t="s">
        <v>45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408.75" customHeight="1">
      <c r="A37" s="18" t="s">
        <v>46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96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 customHeight="1">
      <c r="A39" s="20" t="s">
        <v>18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/>
      <c r="B40" s="20"/>
      <c r="C40" s="20"/>
      <c r="D40" s="20"/>
      <c r="E40" s="20"/>
      <c r="F40" s="20"/>
      <c r="G40" s="20"/>
      <c r="H40" s="20"/>
      <c r="I40" s="20"/>
      <c r="J40" s="20"/>
    </row>
  </sheetData>
  <sheetProtection/>
  <mergeCells count="41">
    <mergeCell ref="B28:B31"/>
    <mergeCell ref="A9:C9"/>
    <mergeCell ref="A3:C3"/>
    <mergeCell ref="A4:C4"/>
    <mergeCell ref="A5:C5"/>
    <mergeCell ref="A6:C6"/>
    <mergeCell ref="A7:C7"/>
    <mergeCell ref="A8:C8"/>
    <mergeCell ref="A16:J16"/>
    <mergeCell ref="A18:C18"/>
    <mergeCell ref="A19:C19"/>
    <mergeCell ref="D13:J13"/>
    <mergeCell ref="A14:C14"/>
    <mergeCell ref="A15:C15"/>
    <mergeCell ref="D5:J5"/>
    <mergeCell ref="D6:J6"/>
    <mergeCell ref="D7:J7"/>
    <mergeCell ref="D8:J8"/>
    <mergeCell ref="D14:J14"/>
    <mergeCell ref="A10:C10"/>
    <mergeCell ref="D12:J12"/>
    <mergeCell ref="A39:J40"/>
    <mergeCell ref="B33:J33"/>
    <mergeCell ref="B32:F32"/>
    <mergeCell ref="A36:J36"/>
    <mergeCell ref="A37:J38"/>
    <mergeCell ref="A17:J17"/>
    <mergeCell ref="D18:J18"/>
    <mergeCell ref="D19:J19"/>
    <mergeCell ref="B34:J34"/>
    <mergeCell ref="B22:B27"/>
    <mergeCell ref="A2:J2"/>
    <mergeCell ref="D4:J4"/>
    <mergeCell ref="D9:J9"/>
    <mergeCell ref="D10:J10"/>
    <mergeCell ref="D11:J11"/>
    <mergeCell ref="D15:J15"/>
    <mergeCell ref="D3:J3"/>
    <mergeCell ref="A11:C11"/>
    <mergeCell ref="A12:C12"/>
    <mergeCell ref="A13:C1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2022-11-11T14:12:58Z</cp:lastPrinted>
  <dcterms:created xsi:type="dcterms:W3CDTF">2021-10-11T13:21:11Z</dcterms:created>
  <dcterms:modified xsi:type="dcterms:W3CDTF">2022-11-22T14:38:43Z</dcterms:modified>
  <cp:category/>
  <cp:version/>
  <cp:contentType/>
  <cp:contentStatus/>
</cp:coreProperties>
</file>