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!!!DZP\POSTĘPOWANIA WG REGULAMINU\2024 rok\2024 rok KAT3\SPN\DOSTAWY\IT Dostarczenie sprzętu komputerowego\2) SWZ plus załączniki\"/>
    </mc:Choice>
  </mc:AlternateContent>
  <bookViews>
    <workbookView xWindow="0" yWindow="0" windowWidth="28800" windowHeight="12435"/>
  </bookViews>
  <sheets>
    <sheet name="Arkusz1" sheetId="1" r:id="rId1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I14" i="1" s="1"/>
  <c r="G19" i="1"/>
  <c r="I19" i="1" s="1"/>
  <c r="G20" i="1"/>
  <c r="I20" i="1" s="1"/>
  <c r="G13" i="1"/>
  <c r="I13" i="1" s="1"/>
  <c r="G9" i="1"/>
  <c r="I9" i="1" s="1"/>
  <c r="G8" i="1"/>
  <c r="I8" i="1" s="1"/>
  <c r="G7" i="1"/>
  <c r="G21" i="1" l="1"/>
  <c r="I21" i="1" s="1"/>
  <c r="I7" i="1"/>
</calcChain>
</file>

<file path=xl/sharedStrings.xml><?xml version="1.0" encoding="utf-8"?>
<sst xmlns="http://schemas.openxmlformats.org/spreadsheetml/2006/main" count="38" uniqueCount="32">
  <si>
    <t>LP.</t>
  </si>
  <si>
    <t>NAZWA</t>
  </si>
  <si>
    <t>JEDN.</t>
  </si>
  <si>
    <t>CENA JEDN. NETTO /ZŁ/</t>
  </si>
  <si>
    <t>WARTOŚĆ NETTO /ZŁ/</t>
  </si>
  <si>
    <t xml:space="preserve">ILOŚĆ </t>
  </si>
  <si>
    <t>SZT.</t>
  </si>
  <si>
    <t>STAWKA VAT /%/</t>
  </si>
  <si>
    <t>WARTOŚĆ BRUTTO /ZŁ/</t>
  </si>
  <si>
    <t>FORMULARZ CENOWY</t>
  </si>
  <si>
    <t>Załącznik nr 3 do specyfikacji warunków zamówienia (SWZ)</t>
  </si>
  <si>
    <t xml:space="preserve">ZESTAW KOMPUTEROWY SKŁADAJĄCY SIĘ Z KOMPUTERA (STACJI ROBOCZEJ) WRAZ Z ZAINSTALOWANYM OPROGRAMOWANIEM, KLAWIATURY ORAZ MYSZY </t>
  </si>
  <si>
    <t>MONITOR AOC X24P1 24” (X24P1)</t>
  </si>
  <si>
    <t>Mysz: USB, optyczna lub laserowa, trzyprzyciskowa, scroll, kolor dominujący - czarny</t>
  </si>
  <si>
    <t>ZASILACZ AWARYJNY UPS APC Easy UPS 1200VA, 230V, AVR, 6 IEC (BVX1200LI)</t>
  </si>
  <si>
    <t xml:space="preserve">(kwalifikowany podpis elektroniczny, podpis zaufany lub podpis osobisty) </t>
  </si>
  <si>
    <t>Oznaczenie zamówienia: 36/2024/IT/KP</t>
  </si>
  <si>
    <t>Stacja robocza DELL Vostro 3710 (N6700VDT3710EMEA01_PS)</t>
  </si>
  <si>
    <t xml:space="preserve">Oprogramowanie: - System operacyjny Microsoft Windows 11 Pro 64bit w polskiej wersji językowej, - Pakiet Microsoft Office 2021 ESD H&amp;B w wersji polskiej nieograniczony czasowo </t>
  </si>
  <si>
    <t>Klawiatura: USB, układ QWERTY, ze zintegrowaną klawiaturą numeryczną, kolor dominujący - czarny</t>
  </si>
  <si>
    <t>Logitech 989-000405 mikrofon rozszerzający do kamery MeetUp</t>
  </si>
  <si>
    <t xml:space="preserve">Dysk SSD 1TB 2,5" SATA III </t>
  </si>
  <si>
    <t>Dysk serwerowy WD Red Plus 4TB WD40EFPX</t>
  </si>
  <si>
    <t>TABLET SAMSUNG Galaxy Tab A8 X205 LTE 4/128GB (SM-X205NZAFEUE) wyposażony w etui antywstrząsowe oraz szkło ochronne</t>
  </si>
  <si>
    <t>ŁĄCZNA WARTOŚĆ:</t>
  </si>
  <si>
    <t xml:space="preserve">WYMAGANE PARAMETRY </t>
  </si>
  <si>
    <t>Producent: ________________ *</t>
  </si>
  <si>
    <t xml:space="preserve">Model:        ________________ *  </t>
  </si>
  <si>
    <t>Prędkość odczytu:  __________*</t>
  </si>
  <si>
    <t>Prędkość zapisu:     __________*</t>
  </si>
  <si>
    <t>Prędkość odczytu: min. 520 MB/s, Prędkość zapisu: min. 430 MB/s</t>
  </si>
  <si>
    <t>* Należy wskazać producenta, model oraz wymagane parametry oferowanego dysku SSD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</si>
</sst>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b/>
      <sz val="7.5"/>
      <color rgb="FF000000"/>
      <name val="Calibri"/>
      <family val="2"/>
      <charset val="238"/>
      <scheme val="minor"/>
    </font>
    <font>
      <sz val="10"/>
      <name val="Arial"/>
      <charset val="238"/>
    </font>
    <font>
      <sz val="9"/>
      <name val="Calibri"/>
      <family val="2"/>
      <charset val="238"/>
      <scheme val="minor"/>
    </font>
    <font>
      <sz val="7.5"/>
      <color rgb="FF00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62">
    <xf numFmtId="0" fontId="0" fillId="0" borderId="0" xfId="0"/>
    <xf numFmtId="4" fontId="0" fillId="0" borderId="0" xfId="0" applyNumberFormat="1"/>
    <xf numFmtId="0" fontId="0" fillId="0" borderId="2" xfId="0" applyBorder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0" fillId="0" borderId="2" xfId="0" applyNumberFormat="1" applyBorder="1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right"/>
    </xf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0" fillId="3" borderId="3" xfId="2" applyFont="1" applyFill="1" applyBorder="1" applyAlignment="1">
      <alignment horizontal="center" vertical="center" wrapText="1"/>
    </xf>
    <xf numFmtId="0" fontId="10" fillId="3" borderId="5" xfId="2" applyFont="1" applyFill="1" applyBorder="1" applyAlignment="1">
      <alignment horizontal="center" vertical="center" wrapText="1"/>
    </xf>
    <xf numFmtId="0" fontId="10" fillId="3" borderId="4" xfId="2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</cellXfs>
  <cellStyles count="3">
    <cellStyle name="Normalny" xfId="0" builtinId="0"/>
    <cellStyle name="Normalny 3" xfId="2"/>
    <cellStyle name="Procen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topLeftCell="A22" zoomScale="140" zoomScaleNormal="140" workbookViewId="0">
      <selection activeCell="M34" sqref="M34"/>
    </sheetView>
  </sheetViews>
  <sheetFormatPr defaultRowHeight="15" x14ac:dyDescent="0.25"/>
  <cols>
    <col min="1" max="1" width="5" customWidth="1"/>
    <col min="2" max="2" width="26" style="13" customWidth="1"/>
    <col min="3" max="3" width="23.85546875" style="10" customWidth="1"/>
    <col min="4" max="4" width="5.85546875" style="10" customWidth="1"/>
    <col min="5" max="5" width="6" customWidth="1"/>
    <col min="6" max="6" width="9.140625" style="1"/>
    <col min="7" max="7" width="10.140625" style="1" bestFit="1" customWidth="1"/>
    <col min="8" max="8" width="6.28515625" style="15" customWidth="1"/>
    <col min="9" max="9" width="11" style="14" customWidth="1"/>
  </cols>
  <sheetData>
    <row r="1" spans="1:9" x14ac:dyDescent="0.25">
      <c r="A1" s="34" t="s">
        <v>10</v>
      </c>
      <c r="B1" s="34"/>
      <c r="C1" s="34"/>
      <c r="D1" s="34"/>
      <c r="E1" s="34"/>
      <c r="F1" s="34"/>
      <c r="G1" s="34"/>
      <c r="H1" s="34"/>
      <c r="I1" s="34"/>
    </row>
    <row r="2" spans="1:9" x14ac:dyDescent="0.25">
      <c r="A2" s="36" t="s">
        <v>16</v>
      </c>
      <c r="B2" s="36"/>
      <c r="C2" s="36"/>
      <c r="D2" s="36"/>
      <c r="E2" s="36"/>
      <c r="F2" s="36"/>
      <c r="G2" s="36"/>
      <c r="H2" s="36"/>
      <c r="I2" s="36"/>
    </row>
    <row r="3" spans="1:9" x14ac:dyDescent="0.25">
      <c r="A3" s="3"/>
      <c r="B3" s="9"/>
    </row>
    <row r="4" spans="1:9" x14ac:dyDescent="0.25">
      <c r="A4" s="35" t="s">
        <v>9</v>
      </c>
      <c r="B4" s="35"/>
      <c r="C4" s="35"/>
      <c r="D4" s="35"/>
      <c r="E4" s="35"/>
      <c r="F4" s="35"/>
      <c r="G4" s="35"/>
      <c r="H4" s="35"/>
      <c r="I4" s="35"/>
    </row>
    <row r="5" spans="1:9" x14ac:dyDescent="0.25">
      <c r="A5" s="3"/>
      <c r="B5" s="11"/>
      <c r="C5" s="12"/>
      <c r="D5" s="12"/>
      <c r="E5" s="2"/>
      <c r="F5" s="8"/>
    </row>
    <row r="6" spans="1:9" ht="35.1" customHeight="1" x14ac:dyDescent="0.25">
      <c r="A6" s="4" t="s">
        <v>0</v>
      </c>
      <c r="B6" s="5" t="s">
        <v>1</v>
      </c>
      <c r="C6" s="5" t="s">
        <v>25</v>
      </c>
      <c r="D6" s="5" t="s">
        <v>2</v>
      </c>
      <c r="E6" s="6" t="s">
        <v>5</v>
      </c>
      <c r="F6" s="7" t="s">
        <v>3</v>
      </c>
      <c r="G6" s="7" t="s">
        <v>4</v>
      </c>
      <c r="H6" s="18" t="s">
        <v>7</v>
      </c>
      <c r="I6" s="7" t="s">
        <v>8</v>
      </c>
    </row>
    <row r="7" spans="1:9" ht="35.1" customHeight="1" x14ac:dyDescent="0.25">
      <c r="A7" s="25">
        <v>1</v>
      </c>
      <c r="B7" s="20" t="s">
        <v>12</v>
      </c>
      <c r="C7" s="23"/>
      <c r="D7" s="21" t="s">
        <v>6</v>
      </c>
      <c r="E7" s="22">
        <v>55</v>
      </c>
      <c r="F7" s="26"/>
      <c r="G7" s="26">
        <f>E7*F7</f>
        <v>0</v>
      </c>
      <c r="H7" s="27"/>
      <c r="I7" s="26">
        <f>G7*123%</f>
        <v>0</v>
      </c>
    </row>
    <row r="8" spans="1:9" ht="35.1" customHeight="1" x14ac:dyDescent="0.25">
      <c r="A8" s="25">
        <v>2</v>
      </c>
      <c r="B8" s="20" t="s">
        <v>14</v>
      </c>
      <c r="C8" s="23"/>
      <c r="D8" s="21" t="s">
        <v>6</v>
      </c>
      <c r="E8" s="24">
        <v>35</v>
      </c>
      <c r="F8" s="26"/>
      <c r="G8" s="26">
        <f>E8*F8</f>
        <v>0</v>
      </c>
      <c r="H8" s="27"/>
      <c r="I8" s="26">
        <f>G8*123%</f>
        <v>0</v>
      </c>
    </row>
    <row r="9" spans="1:9" ht="36" x14ac:dyDescent="0.25">
      <c r="A9" s="37">
        <v>3</v>
      </c>
      <c r="B9" s="38" t="s">
        <v>11</v>
      </c>
      <c r="C9" s="17" t="s">
        <v>17</v>
      </c>
      <c r="D9" s="41" t="s">
        <v>6</v>
      </c>
      <c r="E9" s="44">
        <v>31</v>
      </c>
      <c r="F9" s="47"/>
      <c r="G9" s="47">
        <f>E9*F9</f>
        <v>0</v>
      </c>
      <c r="H9" s="50"/>
      <c r="I9" s="50">
        <f>G9-123%</f>
        <v>-1.23</v>
      </c>
    </row>
    <row r="10" spans="1:9" ht="84" x14ac:dyDescent="0.25">
      <c r="A10" s="37"/>
      <c r="B10" s="39"/>
      <c r="C10" s="17" t="s">
        <v>18</v>
      </c>
      <c r="D10" s="42"/>
      <c r="E10" s="45"/>
      <c r="F10" s="48"/>
      <c r="G10" s="48"/>
      <c r="H10" s="51"/>
      <c r="I10" s="51"/>
    </row>
    <row r="11" spans="1:9" ht="48" x14ac:dyDescent="0.25">
      <c r="A11" s="37"/>
      <c r="B11" s="39"/>
      <c r="C11" s="17" t="s">
        <v>19</v>
      </c>
      <c r="D11" s="42"/>
      <c r="E11" s="45"/>
      <c r="F11" s="48"/>
      <c r="G11" s="48"/>
      <c r="H11" s="51"/>
      <c r="I11" s="51"/>
    </row>
    <row r="12" spans="1:9" ht="48" x14ac:dyDescent="0.25">
      <c r="A12" s="37"/>
      <c r="B12" s="40"/>
      <c r="C12" s="17" t="s">
        <v>13</v>
      </c>
      <c r="D12" s="43"/>
      <c r="E12" s="46"/>
      <c r="F12" s="49"/>
      <c r="G12" s="49"/>
      <c r="H12" s="52"/>
      <c r="I12" s="52"/>
    </row>
    <row r="13" spans="1:9" ht="36" x14ac:dyDescent="0.25">
      <c r="A13" s="25">
        <v>4</v>
      </c>
      <c r="B13" s="20" t="s">
        <v>20</v>
      </c>
      <c r="C13" s="19"/>
      <c r="D13" s="28" t="s">
        <v>6</v>
      </c>
      <c r="E13" s="24">
        <v>1</v>
      </c>
      <c r="F13" s="29"/>
      <c r="G13" s="29">
        <f>E13*F13</f>
        <v>0</v>
      </c>
      <c r="H13" s="30"/>
      <c r="I13" s="30">
        <f>G13*123%</f>
        <v>0</v>
      </c>
    </row>
    <row r="14" spans="1:9" ht="24" customHeight="1" x14ac:dyDescent="0.25">
      <c r="A14" s="56">
        <v>5</v>
      </c>
      <c r="B14" s="33" t="s">
        <v>21</v>
      </c>
      <c r="C14" s="59" t="s">
        <v>30</v>
      </c>
      <c r="D14" s="41" t="s">
        <v>6</v>
      </c>
      <c r="E14" s="44">
        <v>10</v>
      </c>
      <c r="F14" s="47"/>
      <c r="G14" s="47">
        <f t="shared" ref="G14:G20" si="0">E14*F14</f>
        <v>0</v>
      </c>
      <c r="H14" s="50"/>
      <c r="I14" s="50">
        <f t="shared" ref="I14:I20" si="1">G14*123%</f>
        <v>0</v>
      </c>
    </row>
    <row r="15" spans="1:9" ht="15" customHeight="1" x14ac:dyDescent="0.25">
      <c r="A15" s="57"/>
      <c r="B15" s="33" t="s">
        <v>26</v>
      </c>
      <c r="C15" s="60"/>
      <c r="D15" s="42"/>
      <c r="E15" s="45"/>
      <c r="F15" s="48"/>
      <c r="G15" s="48"/>
      <c r="H15" s="51"/>
      <c r="I15" s="51"/>
    </row>
    <row r="16" spans="1:9" ht="15" customHeight="1" x14ac:dyDescent="0.25">
      <c r="A16" s="57"/>
      <c r="B16" s="33" t="s">
        <v>27</v>
      </c>
      <c r="C16" s="60"/>
      <c r="D16" s="42"/>
      <c r="E16" s="45"/>
      <c r="F16" s="48"/>
      <c r="G16" s="48"/>
      <c r="H16" s="51"/>
      <c r="I16" s="51"/>
    </row>
    <row r="17" spans="1:9" x14ac:dyDescent="0.25">
      <c r="A17" s="57"/>
      <c r="B17" s="33" t="s">
        <v>28</v>
      </c>
      <c r="C17" s="60"/>
      <c r="D17" s="42"/>
      <c r="E17" s="45"/>
      <c r="F17" s="48"/>
      <c r="G17" s="48"/>
      <c r="H17" s="51"/>
      <c r="I17" s="51"/>
    </row>
    <row r="18" spans="1:9" x14ac:dyDescent="0.25">
      <c r="A18" s="58"/>
      <c r="B18" s="33" t="s">
        <v>29</v>
      </c>
      <c r="C18" s="61"/>
      <c r="D18" s="43"/>
      <c r="E18" s="46"/>
      <c r="F18" s="49"/>
      <c r="G18" s="49"/>
      <c r="H18" s="52"/>
      <c r="I18" s="52"/>
    </row>
    <row r="19" spans="1:9" ht="24" customHeight="1" x14ac:dyDescent="0.25">
      <c r="A19" s="25">
        <v>6</v>
      </c>
      <c r="B19" s="20" t="s">
        <v>22</v>
      </c>
      <c r="C19" s="19"/>
      <c r="D19" s="28" t="s">
        <v>6</v>
      </c>
      <c r="E19" s="24">
        <v>16</v>
      </c>
      <c r="F19" s="29"/>
      <c r="G19" s="29">
        <f t="shared" si="0"/>
        <v>0</v>
      </c>
      <c r="H19" s="30"/>
      <c r="I19" s="30">
        <f t="shared" si="1"/>
        <v>0</v>
      </c>
    </row>
    <row r="20" spans="1:9" ht="60" x14ac:dyDescent="0.25">
      <c r="A20" s="25">
        <v>7</v>
      </c>
      <c r="B20" s="20" t="s">
        <v>23</v>
      </c>
      <c r="C20" s="19"/>
      <c r="D20" s="28" t="s">
        <v>6</v>
      </c>
      <c r="E20" s="24">
        <v>2</v>
      </c>
      <c r="F20" s="29"/>
      <c r="G20" s="29">
        <f t="shared" si="0"/>
        <v>0</v>
      </c>
      <c r="H20" s="30"/>
      <c r="I20" s="30">
        <f t="shared" si="1"/>
        <v>0</v>
      </c>
    </row>
    <row r="21" spans="1:9" ht="24.75" customHeight="1" x14ac:dyDescent="0.25">
      <c r="A21" s="55" t="s">
        <v>24</v>
      </c>
      <c r="B21" s="55"/>
      <c r="C21" s="55"/>
      <c r="D21" s="55"/>
      <c r="E21" s="55"/>
      <c r="F21" s="55"/>
      <c r="G21" s="31">
        <f>SUM(G7:G20)</f>
        <v>0</v>
      </c>
      <c r="H21" s="16"/>
      <c r="I21" s="32">
        <f>G21*123%</f>
        <v>0</v>
      </c>
    </row>
    <row r="23" spans="1:9" ht="12" customHeight="1" x14ac:dyDescent="0.25">
      <c r="B23" s="53" t="s">
        <v>31</v>
      </c>
      <c r="C23" s="53"/>
      <c r="D23" s="53"/>
      <c r="E23" s="53"/>
      <c r="F23" s="53"/>
      <c r="G23" s="53"/>
      <c r="H23" s="53"/>
      <c r="I23" s="53"/>
    </row>
    <row r="25" spans="1:9" x14ac:dyDescent="0.25">
      <c r="C25" s="54" t="s">
        <v>15</v>
      </c>
      <c r="D25" s="54"/>
      <c r="E25" s="54"/>
      <c r="F25" s="54"/>
      <c r="G25" s="54"/>
      <c r="H25" s="54"/>
      <c r="I25" s="54"/>
    </row>
  </sheetData>
  <sortState ref="A2:Q80">
    <sortCondition ref="B2:B80"/>
  </sortState>
  <mergeCells count="22">
    <mergeCell ref="B23:I23"/>
    <mergeCell ref="C25:I25"/>
    <mergeCell ref="E14:E18"/>
    <mergeCell ref="F14:F18"/>
    <mergeCell ref="G14:G18"/>
    <mergeCell ref="H14:H18"/>
    <mergeCell ref="I14:I18"/>
    <mergeCell ref="A21:F21"/>
    <mergeCell ref="A14:A18"/>
    <mergeCell ref="C14:C18"/>
    <mergeCell ref="D14:D18"/>
    <mergeCell ref="A1:I1"/>
    <mergeCell ref="A4:I4"/>
    <mergeCell ref="A2:I2"/>
    <mergeCell ref="A9:A12"/>
    <mergeCell ref="B9:B12"/>
    <mergeCell ref="D9:D12"/>
    <mergeCell ref="E9:E12"/>
    <mergeCell ref="F9:F12"/>
    <mergeCell ref="G9:G12"/>
    <mergeCell ref="H9:H12"/>
    <mergeCell ref="I9:I12"/>
  </mergeCells>
  <pageMargins left="0.51181102362204722" right="0.31496062992125984" top="0.35433070866141736" bottom="0.35433070866141736" header="0" footer="0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Bujak</dc:creator>
  <cp:lastModifiedBy>Edyta Bujak</cp:lastModifiedBy>
  <cp:lastPrinted>2024-04-09T05:11:31Z</cp:lastPrinted>
  <dcterms:created xsi:type="dcterms:W3CDTF">2018-05-23T10:41:44Z</dcterms:created>
  <dcterms:modified xsi:type="dcterms:W3CDTF">2024-04-09T05:11:33Z</dcterms:modified>
</cp:coreProperties>
</file>