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tabRatio="500" activeTab="0"/>
  </bookViews>
  <sheets>
    <sheet name="Arkusz1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<sst xmlns="http://schemas.openxmlformats.org/spreadsheetml/2006/main" count="213" uniqueCount="191">
  <si>
    <t>PROMED S.A., Ul. Działkowa 56, 02-234 Warszawa</t>
  </si>
  <si>
    <t>Oferta nr 1</t>
  </si>
  <si>
    <t xml:space="preserve">Oferta nr 2 </t>
  </si>
  <si>
    <t xml:space="preserve">Oferta nr 3 </t>
  </si>
  <si>
    <t>Oferta nr 4</t>
  </si>
  <si>
    <t>Oferta nr 5</t>
  </si>
  <si>
    <t>Oferta nr 6</t>
  </si>
  <si>
    <t>Oferta nr 7</t>
  </si>
  <si>
    <t>Oferta nr 8</t>
  </si>
  <si>
    <t>Oferta nr 9</t>
  </si>
  <si>
    <t>Oferta nr 10</t>
  </si>
  <si>
    <t>Oferta nr 11</t>
  </si>
  <si>
    <t>Oferta nr 12</t>
  </si>
  <si>
    <t>Oferta nr 13</t>
  </si>
  <si>
    <t>Oferta nr 14</t>
  </si>
  <si>
    <t>Oferta nr 15</t>
  </si>
  <si>
    <t>Oferta nr 16</t>
  </si>
  <si>
    <t>Oferta nr 17</t>
  </si>
  <si>
    <t>Oferta nr 18</t>
  </si>
  <si>
    <t>Oferta nr 19</t>
  </si>
  <si>
    <t>Oferta nr 20</t>
  </si>
  <si>
    <t>Oferta nr 21</t>
  </si>
  <si>
    <t>Oferta nr 22</t>
  </si>
  <si>
    <t>Oferta nr 23</t>
  </si>
  <si>
    <t>Oferta nr 24</t>
  </si>
  <si>
    <t>Oferta nr 25</t>
  </si>
  <si>
    <t>Oferta nr 26</t>
  </si>
  <si>
    <t>Oferta nr 27</t>
  </si>
  <si>
    <t>Oferta nr 28</t>
  </si>
  <si>
    <t>Oferta nr 29</t>
  </si>
  <si>
    <t>Oferta nr 30</t>
  </si>
  <si>
    <t>Oferta nr 31</t>
  </si>
  <si>
    <t>Oferta nr 32</t>
  </si>
  <si>
    <t>Oferta nr 33</t>
  </si>
  <si>
    <t>Oferta nr 34</t>
  </si>
  <si>
    <t>Oferta nr 35</t>
  </si>
  <si>
    <t>Oferta nr 36</t>
  </si>
  <si>
    <t>Oferta nr 37</t>
  </si>
  <si>
    <t>Oferta nr 38</t>
  </si>
  <si>
    <t>Oferta nr 39</t>
  </si>
  <si>
    <t>Oferta nr 40</t>
  </si>
  <si>
    <t>Oferta nr 41</t>
  </si>
  <si>
    <t>Oferta nr 42</t>
  </si>
  <si>
    <t>Oferta nr 43</t>
  </si>
  <si>
    <t>Oferta nr 44</t>
  </si>
  <si>
    <t>Oferta nr 45</t>
  </si>
  <si>
    <t>Oferta nr 46</t>
  </si>
  <si>
    <t>Oferta nr 47</t>
  </si>
  <si>
    <t>Oferta nr 48</t>
  </si>
  <si>
    <t>Oferta nr 49</t>
  </si>
  <si>
    <t>Oferta nr 50</t>
  </si>
  <si>
    <t>Oferta nr 51</t>
  </si>
  <si>
    <t>Oferta nr 52</t>
  </si>
  <si>
    <t>Oferta nr 53</t>
  </si>
  <si>
    <t>Oferta nr 54</t>
  </si>
  <si>
    <t>Oferta nr 55</t>
  </si>
  <si>
    <t>Oferta nr 56</t>
  </si>
  <si>
    <t>Oferta nr 57</t>
  </si>
  <si>
    <t>Oferta nr 58</t>
  </si>
  <si>
    <t>Oferta nr 59</t>
  </si>
  <si>
    <t>Oferta nr 60</t>
  </si>
  <si>
    <t>Oferta nr 61</t>
  </si>
  <si>
    <t>Oferta nr 62</t>
  </si>
  <si>
    <t>Oferta nr 63</t>
  </si>
  <si>
    <t>Oferta nr 64</t>
  </si>
  <si>
    <t>Oferta nr 65</t>
  </si>
  <si>
    <t xml:space="preserve">PAKIET 1 - OPRZYRZĄDOWANIE DO ODSYSANIA </t>
  </si>
  <si>
    <t>PAKIET 12  - ZESTAW DO POMP INFUZYJNYCH</t>
  </si>
  <si>
    <t xml:space="preserve">PAKIET 15 - IGŁY DO PORTÓW </t>
  </si>
  <si>
    <t>PAKIET 17 - ZESTAWY DO CHEMIOTERAPII</t>
  </si>
  <si>
    <t xml:space="preserve">PAKIET 30 – PRZYRZĄDY DO ŻYWIENIA </t>
  </si>
  <si>
    <t xml:space="preserve">PAKIET 80 - PRZYRZĄDY DO ANESTEZJI </t>
  </si>
  <si>
    <t>EDWARDS LIFESCIENCES POLAND SP. Z O.O.  Al.. Jerozolimskie 100, 00-807 Warszawa</t>
  </si>
  <si>
    <t>SUMI SPÓŁKA Z OGRANICZONĄ ODPOWIEDZIALNOŚCIĄ SP.Z O.O. UL. DROBIARSKA 35, 05-070 SULEJÓWEK</t>
  </si>
  <si>
    <t>BIAMEDITEK SP. Z O.O. UL. ELEWATORSKA 58, 15-620 BIAŁYSTOK</t>
  </si>
  <si>
    <t xml:space="preserve">Egis Polska Dystrybucja Sp. z o.o. ul. 17 Stycznia 45 D, 02-146 Warszawa </t>
  </si>
  <si>
    <t xml:space="preserve">PAKIET  34  - ELEKTRODY </t>
  </si>
  <si>
    <t xml:space="preserve">PAKIET 36 - OPATRUNKI MOCUJĄCE </t>
  </si>
  <si>
    <t xml:space="preserve">PAKIET 47 – ZESTAWY DO PUNKCJI JAM CIAŁA </t>
  </si>
  <si>
    <t>PAKIET 48 - ZESTAW DO PUNKCJI JAM CIAŁA</t>
  </si>
  <si>
    <t>PAKIET 49  – ZESTAW DO DRENAŻU KLATKI PIERSIOWEJ</t>
  </si>
  <si>
    <t>PAKIET 52 - DRENAŻ KLATKI PIERSIOWEJ</t>
  </si>
  <si>
    <t xml:space="preserve">PAKIET 68 - PRZYRZĄDY DO ANESTEZJI </t>
  </si>
  <si>
    <t xml:space="preserve">PAKIET 74 - ZESTAWY MEDYCZNE </t>
  </si>
  <si>
    <t xml:space="preserve">PAKIET 81 - PRZYRZĄDY DO ANESTEZJI </t>
  </si>
  <si>
    <t xml:space="preserve">PAKIET 94 - OSTRZA DO STRZYGARKI </t>
  </si>
  <si>
    <t xml:space="preserve">PAKIET 95 - PAPIER DO PRINTERA </t>
  </si>
  <si>
    <t xml:space="preserve">PAKIET 109 - IGŁY DO BIOPSJI </t>
  </si>
  <si>
    <t>PAKIET 115 - RĘKAWY PAPIEROWO FOLIOWE DO STERYLIZACJI PARĄ WODNĄ</t>
  </si>
  <si>
    <t xml:space="preserve">PAKIET 117 - TESTY BIOLOGICZNE </t>
  </si>
  <si>
    <t xml:space="preserve">PAKIET 118 - TESTY POZOSTAŁOŚCI BIAŁKOWYCH </t>
  </si>
  <si>
    <t>PAKIET 119 - TESTY CHEMICZNE</t>
  </si>
  <si>
    <t>PAKIET 124 - TEST BIOLOGICZNY DO STERYLIZACJI PLAZMOWEJ</t>
  </si>
  <si>
    <t>PAKIET 127 – BOVIE DICK</t>
  </si>
  <si>
    <t>PAKIET 150 -  DREN DO DRENAŻU KLATKI PIERSIOWEJ</t>
  </si>
  <si>
    <t>PAKIET 151 -  FILTR DO ZABIEGÓW LAPAROSKOPOWYCH</t>
  </si>
  <si>
    <t>PAKIET 155 - IGŁY BIOPSYJNE QUICK CORE</t>
  </si>
  <si>
    <t>PAKIET 160 - ZESTAWY DO ELUCJI PŁYNNYCH</t>
  </si>
  <si>
    <t>PAKIET 179 – UROLOGIA</t>
  </si>
  <si>
    <t>Kwota przeznaczona przez Zamawiającego</t>
  </si>
  <si>
    <t xml:space="preserve"> INTERGOS SP. Z O.O. UL. LEGIONÓW 55, 43-300 BIELSKO-BIAŁA</t>
  </si>
  <si>
    <t>SUN-MED Spółka Cywilna
ul. Franciszkańska 104/112,
91-845 Łódź</t>
  </si>
  <si>
    <t>MEDILAB FIRMA WYTWÓRCZO-USŁUGOWA SP. Z O. O.
UL. NIEDŹWIEDZIA 60, 15-531 BIAŁYSTOK</t>
  </si>
  <si>
    <t>MEDICAVERA SP Z O O DAHLHAUSEN GROUP
UL MAJOWA 2 71-374 SZCZECIN</t>
  </si>
  <si>
    <t>3M POLAND SP. Z O.O.
AL. KATOWICKA 117 KAJETANY, 05-830 NADARZYN</t>
  </si>
  <si>
    <t>BOSTON SCIENTIFIC POLSKA SPÓŁKA Z O. O. Al. Jana Pawła II 22, 00-133 Warszawa</t>
  </si>
  <si>
    <t>BALTON SP. Z O.O. UL. NOWY ŚWIAT 7 M 14, 00-496 WARSZAWA</t>
  </si>
  <si>
    <t>TELEFLEX POLSKA SP. Z O.O.
UL. ŻWIRKI I WIGURY 16A, 02-092 WARSZAWA</t>
  </si>
  <si>
    <t>ALTERIS SPÓŁKA AKCYJNA
UL. CEGLANA 35, 40-514 KATOWICE</t>
  </si>
  <si>
    <t>BAXTER POLSKA SP. Z O. O.
UL. KRUCZKOWSKIEGO 8, 00-380 WARSZAWA</t>
  </si>
  <si>
    <t>SINMED SP. Z O. O.
UL. GRANICZNA 32B, 44-178 PRZYSZOWICE</t>
  </si>
  <si>
    <t>ZARYS International Group spółka z ograniczoną odpowiedzialnością spółka komandytowa
Ul. Pod Borem 18
41-808 Zabrze</t>
  </si>
  <si>
    <t>ADVANCE EUROPE SP. Z O.O. BIURO TECHNICZNO-HANDLOWE
UL. SKRZETUSKIEGO 30/3, 02-726 WARSZAWA</t>
  </si>
  <si>
    <t>SONDA W. MAKOWSKI I WSPÓLNICY SPÓŁKA JAWNA
UL. POZNAŃSKA 82B, 62-080 TARNOWO PODGÓRNE</t>
  </si>
  <si>
    <t>MTES SP. Z O.O.
UL. RAKOWICKA 10B/4 31-511 KRAKÓW</t>
  </si>
  <si>
    <t>BERYL MED POLAND SP. Z O.O.
UL. ZŁOTEJ JESIENI 58, 05-410 JÓZEFÓW</t>
  </si>
  <si>
    <t>EKOMED SP. Z O.O.
UL. ŁOTEWSKA 17/01, 03-918 WARSZAWA</t>
  </si>
  <si>
    <t>COOK MEDICAL SP. Z O.O.
PL. PIŁSUDSKIEGO 1
00-078 WARSZAWA</t>
  </si>
  <si>
    <t>MEDTRONIC POLAND SP. Z O. O.
UL.POLNA 11, 00-633 WARSZAWA</t>
  </si>
  <si>
    <t>PAUL HARTMANN POLSKA SP. Z O.O. UL. ŻEROMSKIEGO 17, 95-200 PABIANICE</t>
  </si>
  <si>
    <t>AGO MARTA OKORIE
UL. OSTROBRAMSKA 84/29, 04-163 WARSZAWA</t>
  </si>
  <si>
    <t xml:space="preserve">SORIMEX SP.  Z O.O. SP.K.
UL. RÓWNINNA 25  87-100 TORUŃ
</t>
  </si>
  <si>
    <t>FRESENIUS KABI POLSKA SP. Z O.O.
AL. JEROZOLIMSKIE 134, 02-305 WARSZAWA
FORMA PROWADZONEJ DZIAŁALNOŚCI/NR</t>
  </si>
  <si>
    <t>ELEKTRO MED GRZEGORZ PAŁKOWSKI
UL. ZABIERZOWSKA 11, 32-005 NIEPOŁOMICE</t>
  </si>
  <si>
    <t>Erbe Polska Sp. z o.o.
Adres: Al. Rzeczypospolitej 14 lok. 2.8, 02-972 Warszawa</t>
  </si>
  <si>
    <t>Duolux Medical Sp. z o.o. os. B. Chrobrego 40f/53 60-681 Poznań</t>
  </si>
  <si>
    <t>AKME SPÓŁKA Z OGRANICZONĄ ODPOWIEDZIALNOŚCIĄ SPÓŁKA KOMANDYTOWA
UL. POLONEZA 89B, 02-826 WARSZAWA</t>
  </si>
  <si>
    <t>J. Chodacki, A. Misztal „Medica” Spółka Jawna
59-300 Lubin, ul. Przemysłowa 4A</t>
  </si>
  <si>
    <t>OLYMPUS POLSKA SP. Z O.O.
UL. WYNALAZEK 1, 02-677 WARSZAWA</t>
  </si>
  <si>
    <t xml:space="preserve">NTM-MED S.C. JOLANTA KRYSIAK, JAROSŁAW TERESIŃSKI, MATEUSZ KRYSIAK
WYSZYŃSKIEGO 154B/1 ,66-400 GORZÓW WLKP. 
</t>
  </si>
  <si>
    <t>Roche Diabetes Care Polska Sp. z o. o.
ul. Wybrzeże Gdyńskie 6B
01 – 531 Warszawa</t>
  </si>
  <si>
    <t>TORUŃSKIE ZAKŁADY MATERIAŁÓW OPATRUNKOWYCH S.A.
87-100 TORUŃ, UL. ŻÓŁKIEWSKIEGO 20/26</t>
  </si>
  <si>
    <t>VYGON Polska Sp. z o.o.
UL. FRANCUSKA 39/6, 03-905 WARSZAWA</t>
  </si>
  <si>
    <t>DRÄGER POLSKA SP. Z O.O.
UL. POSAG 7 PANIEN 1 02-495 WARSZAWA</t>
  </si>
  <si>
    <t xml:space="preserve">POLCORE ARTUR KWIETNIEWSKI
UL. PERYFERYJNA 15, 25-562 KIELCE
</t>
  </si>
  <si>
    <t>CENTRUM ZAOPATRZENIA MEDYCZNEGO „CEZAL” S.A.- WROCŁAW
UL. WIDNA 4, 50-543 WROCŁAW</t>
  </si>
  <si>
    <t>SKAMEX SPÓŁKA Z OGRANICZONĄ ODPOWIEDZIALNOŚCIĄ SP. K.
UL. CZĘSTOCHOWSKA 38/52, 93-121 ŁÓDŹ</t>
  </si>
  <si>
    <t>ROVERS POLSKA SP. Z O.O.
05-501 PIASECZNO, UL. STOŁECZNA 10</t>
  </si>
  <si>
    <t>POLMIL SP. Z O.O. SKA
UL.PRZEMYSŁOWA 8B 85-758 BYDGOSZCZ</t>
  </si>
  <si>
    <t>FIRMA PRODUKCYJNO-USŁUGOWO-HANDLOWA MIECZYSŁAW KRUSZELNICKI
UL. CHORWACKA 45, 51-107 WROCŁAW</t>
  </si>
  <si>
    <t>ELEKTRO-OXIGEN POLSKA SPÓŁKA Z OGRANICZONĄ ODPOWIEDZIALNOŚCIĄ
.02-531 WARSZAWA, UL. ŁOWICKA 50/15</t>
  </si>
  <si>
    <t>BECTON DICKINSON POLSKA SPÓŁKA Z O.O.
UL. OSMAŃSKA 14, 02-823 WARSZAWA</t>
  </si>
  <si>
    <t>Radiotherapy Accessories sp. z o.o.
ul. Waryńskiego 7, 62-300 Września</t>
  </si>
  <si>
    <t>BERTZ MEDICAL SPÓŁKA Z OGRANICZONĄ ODPOWIEDZIALNOŚCIĄ SPÓŁKA KOMANDYTOWA
UL. WYBIEG 7, 61-315 POZNAŃ</t>
  </si>
  <si>
    <t>MEDICART HEALTHCARE SP. ZO.O.
UL. POLECZKI 21 02-822 WARSZAWA</t>
  </si>
  <si>
    <t>EMTIM MAREK MAZURKIEWICZ
UL. ANDRZEJA STRUGA 85/5, 41-800 ZABRZE</t>
  </si>
  <si>
    <t>MERCATOR MEDICAL S.A.
UL. H. MODRZEJEWSKIEJ 30; 31-327 KRAKÓW</t>
  </si>
  <si>
    <t xml:space="preserve">MEDINT S.C. JACEK FURMANIK ANNA GLEINERT
UL. FLISAKÓW 6, 83-110 TCZEW
</t>
  </si>
  <si>
    <t>Mölnlycke Health Care Polska Sp. z o.o.
ul. Przasnyska 6B ( wejście C, II p.) 01-756 Warszawa</t>
  </si>
  <si>
    <t>UAB „VPC”
BERŽŲ G.2A, BUIVYDIŠKĖS, REJON WILENSKI, LT-14160 LITWA</t>
  </si>
  <si>
    <t>KD-MEDICAL POLSKA SP. Z O.O.
UL. LEGIONÓW 192B, 43-502 CZECHOWICE-DZIEDZICE</t>
  </si>
  <si>
    <t>CITO INNOVATIVE SOLUTIONS PAWEŁ KOWALEWSKI
UL. KWARCIANA 1/61 04-045 WARSZAWA</t>
  </si>
  <si>
    <t>OPTIMED PRO-OFFICE A.P. SZEWCZYK SPÓŁKA JAWNA
UL. FORTECZNA 5, 32-086 WĘGRZCE</t>
  </si>
  <si>
    <t>BIALMED SP. Z O.O.
ul. Kazimierzowska 46/48/35, 02-546 Warszawa</t>
  </si>
  <si>
    <t>PRZEDSIĘBIORSTWO HANDLOWO - USŁUGOWE ANMAR SPÓŁKA Z O. O. SP. K.
UL. STREFOWA 22, 43-100 TYCHY</t>
  </si>
  <si>
    <t>MEDELA POLSKA SP.Z O.O.
UL. WYBRZEŻE GDYŃSKIE 6D, 01-531 WARSZAWA</t>
  </si>
  <si>
    <t>"ARNO-MED" SPÓŁKA Z OGRANICZONĄ ODPOWIEDZIALNOŚCIĄ
UL. KOLEJOWA 24 55-081 MIETKÓW</t>
  </si>
  <si>
    <t>ASCLEPIOS S.A. UL: HUBSKA 44 KOD: 50-502 MIEJSCOWOŚĆ: WROCŁAW</t>
  </si>
  <si>
    <t>FARMEDICA Sp. z o.o.
03-068 Warszawa
ul. Zawiślańska 43</t>
  </si>
  <si>
    <t>BILLMED SP.ZO.O.       UL. KRYPSKA 24/1, 04-082 WARSZAWA</t>
  </si>
  <si>
    <t>Brak oferty</t>
  </si>
  <si>
    <t>Ocena ofert: najwyższa ocena, unieważnienie</t>
  </si>
  <si>
    <t>Nr pakietu</t>
  </si>
  <si>
    <t>Lp.</t>
  </si>
  <si>
    <r>
      <rPr>
        <b/>
        <sz val="8"/>
        <rFont val="Arial"/>
        <family val="2"/>
      </rPr>
      <t>Dotyczy</t>
    </r>
    <r>
      <rPr>
        <sz val="8"/>
        <rFont val="Arial"/>
        <family val="2"/>
      </rPr>
      <t xml:space="preserve">: przetargu nieograniczonego na na sukcesywną dostawę sprzętu medycznego jednorazowego użytku dla Dolnośląskiego Centrum Onkologii we Wrocławiu z podziałem na 202 pakiety; postępowanie znak: </t>
    </r>
    <r>
      <rPr>
        <b/>
        <sz val="8"/>
        <color indexed="10"/>
        <rFont val="Arial"/>
        <family val="2"/>
      </rPr>
      <t xml:space="preserve">ZP/PN/40/20/LNP/JG. </t>
    </r>
  </si>
  <si>
    <t xml:space="preserve">Działając na podstawie art. 92 ust. 1 pkt 1. ustawy z dnia 29.01.2004r. Prawo zamówień publicznych (j.t.: Dz. U. z  2019 r., poz. 1843 z późn. zm) zwanej dalej ustawą, Zamawiający Dolnośląskie Centrum Onkologii we Wrocławiu informuje, że w niniejszym postępowaniu zostały wybrane oferty oznaczone w ostatniej kolumnie jako najwyżej ocenione - 100%. </t>
  </si>
  <si>
    <t>Uzasadnienie wyniku postępowania poniżej:</t>
  </si>
  <si>
    <t>Ocenę ofert powiązaną z różnymi skutkami oznaczono nastepującymi kolorami:</t>
  </si>
  <si>
    <t>Najwyżej oceniona oferta (100 pkt)  w jedynym kryterium oceny ofert - cena 100%</t>
  </si>
  <si>
    <t>Komisja przetargowa:</t>
  </si>
  <si>
    <t>podpis</t>
  </si>
  <si>
    <t>zatwierdził:</t>
  </si>
  <si>
    <t>Postępowanie unieważnione na podstawie art. 93 ust. 1 pkt 1) ustawy z powodu braku ofert.</t>
  </si>
  <si>
    <t>Joanna Głombowicz</t>
  </si>
  <si>
    <t>Anna Siwak</t>
  </si>
  <si>
    <t>Władysława Głowacz</t>
  </si>
  <si>
    <t>Bożena Sztajner</t>
  </si>
  <si>
    <t>Ewa Koziarz</t>
  </si>
  <si>
    <t>Beryl Med. Poland Sp.z o.o. - 100 pkt</t>
  </si>
  <si>
    <t>Medilab Sp.z o.o - 100 pkt</t>
  </si>
  <si>
    <t>Fresenius kabi Polska Sp. z o.o. - 100 pkt</t>
  </si>
  <si>
    <t>AKME Sp. z o.o. Sp. k. - 100 pkt</t>
  </si>
  <si>
    <t>Billmed Sp.z o.o - 100 pkt</t>
  </si>
  <si>
    <t>Balton Sp. z o.o. - 100 pkt</t>
  </si>
  <si>
    <t>SORIMEX Sp. z o.o. Sp. k. - 100 pkt</t>
  </si>
  <si>
    <t>3M POLAND Sp. z o.o. - 100 pkt</t>
  </si>
  <si>
    <t>INFORMACJA Nr 3  O WYNIKU POSTĘPOWANIA z dnia 09.11.2020r.</t>
  </si>
  <si>
    <t xml:space="preserve">PAKIET 37 – IGŁY DO TREPANOBIOPSJI </t>
  </si>
  <si>
    <t>Oferta odrzucona zgodnie z art.89, ust.1, pkt. 2 - tj. jej treść nie odpowiada treści SIWZ, jest niezgodna z SIWZ.</t>
  </si>
  <si>
    <t>Advance Europe Sp. z o.o. Oferta odrzucona zgodnie z art. 89, ust.1, pkt. 1 ustawy - zaoferowana została igła z zewnętrznym mechanizmem wycinającym, natomiast Zamawiający  wymagał igły z wewnętrznym mechanizmem wycinającym.</t>
  </si>
  <si>
    <t>EZP/979/20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</si>
</sst>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00"/>
    <numFmt numFmtId="168" formatCode="[$-415]d\ mmmm\ yyyy"/>
    <numFmt numFmtId="169" formatCode="#,##0.00\ &quot;zł&quot;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\ _z_ł_-;\-* #,##0.0\ _z_ł_-;_-* &quot;-&quot;??\ _z_ł_-;_-@_-"/>
    <numFmt numFmtId="176" formatCode="0.00000000"/>
    <numFmt numFmtId="177" formatCode="0.0000000"/>
    <numFmt numFmtId="178" formatCode="0.000000"/>
    <numFmt numFmtId="179" formatCode="0.00000"/>
    <numFmt numFmtId="180" formatCode="_-* #,##0.000\ _z_ł_-;\-* #,##0.000\ _z_ł_-;_-* &quot;-&quot;??\ _z_ł_-;_-@_-"/>
  </numFmts>
  <fonts count="56">
    <font>
      <sz val="10"/>
      <name val="Arial"/>
      <family val="0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5"/>
      <name val="Arial CE"/>
      <family val="0"/>
    </font>
    <font>
      <sz val="7"/>
      <name val="Arial CE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FF0000"/>
      <name val="Tahoma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43" fontId="3" fillId="0" borderId="11" xfId="42" applyFont="1" applyFill="1" applyBorder="1" applyAlignment="1" applyProtection="1">
      <alignment/>
      <protection/>
    </xf>
    <xf numFmtId="43" fontId="3" fillId="0" borderId="11" xfId="42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1" xfId="0" applyFont="1" applyBorder="1" applyAlignment="1">
      <alignment/>
    </xf>
    <xf numFmtId="4" fontId="4" fillId="34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textRotation="90" wrapText="1"/>
    </xf>
    <xf numFmtId="0" fontId="2" fillId="0" borderId="12" xfId="0" applyFont="1" applyFill="1" applyBorder="1" applyAlignment="1">
      <alignment vertical="top" textRotation="90" wrapText="1"/>
    </xf>
    <xf numFmtId="43" fontId="3" fillId="0" borderId="11" xfId="42" applyFont="1" applyFill="1" applyBorder="1" applyAlignment="1" applyProtection="1">
      <alignment wrapText="1"/>
      <protection/>
    </xf>
    <xf numFmtId="0" fontId="3" fillId="0" borderId="14" xfId="0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4" fontId="4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/>
    </xf>
    <xf numFmtId="2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67" fontId="3" fillId="0" borderId="18" xfId="0" applyNumberFormat="1" applyFont="1" applyFill="1" applyBorder="1" applyAlignment="1">
      <alignment vertical="center" wrapText="1"/>
    </xf>
    <xf numFmtId="167" fontId="3" fillId="0" borderId="18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43" fontId="3" fillId="19" borderId="11" xfId="42" applyFont="1" applyFill="1" applyBorder="1" applyAlignment="1" applyProtection="1">
      <alignment/>
      <protection/>
    </xf>
    <xf numFmtId="43" fontId="54" fillId="19" borderId="11" xfId="42" applyFont="1" applyFill="1" applyBorder="1" applyAlignment="1" applyProtection="1">
      <alignment/>
      <protection/>
    </xf>
    <xf numFmtId="43" fontId="54" fillId="0" borderId="11" xfId="42" applyFont="1" applyFill="1" applyBorder="1" applyAlignment="1" applyProtection="1">
      <alignment/>
      <protection/>
    </xf>
    <xf numFmtId="43" fontId="54" fillId="19" borderId="11" xfId="42" applyFont="1" applyFill="1" applyBorder="1" applyAlignment="1">
      <alignment/>
    </xf>
    <xf numFmtId="43" fontId="54" fillId="19" borderId="11" xfId="42" applyFont="1" applyFill="1" applyBorder="1" applyAlignment="1">
      <alignment horizontal="center" vertical="center"/>
    </xf>
    <xf numFmtId="0" fontId="55" fillId="19" borderId="0" xfId="0" applyFont="1" applyFill="1" applyAlignment="1">
      <alignment/>
    </xf>
    <xf numFmtId="0" fontId="3" fillId="34" borderId="20" xfId="0" applyFont="1" applyFill="1" applyBorder="1" applyAlignment="1">
      <alignment vertical="center" wrapText="1"/>
    </xf>
    <xf numFmtId="43" fontId="3" fillId="34" borderId="11" xfId="42" applyFont="1" applyFill="1" applyBorder="1" applyAlignment="1" applyProtection="1">
      <alignment/>
      <protection/>
    </xf>
    <xf numFmtId="0" fontId="0" fillId="33" borderId="14" xfId="0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21" xfId="0" applyFont="1" applyBorder="1" applyAlignment="1">
      <alignment vertical="top" textRotation="90" wrapText="1"/>
    </xf>
    <xf numFmtId="0" fontId="2" fillId="0" borderId="23" xfId="0" applyFont="1" applyBorder="1" applyAlignment="1">
      <alignment vertical="top" textRotation="90" wrapText="1"/>
    </xf>
    <xf numFmtId="0" fontId="2" fillId="0" borderId="23" xfId="0" applyFont="1" applyFill="1" applyBorder="1" applyAlignment="1">
      <alignment vertical="top" textRotation="90" wrapText="1"/>
    </xf>
    <xf numFmtId="49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ont="1" applyBorder="1" applyAlignment="1">
      <alignment/>
    </xf>
    <xf numFmtId="4" fontId="4" fillId="0" borderId="22" xfId="0" applyNumberFormat="1" applyFont="1" applyFill="1" applyBorder="1" applyAlignment="1">
      <alignment horizontal="center" vertical="center" wrapText="1"/>
    </xf>
    <xf numFmtId="43" fontId="3" fillId="0" borderId="26" xfId="42" applyFont="1" applyFill="1" applyBorder="1" applyAlignment="1" applyProtection="1">
      <alignment/>
      <protection/>
    </xf>
    <xf numFmtId="4" fontId="4" fillId="0" borderId="11" xfId="0" applyNumberFormat="1" applyFont="1" applyFill="1" applyBorder="1" applyAlignment="1">
      <alignment horizontal="center" vertical="center" wrapText="1"/>
    </xf>
    <xf numFmtId="43" fontId="3" fillId="0" borderId="25" xfId="42" applyFont="1" applyFill="1" applyBorder="1" applyAlignment="1" applyProtection="1">
      <alignment/>
      <protection/>
    </xf>
    <xf numFmtId="0" fontId="0" fillId="0" borderId="2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/>
      <protection/>
    </xf>
    <xf numFmtId="0" fontId="55" fillId="0" borderId="0" xfId="0" applyFont="1" applyFill="1" applyAlignment="1">
      <alignment/>
    </xf>
    <xf numFmtId="0" fontId="0" fillId="0" borderId="0" xfId="0" applyFont="1" applyAlignment="1">
      <alignment textRotation="90"/>
    </xf>
    <xf numFmtId="0" fontId="0" fillId="0" borderId="13" xfId="0" applyBorder="1" applyAlignment="1">
      <alignment/>
    </xf>
    <xf numFmtId="0" fontId="2" fillId="0" borderId="29" xfId="0" applyFont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43" fontId="3" fillId="19" borderId="25" xfId="42" applyFont="1" applyFill="1" applyBorder="1" applyAlignment="1" applyProtection="1">
      <alignment/>
      <protection/>
    </xf>
    <xf numFmtId="0" fontId="0" fillId="33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textRotation="90" wrapText="1"/>
    </xf>
    <xf numFmtId="0" fontId="2" fillId="0" borderId="11" xfId="0" applyFont="1" applyBorder="1" applyAlignment="1">
      <alignment textRotation="90" wrapText="1"/>
    </xf>
    <xf numFmtId="0" fontId="0" fillId="33" borderId="31" xfId="0" applyFill="1" applyBorder="1" applyAlignment="1">
      <alignment horizontal="center"/>
    </xf>
    <xf numFmtId="43" fontId="54" fillId="35" borderId="11" xfId="42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49" fontId="3" fillId="35" borderId="13" xfId="42" applyNumberFormat="1" applyFont="1" applyFill="1" applyBorder="1" applyAlignment="1" applyProtection="1">
      <alignment vertical="top" wrapText="1"/>
      <protection/>
    </xf>
    <xf numFmtId="49" fontId="13" fillId="35" borderId="32" xfId="42" applyNumberFormat="1" applyFont="1" applyFill="1" applyBorder="1" applyAlignment="1" applyProtection="1">
      <alignment vertical="top" wrapText="1"/>
      <protection/>
    </xf>
    <xf numFmtId="0" fontId="8" fillId="35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horizontal="center" vertical="center" wrapText="1"/>
    </xf>
    <xf numFmtId="43" fontId="3" fillId="0" borderId="26" xfId="42" applyFont="1" applyFill="1" applyBorder="1" applyAlignment="1" applyProtection="1">
      <alignment horizontal="center"/>
      <protection/>
    </xf>
    <xf numFmtId="43" fontId="3" fillId="0" borderId="33" xfId="42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8" fillId="13" borderId="13" xfId="0" applyFont="1" applyFill="1" applyBorder="1" applyAlignment="1" applyProtection="1">
      <alignment horizontal="center" wrapText="1"/>
      <protection/>
    </xf>
    <xf numFmtId="0" fontId="8" fillId="13" borderId="18" xfId="0" applyFont="1" applyFill="1" applyBorder="1" applyAlignment="1" applyProtection="1">
      <alignment horizontal="center" wrapText="1"/>
      <protection/>
    </xf>
    <xf numFmtId="0" fontId="8" fillId="13" borderId="32" xfId="0" applyFont="1" applyFill="1" applyBorder="1" applyAlignment="1" applyProtection="1">
      <alignment horizont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3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  <xf numFmtId="0" fontId="12" fillId="0" borderId="34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planatory Text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54"/>
  <sheetViews>
    <sheetView showGridLines="0" tabSelected="1" zoomScalePageLayoutView="0" workbookViewId="0" topLeftCell="A1">
      <pane ySplit="7" topLeftCell="A8" activePane="bottomLeft" state="frozen"/>
      <selection pane="topLeft" activeCell="CO1" sqref="CO1"/>
      <selection pane="bottomLeft" activeCell="A6" sqref="A6"/>
    </sheetView>
  </sheetViews>
  <sheetFormatPr defaultColWidth="9.00390625" defaultRowHeight="12.75"/>
  <cols>
    <col min="1" max="1" width="9.00390625" style="0" customWidth="1"/>
    <col min="2" max="2" width="4.28125" style="0" customWidth="1"/>
    <col min="3" max="3" width="37.28125" style="0" customWidth="1"/>
    <col min="4" max="4" width="17.421875" style="0" customWidth="1"/>
    <col min="5" max="5" width="12.421875" style="0" customWidth="1"/>
    <col min="6" max="6" width="12.7109375" style="0" customWidth="1"/>
    <col min="7" max="7" width="8.57421875" style="0" customWidth="1"/>
    <col min="8" max="8" width="12.00390625" style="0" customWidth="1"/>
    <col min="9" max="9" width="10.8515625" style="0" customWidth="1"/>
    <col min="10" max="10" width="11.8515625" style="0" customWidth="1"/>
    <col min="11" max="11" width="11.140625" style="0" customWidth="1"/>
    <col min="12" max="12" width="12.140625" style="0" customWidth="1"/>
    <col min="13" max="13" width="13.28125" style="0" customWidth="1"/>
    <col min="14" max="22" width="13.140625" style="0" customWidth="1"/>
    <col min="23" max="23" width="13.8515625" style="0" customWidth="1"/>
    <col min="24" max="25" width="13.140625" style="0" customWidth="1"/>
    <col min="26" max="26" width="13.57421875" style="0" customWidth="1"/>
    <col min="27" max="27" width="14.57421875" style="0" customWidth="1"/>
    <col min="28" max="29" width="13.140625" style="0" customWidth="1"/>
    <col min="30" max="30" width="14.28125" style="0" customWidth="1"/>
    <col min="31" max="31" width="14.7109375" style="0" customWidth="1"/>
    <col min="32" max="46" width="13.140625" style="0" customWidth="1"/>
    <col min="47" max="47" width="14.7109375" style="0" customWidth="1"/>
    <col min="48" max="48" width="14.00390625" style="0" customWidth="1"/>
    <col min="49" max="57" width="13.140625" style="0" customWidth="1"/>
    <col min="58" max="58" width="15.140625" style="0" customWidth="1"/>
    <col min="59" max="69" width="13.140625" style="0" customWidth="1"/>
    <col min="70" max="70" width="38.7109375" style="0" customWidth="1"/>
  </cols>
  <sheetData>
    <row r="1" spans="1:71" ht="12.75" customHeight="1">
      <c r="A1" s="8"/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R1" s="57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66"/>
      <c r="BS1" s="8"/>
    </row>
    <row r="2" spans="1:71" ht="32.25" customHeight="1">
      <c r="A2" s="118" t="s">
        <v>190</v>
      </c>
      <c r="B2" s="5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58"/>
      <c r="Z2" s="58"/>
      <c r="AA2" s="58"/>
      <c r="AB2" s="58"/>
      <c r="AC2" s="58"/>
      <c r="AD2" s="58"/>
      <c r="AE2" s="58"/>
      <c r="AF2" s="5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66"/>
      <c r="BS2" s="8"/>
    </row>
    <row r="3" spans="1:71" ht="12.75" customHeight="1">
      <c r="A3" s="8"/>
      <c r="B3" s="8"/>
      <c r="C3" s="103" t="s">
        <v>164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58"/>
      <c r="Z3" s="58"/>
      <c r="AA3" s="58"/>
      <c r="AB3" s="58"/>
      <c r="AC3" s="58"/>
      <c r="AD3" s="58"/>
      <c r="AE3" s="58"/>
      <c r="AF3" s="59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66"/>
      <c r="BS3" s="8"/>
    </row>
    <row r="4" spans="1:71" ht="12.75" customHeight="1">
      <c r="A4" s="8"/>
      <c r="B4" s="8"/>
      <c r="C4" s="104" t="s">
        <v>186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Y4" s="58"/>
      <c r="Z4" s="58"/>
      <c r="AA4" s="58"/>
      <c r="AB4" s="58"/>
      <c r="AC4" s="58"/>
      <c r="AD4" s="58"/>
      <c r="AE4" s="58"/>
      <c r="AF4" s="59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66"/>
      <c r="BS4" s="8"/>
    </row>
    <row r="5" spans="1:71" ht="12.75" customHeight="1">
      <c r="A5" s="8"/>
      <c r="B5" s="8"/>
      <c r="C5" s="105" t="s">
        <v>165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58"/>
      <c r="Z5" s="58"/>
      <c r="AA5" s="58"/>
      <c r="AB5" s="58"/>
      <c r="AC5" s="58"/>
      <c r="AD5" s="58"/>
      <c r="AE5" s="58"/>
      <c r="AF5" s="59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66"/>
      <c r="BS5" s="8"/>
    </row>
    <row r="6" spans="1:71" ht="12.75" customHeight="1">
      <c r="A6" s="8"/>
      <c r="B6" s="8"/>
      <c r="C6" s="106" t="s">
        <v>166</v>
      </c>
      <c r="D6" s="106"/>
      <c r="E6" s="106"/>
      <c r="F6" s="106"/>
      <c r="G6" s="6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66"/>
      <c r="BS6" s="8"/>
    </row>
    <row r="7" spans="1:71" ht="110.25" customHeight="1">
      <c r="A7" s="52" t="s">
        <v>163</v>
      </c>
      <c r="B7" s="65" t="s">
        <v>162</v>
      </c>
      <c r="C7" s="8">
        <f>C7:BJ7</f>
        <v>0</v>
      </c>
      <c r="D7" s="72" t="s">
        <v>99</v>
      </c>
      <c r="E7" s="73" t="s">
        <v>159</v>
      </c>
      <c r="F7" s="73" t="s">
        <v>73</v>
      </c>
      <c r="G7" s="74" t="s">
        <v>158</v>
      </c>
      <c r="H7" s="73" t="s">
        <v>72</v>
      </c>
      <c r="I7" s="73" t="s">
        <v>100</v>
      </c>
      <c r="J7" s="73" t="s">
        <v>75</v>
      </c>
      <c r="K7" s="73" t="s">
        <v>74</v>
      </c>
      <c r="L7" s="73" t="s">
        <v>101</v>
      </c>
      <c r="M7" s="73" t="s">
        <v>102</v>
      </c>
      <c r="N7" s="73" t="s">
        <v>0</v>
      </c>
      <c r="O7" s="73" t="s">
        <v>103</v>
      </c>
      <c r="P7" s="73" t="s">
        <v>104</v>
      </c>
      <c r="Q7" s="73" t="s">
        <v>105</v>
      </c>
      <c r="R7" s="73" t="s">
        <v>106</v>
      </c>
      <c r="S7" s="73" t="s">
        <v>107</v>
      </c>
      <c r="T7" s="73" t="s">
        <v>108</v>
      </c>
      <c r="U7" s="73" t="s">
        <v>109</v>
      </c>
      <c r="V7" s="73" t="s">
        <v>110</v>
      </c>
      <c r="W7" s="73" t="s">
        <v>111</v>
      </c>
      <c r="X7" s="73" t="s">
        <v>112</v>
      </c>
      <c r="Y7" s="48" t="s">
        <v>113</v>
      </c>
      <c r="Z7" s="49" t="s">
        <v>114</v>
      </c>
      <c r="AA7" s="49" t="s">
        <v>115</v>
      </c>
      <c r="AB7" s="49" t="s">
        <v>116</v>
      </c>
      <c r="AC7" s="49" t="s">
        <v>117</v>
      </c>
      <c r="AD7" s="49" t="s">
        <v>118</v>
      </c>
      <c r="AE7" s="49" t="s">
        <v>119</v>
      </c>
      <c r="AF7" s="49" t="s">
        <v>120</v>
      </c>
      <c r="AG7" s="49" t="s">
        <v>121</v>
      </c>
      <c r="AH7" s="50" t="s">
        <v>122</v>
      </c>
      <c r="AI7" s="49" t="s">
        <v>123</v>
      </c>
      <c r="AJ7" s="49" t="s">
        <v>124</v>
      </c>
      <c r="AK7" s="49" t="s">
        <v>125</v>
      </c>
      <c r="AL7" s="49" t="s">
        <v>126</v>
      </c>
      <c r="AM7" s="49" t="s">
        <v>127</v>
      </c>
      <c r="AN7" s="49" t="s">
        <v>128</v>
      </c>
      <c r="AO7" s="49" t="s">
        <v>129</v>
      </c>
      <c r="AP7" s="49" t="s">
        <v>130</v>
      </c>
      <c r="AQ7" s="49" t="s">
        <v>131</v>
      </c>
      <c r="AR7" s="49" t="s">
        <v>132</v>
      </c>
      <c r="AS7" s="49" t="s">
        <v>133</v>
      </c>
      <c r="AT7" s="49" t="s">
        <v>134</v>
      </c>
      <c r="AU7" s="49" t="s">
        <v>135</v>
      </c>
      <c r="AV7" s="49" t="s">
        <v>136</v>
      </c>
      <c r="AW7" s="49" t="s">
        <v>137</v>
      </c>
      <c r="AX7" s="49" t="s">
        <v>138</v>
      </c>
      <c r="AY7" s="49" t="s">
        <v>139</v>
      </c>
      <c r="AZ7" s="49" t="s">
        <v>140</v>
      </c>
      <c r="BA7" s="49" t="s">
        <v>141</v>
      </c>
      <c r="BB7" s="49" t="s">
        <v>142</v>
      </c>
      <c r="BC7" s="49" t="s">
        <v>143</v>
      </c>
      <c r="BD7" s="49" t="s">
        <v>144</v>
      </c>
      <c r="BE7" s="49" t="s">
        <v>145</v>
      </c>
      <c r="BF7" s="49" t="s">
        <v>146</v>
      </c>
      <c r="BG7" s="12" t="s">
        <v>147</v>
      </c>
      <c r="BH7" s="49" t="s">
        <v>148</v>
      </c>
      <c r="BI7" s="49" t="s">
        <v>149</v>
      </c>
      <c r="BJ7" s="49" t="s">
        <v>150</v>
      </c>
      <c r="BK7" s="49" t="s">
        <v>151</v>
      </c>
      <c r="BL7" s="49" t="s">
        <v>152</v>
      </c>
      <c r="BM7" s="49" t="s">
        <v>153</v>
      </c>
      <c r="BN7" s="13" t="s">
        <v>157</v>
      </c>
      <c r="BO7" s="49" t="s">
        <v>154</v>
      </c>
      <c r="BP7" s="49" t="s">
        <v>155</v>
      </c>
      <c r="BQ7" s="49" t="s">
        <v>156</v>
      </c>
      <c r="BR7" s="51" t="s">
        <v>161</v>
      </c>
      <c r="BS7" s="10" t="s">
        <v>162</v>
      </c>
    </row>
    <row r="8" spans="1:71" ht="12.75">
      <c r="A8" s="8"/>
      <c r="B8">
        <v>0</v>
      </c>
      <c r="C8" s="6"/>
      <c r="D8" s="7"/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  <c r="P8" s="7" t="s">
        <v>12</v>
      </c>
      <c r="Q8" s="7" t="s">
        <v>13</v>
      </c>
      <c r="R8" s="7" t="s">
        <v>14</v>
      </c>
      <c r="S8" s="7" t="s">
        <v>15</v>
      </c>
      <c r="T8" s="7" t="s">
        <v>16</v>
      </c>
      <c r="U8" s="7" t="s">
        <v>17</v>
      </c>
      <c r="V8" s="7" t="s">
        <v>18</v>
      </c>
      <c r="W8" s="7" t="s">
        <v>19</v>
      </c>
      <c r="X8" s="7" t="s">
        <v>20</v>
      </c>
      <c r="Y8" s="2" t="s">
        <v>21</v>
      </c>
      <c r="Z8" s="2" t="s">
        <v>22</v>
      </c>
      <c r="AA8" s="2" t="s">
        <v>23</v>
      </c>
      <c r="AB8" s="2" t="s">
        <v>24</v>
      </c>
      <c r="AC8" s="2" t="s">
        <v>25</v>
      </c>
      <c r="AD8" s="2" t="s">
        <v>26</v>
      </c>
      <c r="AE8" s="2" t="s">
        <v>27</v>
      </c>
      <c r="AF8" s="2" t="s">
        <v>28</v>
      </c>
      <c r="AG8" s="2" t="s">
        <v>29</v>
      </c>
      <c r="AH8" s="2" t="s">
        <v>30</v>
      </c>
      <c r="AI8" s="2" t="s">
        <v>31</v>
      </c>
      <c r="AJ8" s="2" t="s">
        <v>32</v>
      </c>
      <c r="AK8" s="2" t="s">
        <v>33</v>
      </c>
      <c r="AL8" s="2" t="s">
        <v>34</v>
      </c>
      <c r="AM8" s="2" t="s">
        <v>35</v>
      </c>
      <c r="AN8" s="2" t="s">
        <v>36</v>
      </c>
      <c r="AO8" s="2" t="s">
        <v>37</v>
      </c>
      <c r="AP8" s="2" t="s">
        <v>38</v>
      </c>
      <c r="AQ8" s="2" t="s">
        <v>39</v>
      </c>
      <c r="AR8" s="2" t="s">
        <v>40</v>
      </c>
      <c r="AS8" s="2" t="s">
        <v>41</v>
      </c>
      <c r="AT8" s="2" t="s">
        <v>42</v>
      </c>
      <c r="AU8" s="2" t="s">
        <v>43</v>
      </c>
      <c r="AV8" s="2" t="s">
        <v>44</v>
      </c>
      <c r="AW8" s="2" t="s">
        <v>45</v>
      </c>
      <c r="AX8" s="2" t="s">
        <v>46</v>
      </c>
      <c r="AY8" s="2" t="s">
        <v>47</v>
      </c>
      <c r="AZ8" s="2" t="s">
        <v>48</v>
      </c>
      <c r="BA8" s="2" t="s">
        <v>49</v>
      </c>
      <c r="BB8" s="2" t="s">
        <v>50</v>
      </c>
      <c r="BC8" s="2" t="s">
        <v>51</v>
      </c>
      <c r="BD8" s="2" t="s">
        <v>52</v>
      </c>
      <c r="BE8" s="2" t="s">
        <v>53</v>
      </c>
      <c r="BF8" s="2" t="s">
        <v>54</v>
      </c>
      <c r="BG8" s="2" t="s">
        <v>55</v>
      </c>
      <c r="BH8" s="2" t="s">
        <v>56</v>
      </c>
      <c r="BI8" s="2" t="s">
        <v>57</v>
      </c>
      <c r="BJ8" s="2" t="s">
        <v>58</v>
      </c>
      <c r="BK8" s="2" t="s">
        <v>59</v>
      </c>
      <c r="BL8" s="2" t="s">
        <v>60</v>
      </c>
      <c r="BM8" s="2" t="s">
        <v>61</v>
      </c>
      <c r="BN8" s="2" t="s">
        <v>62</v>
      </c>
      <c r="BO8" s="2" t="s">
        <v>63</v>
      </c>
      <c r="BP8" s="2" t="s">
        <v>64</v>
      </c>
      <c r="BQ8" s="2" t="s">
        <v>65</v>
      </c>
      <c r="BR8" s="67"/>
      <c r="BS8" s="8"/>
    </row>
    <row r="9" spans="1:183" ht="12.75">
      <c r="A9" s="46">
        <v>1</v>
      </c>
      <c r="B9" s="44">
        <v>1</v>
      </c>
      <c r="C9" s="15" t="s">
        <v>66</v>
      </c>
      <c r="D9" s="16">
        <v>43262.100000000006</v>
      </c>
      <c r="E9" s="4"/>
      <c r="F9" s="4"/>
      <c r="G9" s="90" t="s">
        <v>160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37">
        <v>42672.6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36" t="s">
        <v>178</v>
      </c>
      <c r="BS9" s="9">
        <v>1</v>
      </c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</row>
    <row r="10" spans="1:183" s="41" customFormat="1" ht="15.75" customHeight="1">
      <c r="A10" s="47">
        <v>2</v>
      </c>
      <c r="B10" s="45">
        <v>12</v>
      </c>
      <c r="C10" s="20" t="s">
        <v>67</v>
      </c>
      <c r="D10" s="19">
        <v>394891.20000000007</v>
      </c>
      <c r="E10" s="38"/>
      <c r="F10" s="38"/>
      <c r="G10" s="91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7">
        <v>383991.84</v>
      </c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6" t="s">
        <v>180</v>
      </c>
      <c r="BS10" s="71">
        <v>12</v>
      </c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</row>
    <row r="11" spans="1:71" s="1" customFormat="1" ht="12.75">
      <c r="A11" s="46">
        <v>3</v>
      </c>
      <c r="B11" s="44">
        <v>15</v>
      </c>
      <c r="C11" s="21" t="s">
        <v>68</v>
      </c>
      <c r="D11" s="19">
        <v>106142.4</v>
      </c>
      <c r="E11" s="4"/>
      <c r="F11" s="4"/>
      <c r="G11" s="91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37">
        <v>101196</v>
      </c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>
        <v>102178.8</v>
      </c>
      <c r="BM11" s="4"/>
      <c r="BN11" s="4"/>
      <c r="BO11" s="4"/>
      <c r="BP11" s="4"/>
      <c r="BQ11" s="4"/>
      <c r="BR11" s="36" t="s">
        <v>181</v>
      </c>
      <c r="BS11" s="9">
        <v>15</v>
      </c>
    </row>
    <row r="12" spans="1:71" s="1" customFormat="1" ht="12.75">
      <c r="A12" s="46">
        <v>4</v>
      </c>
      <c r="B12" s="44">
        <v>17</v>
      </c>
      <c r="C12" s="18" t="s">
        <v>69</v>
      </c>
      <c r="D12" s="22">
        <v>525204</v>
      </c>
      <c r="E12" s="4"/>
      <c r="F12" s="4"/>
      <c r="G12" s="91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37">
        <v>519372</v>
      </c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36" t="s">
        <v>181</v>
      </c>
      <c r="BS12" s="9">
        <v>17</v>
      </c>
    </row>
    <row r="13" spans="1:71" s="1" customFormat="1" ht="12.75">
      <c r="A13" s="46">
        <v>5</v>
      </c>
      <c r="B13" s="44">
        <v>30</v>
      </c>
      <c r="C13" s="17" t="s">
        <v>70</v>
      </c>
      <c r="D13" s="19">
        <v>1566</v>
      </c>
      <c r="E13" s="4"/>
      <c r="F13" s="4"/>
      <c r="G13" s="91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37">
        <v>1771.2</v>
      </c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>
        <v>1890</v>
      </c>
      <c r="BP13" s="4"/>
      <c r="BQ13" s="4"/>
      <c r="BR13" s="36" t="s">
        <v>180</v>
      </c>
      <c r="BS13" s="9">
        <v>30</v>
      </c>
    </row>
    <row r="14" spans="1:71" s="1" customFormat="1" ht="12.75">
      <c r="A14" s="46">
        <v>6</v>
      </c>
      <c r="B14" s="44">
        <v>34</v>
      </c>
      <c r="C14" s="17" t="s">
        <v>76</v>
      </c>
      <c r="D14" s="19">
        <v>17685</v>
      </c>
      <c r="E14" s="4"/>
      <c r="F14" s="4"/>
      <c r="G14" s="91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39">
        <v>13203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>
        <v>16896.6</v>
      </c>
      <c r="BP14" s="4"/>
      <c r="BQ14" s="4"/>
      <c r="BR14" s="36" t="s">
        <v>184</v>
      </c>
      <c r="BS14" s="9">
        <v>34</v>
      </c>
    </row>
    <row r="15" spans="1:71" s="1" customFormat="1" ht="12.75">
      <c r="A15" s="46">
        <v>7</v>
      </c>
      <c r="B15" s="44">
        <v>36</v>
      </c>
      <c r="C15" s="23" t="s">
        <v>77</v>
      </c>
      <c r="D15" s="19">
        <v>246256.19999999998</v>
      </c>
      <c r="E15" s="4"/>
      <c r="F15" s="4"/>
      <c r="G15" s="91"/>
      <c r="H15" s="4"/>
      <c r="I15" s="4"/>
      <c r="J15" s="4"/>
      <c r="K15" s="4"/>
      <c r="L15" s="4"/>
      <c r="M15" s="4"/>
      <c r="N15" s="4"/>
      <c r="O15" s="4"/>
      <c r="P15" s="37">
        <v>244845.18</v>
      </c>
      <c r="Q15" s="4"/>
      <c r="R15" s="4"/>
      <c r="S15" s="4"/>
      <c r="T15" s="4"/>
      <c r="U15" s="4"/>
      <c r="V15" s="4"/>
      <c r="W15" s="4"/>
      <c r="X15" s="1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36" t="s">
        <v>185</v>
      </c>
      <c r="BS15" s="9">
        <v>36</v>
      </c>
    </row>
    <row r="16" spans="1:71" s="1" customFormat="1" ht="47.25" customHeight="1">
      <c r="A16" s="46"/>
      <c r="B16" s="75">
        <v>37</v>
      </c>
      <c r="C16" s="17" t="s">
        <v>187</v>
      </c>
      <c r="D16" s="19">
        <v>6372</v>
      </c>
      <c r="E16" s="4"/>
      <c r="F16" s="4"/>
      <c r="G16" s="91"/>
      <c r="H16" s="4"/>
      <c r="I16" s="4"/>
      <c r="J16" s="4"/>
      <c r="K16" s="4"/>
      <c r="L16" s="4"/>
      <c r="M16" s="4"/>
      <c r="N16" s="4"/>
      <c r="O16" s="4"/>
      <c r="P16" s="38"/>
      <c r="Q16" s="4"/>
      <c r="R16" s="4"/>
      <c r="S16" s="4"/>
      <c r="T16" s="4"/>
      <c r="U16" s="4"/>
      <c r="V16" s="4"/>
      <c r="W16" s="4"/>
      <c r="X16" s="76">
        <v>3985.2</v>
      </c>
      <c r="Y16" s="4"/>
      <c r="Z16" s="4"/>
      <c r="AA16" s="4">
        <v>5238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83" t="s">
        <v>189</v>
      </c>
      <c r="BS16" s="84"/>
    </row>
    <row r="17" spans="1:71" s="1" customFormat="1" ht="12.75">
      <c r="A17" s="46">
        <v>8</v>
      </c>
      <c r="B17" s="44">
        <v>47</v>
      </c>
      <c r="C17" s="26" t="s">
        <v>78</v>
      </c>
      <c r="D17" s="19">
        <v>5184</v>
      </c>
      <c r="E17" s="4"/>
      <c r="F17" s="4"/>
      <c r="G17" s="91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v>4163.4</v>
      </c>
      <c r="X17" s="4"/>
      <c r="Y17" s="4">
        <v>6162.48</v>
      </c>
      <c r="Z17" s="4"/>
      <c r="AA17" s="37">
        <v>4147.2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36" t="s">
        <v>178</v>
      </c>
      <c r="BS17" s="9">
        <v>47</v>
      </c>
    </row>
    <row r="18" spans="1:71" s="1" customFormat="1" ht="12.75">
      <c r="A18" s="46">
        <v>9</v>
      </c>
      <c r="B18" s="44">
        <v>48</v>
      </c>
      <c r="C18" s="25" t="s">
        <v>79</v>
      </c>
      <c r="D18" s="19">
        <v>55080</v>
      </c>
      <c r="E18" s="4"/>
      <c r="F18" s="4"/>
      <c r="G18" s="91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37">
        <v>55620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36" t="s">
        <v>181</v>
      </c>
      <c r="BS18" s="9">
        <v>48</v>
      </c>
    </row>
    <row r="19" spans="1:71" s="1" customFormat="1" ht="12.75">
      <c r="A19" s="46">
        <v>10</v>
      </c>
      <c r="B19" s="44">
        <v>49</v>
      </c>
      <c r="C19" s="26" t="s">
        <v>80</v>
      </c>
      <c r="D19" s="19">
        <v>5400</v>
      </c>
      <c r="E19" s="4"/>
      <c r="F19" s="4"/>
      <c r="G19" s="91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37">
        <v>2430</v>
      </c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36" t="s">
        <v>181</v>
      </c>
      <c r="BS19" s="9">
        <v>49</v>
      </c>
    </row>
    <row r="20" spans="1:71" s="1" customFormat="1" ht="12.75">
      <c r="A20" s="46">
        <v>11</v>
      </c>
      <c r="B20" s="44">
        <v>52</v>
      </c>
      <c r="C20" s="27" t="s">
        <v>81</v>
      </c>
      <c r="D20" s="19">
        <v>24840</v>
      </c>
      <c r="E20" s="4"/>
      <c r="F20" s="4"/>
      <c r="G20" s="91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7">
        <v>22194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36" t="s">
        <v>178</v>
      </c>
      <c r="BS20" s="9">
        <v>52</v>
      </c>
    </row>
    <row r="21" spans="1:71" s="1" customFormat="1" ht="12.75">
      <c r="A21" s="46">
        <v>12</v>
      </c>
      <c r="B21" s="68">
        <v>68</v>
      </c>
      <c r="C21" s="29" t="s">
        <v>82</v>
      </c>
      <c r="D21" s="53">
        <v>72576</v>
      </c>
      <c r="E21" s="54"/>
      <c r="F21" s="54"/>
      <c r="G21" s="9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37">
        <v>44280</v>
      </c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36" t="s">
        <v>181</v>
      </c>
      <c r="BS21" s="9">
        <v>68</v>
      </c>
    </row>
    <row r="22" spans="1:71" s="1" customFormat="1" ht="12.75">
      <c r="A22" s="46">
        <v>13</v>
      </c>
      <c r="B22" s="9">
        <v>74</v>
      </c>
      <c r="C22" s="35" t="s">
        <v>83</v>
      </c>
      <c r="D22" s="55">
        <v>32138.1</v>
      </c>
      <c r="E22" s="40">
        <v>31590</v>
      </c>
      <c r="F22" s="4"/>
      <c r="G22" s="91"/>
      <c r="H22" s="4"/>
      <c r="I22" s="4"/>
      <c r="J22" s="5">
        <f>SUM(J21:J21)</f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36" t="s">
        <v>182</v>
      </c>
      <c r="BS22" s="9">
        <v>74</v>
      </c>
    </row>
    <row r="23" spans="1:71" s="1" customFormat="1" ht="21" customHeight="1">
      <c r="A23" s="46">
        <v>14</v>
      </c>
      <c r="B23" s="9">
        <v>80</v>
      </c>
      <c r="C23" s="35" t="s">
        <v>71</v>
      </c>
      <c r="D23" s="55">
        <v>5788.800000000001</v>
      </c>
      <c r="E23" s="4"/>
      <c r="F23" s="4"/>
      <c r="G23" s="91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37">
        <v>5832</v>
      </c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36" t="s">
        <v>181</v>
      </c>
      <c r="BS23" s="9">
        <v>80</v>
      </c>
    </row>
    <row r="24" spans="1:71" s="1" customFormat="1" ht="21" customHeight="1">
      <c r="A24" s="46">
        <v>15</v>
      </c>
      <c r="B24" s="69">
        <v>81</v>
      </c>
      <c r="C24" s="28" t="s">
        <v>84</v>
      </c>
      <c r="D24" s="24">
        <v>18792</v>
      </c>
      <c r="E24" s="56"/>
      <c r="F24" s="56"/>
      <c r="G24" s="91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37">
        <v>18792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36" t="s">
        <v>181</v>
      </c>
      <c r="BS24" s="9">
        <v>81</v>
      </c>
    </row>
    <row r="25" spans="1:71" s="1" customFormat="1" ht="12.75">
      <c r="A25" s="46">
        <v>16</v>
      </c>
      <c r="B25" s="44">
        <v>94</v>
      </c>
      <c r="C25" s="30" t="s">
        <v>85</v>
      </c>
      <c r="D25" s="19">
        <v>36288</v>
      </c>
      <c r="E25" s="4"/>
      <c r="F25" s="4"/>
      <c r="G25" s="91"/>
      <c r="H25" s="4"/>
      <c r="I25" s="4"/>
      <c r="J25" s="4"/>
      <c r="K25" s="4"/>
      <c r="L25" s="4"/>
      <c r="M25" s="4"/>
      <c r="N25" s="4"/>
      <c r="O25" s="4"/>
      <c r="P25" s="37">
        <v>36288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36" t="s">
        <v>185</v>
      </c>
      <c r="BS25" s="9">
        <v>94</v>
      </c>
    </row>
    <row r="26" spans="1:71" s="1" customFormat="1" ht="12.75">
      <c r="A26" s="46">
        <v>17</v>
      </c>
      <c r="B26" s="44">
        <v>95</v>
      </c>
      <c r="C26" s="18" t="s">
        <v>86</v>
      </c>
      <c r="D26" s="19">
        <v>7938.000000000001</v>
      </c>
      <c r="E26" s="4"/>
      <c r="F26" s="4"/>
      <c r="G26" s="9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>
        <v>9423.54</v>
      </c>
      <c r="Z26" s="4"/>
      <c r="AA26" s="4"/>
      <c r="AB26" s="4"/>
      <c r="AC26" s="4"/>
      <c r="AD26" s="4"/>
      <c r="AE26" s="4"/>
      <c r="AF26" s="4"/>
      <c r="AG26" s="39">
        <v>6917.4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>
        <v>8361.36</v>
      </c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36" t="s">
        <v>184</v>
      </c>
      <c r="BS26" s="9">
        <v>95</v>
      </c>
    </row>
    <row r="27" spans="1:71" s="1" customFormat="1" ht="12.75">
      <c r="A27" s="46">
        <v>18</v>
      </c>
      <c r="B27" s="44">
        <v>109</v>
      </c>
      <c r="C27" s="32" t="s">
        <v>87</v>
      </c>
      <c r="D27" s="19">
        <v>21600</v>
      </c>
      <c r="E27" s="4">
        <v>31104</v>
      </c>
      <c r="F27" s="4"/>
      <c r="G27" s="9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>
        <v>20736</v>
      </c>
      <c r="Y27" s="4"/>
      <c r="Z27" s="4"/>
      <c r="AA27" s="37">
        <v>18144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36" t="s">
        <v>178</v>
      </c>
      <c r="BS27" s="9">
        <v>109</v>
      </c>
    </row>
    <row r="28" spans="1:71" s="1" customFormat="1" ht="26.25" customHeight="1">
      <c r="A28" s="46">
        <v>19</v>
      </c>
      <c r="B28" s="44">
        <v>115</v>
      </c>
      <c r="C28" s="21" t="s">
        <v>88</v>
      </c>
      <c r="D28" s="19">
        <v>31867.56</v>
      </c>
      <c r="E28" s="4"/>
      <c r="F28" s="4"/>
      <c r="G28" s="91"/>
      <c r="H28" s="4"/>
      <c r="I28" s="4"/>
      <c r="J28" s="4"/>
      <c r="K28" s="4"/>
      <c r="L28" s="4"/>
      <c r="M28" s="37">
        <v>19767.78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36" t="s">
        <v>179</v>
      </c>
      <c r="BS28" s="9">
        <v>115</v>
      </c>
    </row>
    <row r="29" spans="1:71" s="1" customFormat="1" ht="12.75">
      <c r="A29" s="46">
        <v>20</v>
      </c>
      <c r="B29" s="44">
        <v>117</v>
      </c>
      <c r="C29" s="31" t="s">
        <v>89</v>
      </c>
      <c r="D29" s="19">
        <v>28512</v>
      </c>
      <c r="E29" s="4"/>
      <c r="F29" s="4"/>
      <c r="G29" s="91"/>
      <c r="H29" s="4"/>
      <c r="I29" s="4"/>
      <c r="J29" s="4"/>
      <c r="K29" s="4"/>
      <c r="L29" s="4"/>
      <c r="M29" s="4"/>
      <c r="N29" s="4"/>
      <c r="O29" s="4"/>
      <c r="P29" s="37">
        <v>32469.05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36" t="s">
        <v>185</v>
      </c>
      <c r="BS29" s="9">
        <v>117</v>
      </c>
    </row>
    <row r="30" spans="1:71" s="1" customFormat="1" ht="12.75">
      <c r="A30" s="46">
        <v>21</v>
      </c>
      <c r="B30" s="44">
        <v>118</v>
      </c>
      <c r="C30" s="33" t="s">
        <v>90</v>
      </c>
      <c r="D30" s="19">
        <v>1404</v>
      </c>
      <c r="E30" s="4"/>
      <c r="F30" s="4"/>
      <c r="G30" s="91"/>
      <c r="H30" s="4"/>
      <c r="I30" s="4"/>
      <c r="J30" s="4"/>
      <c r="K30" s="4"/>
      <c r="L30" s="4"/>
      <c r="M30" s="4"/>
      <c r="N30" s="4"/>
      <c r="O30" s="4"/>
      <c r="P30" s="37">
        <v>1845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36" t="s">
        <v>185</v>
      </c>
      <c r="BS30" s="9">
        <v>118</v>
      </c>
    </row>
    <row r="31" spans="1:71" s="1" customFormat="1" ht="12.75">
      <c r="A31" s="46">
        <v>22</v>
      </c>
      <c r="B31" s="44">
        <v>119</v>
      </c>
      <c r="C31" s="33" t="s">
        <v>91</v>
      </c>
      <c r="D31" s="19">
        <v>2916</v>
      </c>
      <c r="E31" s="4"/>
      <c r="F31" s="4"/>
      <c r="G31" s="91"/>
      <c r="H31" s="4"/>
      <c r="I31" s="4"/>
      <c r="J31" s="4"/>
      <c r="K31" s="4"/>
      <c r="L31" s="4"/>
      <c r="M31" s="4">
        <v>3985.2</v>
      </c>
      <c r="N31" s="4"/>
      <c r="O31" s="4"/>
      <c r="P31" s="37">
        <v>3321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36" t="s">
        <v>185</v>
      </c>
      <c r="BS31" s="9">
        <v>119</v>
      </c>
    </row>
    <row r="32" spans="1:71" s="1" customFormat="1" ht="21">
      <c r="A32" s="46">
        <v>23</v>
      </c>
      <c r="B32" s="44">
        <v>124</v>
      </c>
      <c r="C32" s="34" t="s">
        <v>92</v>
      </c>
      <c r="D32" s="19">
        <v>2268</v>
      </c>
      <c r="E32" s="4"/>
      <c r="F32" s="4"/>
      <c r="G32" s="91"/>
      <c r="H32" s="4"/>
      <c r="I32" s="4"/>
      <c r="J32" s="4"/>
      <c r="K32" s="4"/>
      <c r="L32" s="4"/>
      <c r="M32" s="4"/>
      <c r="N32" s="4"/>
      <c r="O32" s="4"/>
      <c r="P32" s="37">
        <v>2583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36" t="s">
        <v>185</v>
      </c>
      <c r="BS32" s="9">
        <v>124</v>
      </c>
    </row>
    <row r="33" spans="1:71" s="1" customFormat="1" ht="12.75">
      <c r="A33" s="46">
        <v>24</v>
      </c>
      <c r="B33" s="44">
        <v>127</v>
      </c>
      <c r="C33" s="26" t="s">
        <v>93</v>
      </c>
      <c r="D33" s="19">
        <v>4547</v>
      </c>
      <c r="E33" s="4"/>
      <c r="F33" s="4"/>
      <c r="G33" s="91"/>
      <c r="H33" s="4"/>
      <c r="I33" s="4"/>
      <c r="J33" s="4"/>
      <c r="K33" s="4"/>
      <c r="L33" s="4"/>
      <c r="M33" s="4"/>
      <c r="N33" s="4"/>
      <c r="O33" s="4"/>
      <c r="P33" s="37">
        <v>5505.48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36" t="s">
        <v>185</v>
      </c>
      <c r="BS33" s="9">
        <v>127</v>
      </c>
    </row>
    <row r="34" spans="1:71" s="1" customFormat="1" ht="21">
      <c r="A34" s="46">
        <v>25</v>
      </c>
      <c r="B34" s="44">
        <v>150</v>
      </c>
      <c r="C34" s="21" t="s">
        <v>94</v>
      </c>
      <c r="D34" s="19">
        <v>6426</v>
      </c>
      <c r="E34" s="4"/>
      <c r="F34" s="4"/>
      <c r="G34" s="91"/>
      <c r="H34" s="4"/>
      <c r="I34" s="4"/>
      <c r="J34" s="4"/>
      <c r="K34" s="4"/>
      <c r="L34" s="4"/>
      <c r="M34" s="4"/>
      <c r="N34" s="4"/>
      <c r="O34" s="4"/>
      <c r="P34" s="4"/>
      <c r="Q34" s="4"/>
      <c r="R34" s="37">
        <v>486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36" t="s">
        <v>183</v>
      </c>
      <c r="BS34" s="9">
        <v>150</v>
      </c>
    </row>
    <row r="35" spans="1:71" s="1" customFormat="1" ht="21">
      <c r="A35" s="46">
        <v>26</v>
      </c>
      <c r="B35" s="44">
        <v>151</v>
      </c>
      <c r="C35" s="21" t="s">
        <v>95</v>
      </c>
      <c r="D35" s="19">
        <v>64800.00000000001</v>
      </c>
      <c r="E35" s="4"/>
      <c r="F35" s="4"/>
      <c r="G35" s="91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37">
        <v>34560</v>
      </c>
      <c r="AB35" s="4"/>
      <c r="AC35" s="4"/>
      <c r="AD35" s="4">
        <v>64800</v>
      </c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70" t="s">
        <v>178</v>
      </c>
      <c r="BS35" s="69">
        <v>151</v>
      </c>
    </row>
    <row r="36" spans="1:71" s="1" customFormat="1" ht="12.75">
      <c r="A36" s="46">
        <v>27</v>
      </c>
      <c r="B36" s="44">
        <v>155</v>
      </c>
      <c r="C36" s="26" t="s">
        <v>96</v>
      </c>
      <c r="D36" s="19">
        <v>15120.000000000002</v>
      </c>
      <c r="E36" s="4">
        <v>23760</v>
      </c>
      <c r="F36" s="4"/>
      <c r="G36" s="9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>
        <v>14688</v>
      </c>
      <c r="Y36" s="4"/>
      <c r="Z36" s="4"/>
      <c r="AA36" s="37">
        <v>13824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36" t="s">
        <v>178</v>
      </c>
      <c r="BS36" s="44">
        <v>155</v>
      </c>
    </row>
    <row r="37" spans="1:71" s="1" customFormat="1" ht="14.25" customHeight="1">
      <c r="A37" s="46">
        <v>28</v>
      </c>
      <c r="B37" s="44">
        <v>160</v>
      </c>
      <c r="C37" s="42" t="s">
        <v>97</v>
      </c>
      <c r="D37" s="11">
        <v>41904</v>
      </c>
      <c r="E37" s="43"/>
      <c r="F37" s="43"/>
      <c r="G37" s="91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4">
        <v>160</v>
      </c>
    </row>
    <row r="38" spans="1:71" s="1" customFormat="1" ht="12.75">
      <c r="A38" s="46">
        <v>29</v>
      </c>
      <c r="B38" s="44">
        <v>179</v>
      </c>
      <c r="C38" s="21" t="s">
        <v>98</v>
      </c>
      <c r="D38" s="19">
        <v>54432</v>
      </c>
      <c r="E38" s="4"/>
      <c r="F38" s="4"/>
      <c r="G38" s="91"/>
      <c r="H38" s="4"/>
      <c r="I38" s="4"/>
      <c r="J38" s="4"/>
      <c r="K38" s="4"/>
      <c r="L38" s="4"/>
      <c r="M38" s="4"/>
      <c r="N38" s="4"/>
      <c r="O38" s="4"/>
      <c r="P38" s="4"/>
      <c r="Q38" s="4"/>
      <c r="R38" s="37">
        <v>47520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36" t="s">
        <v>183</v>
      </c>
      <c r="BS38" s="44">
        <v>179</v>
      </c>
    </row>
    <row r="39" spans="2:18" s="1" customFormat="1" ht="54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3:20" ht="12.75">
      <c r="C40" s="3"/>
      <c r="R40" s="92"/>
      <c r="S40" s="92"/>
      <c r="T40" s="92"/>
    </row>
    <row r="41" spans="4:20" ht="26.25" customHeight="1">
      <c r="D41" s="96" t="s">
        <v>167</v>
      </c>
      <c r="E41" s="96"/>
      <c r="F41" s="96"/>
      <c r="R41" s="61"/>
      <c r="S41" s="62"/>
      <c r="T41" s="63"/>
    </row>
    <row r="42" spans="4:29" ht="42.75" customHeight="1">
      <c r="D42" s="61"/>
      <c r="E42" s="62"/>
      <c r="F42" s="63"/>
      <c r="R42" s="87"/>
      <c r="S42" s="87"/>
      <c r="T42" s="87"/>
      <c r="W42" s="63"/>
      <c r="X42" s="63"/>
      <c r="Y42" s="63"/>
      <c r="Z42" s="63"/>
      <c r="AA42" s="63"/>
      <c r="AB42" s="63"/>
      <c r="AC42" s="63"/>
    </row>
    <row r="43" spans="4:29" ht="33" customHeight="1">
      <c r="D43" s="97" t="s">
        <v>168</v>
      </c>
      <c r="E43" s="98"/>
      <c r="F43" s="99"/>
      <c r="I43" s="63" t="s">
        <v>169</v>
      </c>
      <c r="J43" s="63"/>
      <c r="K43" s="63" t="s">
        <v>170</v>
      </c>
      <c r="L43" s="63"/>
      <c r="M43" s="63"/>
      <c r="N43" s="63" t="s">
        <v>171</v>
      </c>
      <c r="O43" s="63" t="s">
        <v>170</v>
      </c>
      <c r="R43" s="77"/>
      <c r="S43" s="78"/>
      <c r="T43" s="79"/>
      <c r="W43" s="63"/>
      <c r="X43" s="63"/>
      <c r="Y43" s="63"/>
      <c r="Z43" s="63"/>
      <c r="AA43" s="63"/>
      <c r="AB43" s="63"/>
      <c r="AC43" s="63"/>
    </row>
    <row r="44" spans="4:29" ht="40.5" customHeight="1">
      <c r="D44" s="61"/>
      <c r="E44" s="62"/>
      <c r="F44" s="63"/>
      <c r="I44" s="63"/>
      <c r="J44" s="63"/>
      <c r="K44" s="63"/>
      <c r="L44" s="63"/>
      <c r="M44" s="63"/>
      <c r="N44" s="63"/>
      <c r="O44" s="63"/>
      <c r="R44" s="93"/>
      <c r="S44" s="93"/>
      <c r="T44" s="93"/>
      <c r="W44" s="81"/>
      <c r="X44" s="81"/>
      <c r="Y44" s="82"/>
      <c r="Z44" s="82"/>
      <c r="AA44" s="63"/>
      <c r="AB44" s="82"/>
      <c r="AC44" s="82"/>
    </row>
    <row r="45" spans="4:29" ht="41.25" customHeight="1">
      <c r="D45" s="100" t="s">
        <v>172</v>
      </c>
      <c r="E45" s="101"/>
      <c r="F45" s="102"/>
      <c r="I45" s="94" t="s">
        <v>173</v>
      </c>
      <c r="J45" s="94"/>
      <c r="K45" s="95"/>
      <c r="L45" s="95"/>
      <c r="M45" s="63"/>
      <c r="N45" s="111"/>
      <c r="O45" s="112"/>
      <c r="R45" s="77"/>
      <c r="S45" s="78"/>
      <c r="T45" s="79"/>
      <c r="W45" s="63"/>
      <c r="X45" s="63"/>
      <c r="Y45" s="63"/>
      <c r="Z45" s="63"/>
      <c r="AA45" s="63"/>
      <c r="AB45" s="82"/>
      <c r="AC45" s="82"/>
    </row>
    <row r="46" spans="4:29" ht="48.75" customHeight="1">
      <c r="D46" s="61"/>
      <c r="E46" s="62"/>
      <c r="F46" s="63"/>
      <c r="I46" s="63"/>
      <c r="J46" s="63"/>
      <c r="K46" s="63"/>
      <c r="L46" s="63"/>
      <c r="M46" s="63"/>
      <c r="N46" s="113"/>
      <c r="O46" s="114"/>
      <c r="R46" s="87"/>
      <c r="S46" s="87"/>
      <c r="T46" s="87"/>
      <c r="W46" s="81"/>
      <c r="X46" s="81"/>
      <c r="Y46" s="82"/>
      <c r="Z46" s="82"/>
      <c r="AA46" s="63"/>
      <c r="AB46" s="82"/>
      <c r="AC46" s="82"/>
    </row>
    <row r="47" spans="4:29" ht="12.75">
      <c r="D47" s="85" t="s">
        <v>188</v>
      </c>
      <c r="E47" s="86"/>
      <c r="F47" s="86"/>
      <c r="I47" s="94" t="s">
        <v>174</v>
      </c>
      <c r="J47" s="94"/>
      <c r="K47" s="95"/>
      <c r="L47" s="95"/>
      <c r="M47" s="63"/>
      <c r="N47" s="113"/>
      <c r="O47" s="114"/>
      <c r="W47" s="63"/>
      <c r="X47" s="63"/>
      <c r="Y47" s="63"/>
      <c r="Z47" s="63"/>
      <c r="AA47" s="63"/>
      <c r="AB47" s="82"/>
      <c r="AC47" s="82"/>
    </row>
    <row r="48" spans="4:29" ht="22.5" customHeight="1">
      <c r="D48" s="86"/>
      <c r="E48" s="86"/>
      <c r="F48" s="86"/>
      <c r="I48" s="63"/>
      <c r="J48" s="63"/>
      <c r="K48" s="63"/>
      <c r="L48" s="63"/>
      <c r="M48" s="63"/>
      <c r="N48" s="113"/>
      <c r="O48" s="114"/>
      <c r="R48" s="88"/>
      <c r="S48" s="88"/>
      <c r="T48" s="88"/>
      <c r="W48" s="81"/>
      <c r="X48" s="81"/>
      <c r="Y48" s="82"/>
      <c r="Z48" s="82"/>
      <c r="AA48" s="63"/>
      <c r="AB48" s="82"/>
      <c r="AC48" s="82"/>
    </row>
    <row r="49" spans="4:26" ht="12.75">
      <c r="D49" s="88"/>
      <c r="E49" s="88"/>
      <c r="F49" s="88"/>
      <c r="I49" s="107" t="s">
        <v>175</v>
      </c>
      <c r="J49" s="108"/>
      <c r="K49" s="109"/>
      <c r="L49" s="110"/>
      <c r="M49" s="63"/>
      <c r="N49" s="115"/>
      <c r="O49" s="116"/>
      <c r="R49" s="88"/>
      <c r="S49" s="88"/>
      <c r="T49" s="88"/>
      <c r="W49" s="80"/>
      <c r="X49" s="80"/>
      <c r="Y49" s="80"/>
      <c r="Z49" s="80"/>
    </row>
    <row r="50" spans="4:26" ht="12.75">
      <c r="D50" s="88"/>
      <c r="E50" s="88"/>
      <c r="F50" s="88"/>
      <c r="W50" s="80"/>
      <c r="X50" s="80"/>
      <c r="Y50" s="80"/>
      <c r="Z50" s="80"/>
    </row>
    <row r="51" spans="23:26" ht="12.75">
      <c r="W51" s="81"/>
      <c r="X51" s="81"/>
      <c r="Y51" s="82"/>
      <c r="Z51" s="82"/>
    </row>
    <row r="52" spans="9:26" ht="12.75">
      <c r="I52" s="94" t="s">
        <v>176</v>
      </c>
      <c r="J52" s="94"/>
      <c r="K52" s="95"/>
      <c r="L52" s="95"/>
      <c r="W52" s="79"/>
      <c r="X52" s="79"/>
      <c r="Y52" s="79"/>
      <c r="Z52" s="79"/>
    </row>
    <row r="53" spans="9:26" ht="12.75">
      <c r="I53" s="63"/>
      <c r="J53" s="63"/>
      <c r="K53" s="63"/>
      <c r="L53" s="63"/>
      <c r="W53" s="81"/>
      <c r="X53" s="81"/>
      <c r="Y53" s="82"/>
      <c r="Z53" s="82"/>
    </row>
    <row r="54" spans="9:12" ht="12.75">
      <c r="I54" s="94" t="s">
        <v>177</v>
      </c>
      <c r="J54" s="94"/>
      <c r="K54" s="95"/>
      <c r="L54" s="95"/>
    </row>
  </sheetData>
  <sheetProtection selectLockedCells="1" selectUnlockedCells="1"/>
  <mergeCells count="39">
    <mergeCell ref="C3:X3"/>
    <mergeCell ref="C4:S4"/>
    <mergeCell ref="C5:X5"/>
    <mergeCell ref="C6:F6"/>
    <mergeCell ref="I49:J49"/>
    <mergeCell ref="K49:L49"/>
    <mergeCell ref="N45:O49"/>
    <mergeCell ref="I47:J47"/>
    <mergeCell ref="K47:L47"/>
    <mergeCell ref="D49:F50"/>
    <mergeCell ref="I54:J54"/>
    <mergeCell ref="K54:L54"/>
    <mergeCell ref="D41:F41"/>
    <mergeCell ref="D43:F43"/>
    <mergeCell ref="D45:F45"/>
    <mergeCell ref="I45:J45"/>
    <mergeCell ref="K45:L45"/>
    <mergeCell ref="R40:T40"/>
    <mergeCell ref="R42:T42"/>
    <mergeCell ref="R44:T44"/>
    <mergeCell ref="W44:X44"/>
    <mergeCell ref="I52:J52"/>
    <mergeCell ref="K52:L52"/>
    <mergeCell ref="W53:X53"/>
    <mergeCell ref="Y53:Z53"/>
    <mergeCell ref="Y46:Z46"/>
    <mergeCell ref="R48:T49"/>
    <mergeCell ref="W48:X48"/>
    <mergeCell ref="Y48:Z48"/>
    <mergeCell ref="W51:X51"/>
    <mergeCell ref="Y51:Z51"/>
    <mergeCell ref="BR16:BS16"/>
    <mergeCell ref="D47:F48"/>
    <mergeCell ref="Y44:Z44"/>
    <mergeCell ref="AB44:AC48"/>
    <mergeCell ref="R46:T46"/>
    <mergeCell ref="W46:X46"/>
    <mergeCell ref="B39:R39"/>
    <mergeCell ref="G9:G38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Wręczycki Andrzej</dc:creator>
  <cp:keywords/>
  <dc:description/>
  <cp:lastModifiedBy>Joanna Głombowicz</cp:lastModifiedBy>
  <dcterms:created xsi:type="dcterms:W3CDTF">2019-07-17T12:19:04Z</dcterms:created>
  <dcterms:modified xsi:type="dcterms:W3CDTF">2020-11-10T11:57:21Z</dcterms:modified>
  <cp:category/>
  <cp:version/>
  <cp:contentType/>
  <cp:contentStatus/>
</cp:coreProperties>
</file>