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200" windowHeight="12012" activeTab="0"/>
  </bookViews>
  <sheets>
    <sheet name="Obuwie" sheetId="1" r:id="rId1"/>
  </sheets>
  <definedNames>
    <definedName name="_xlnm.Print_Area" localSheetId="0">'Obuwie'!$A$1:$Q$18</definedName>
    <definedName name="_xlnm.Print_Titles" localSheetId="0">'Obuwie'!$3:$5</definedName>
  </definedNames>
  <calcPr fullCalcOnLoad="1"/>
</workbook>
</file>

<file path=xl/sharedStrings.xml><?xml version="1.0" encoding="utf-8"?>
<sst xmlns="http://schemas.openxmlformats.org/spreadsheetml/2006/main" count="42" uniqueCount="37">
  <si>
    <t>Nr zadania</t>
  </si>
  <si>
    <t>Nazwa przedmiotu zaopatrzenia mundurowego</t>
  </si>
  <si>
    <t>Dysponent środków budżetowych</t>
  </si>
  <si>
    <t>Termin dostawy</t>
  </si>
  <si>
    <t>Jm.</t>
  </si>
  <si>
    <t>Ilość-plan roczny</t>
  </si>
  <si>
    <t>Miejsce dostawy</t>
  </si>
  <si>
    <t>1 RBLog</t>
  </si>
  <si>
    <t>2 RBLog</t>
  </si>
  <si>
    <t>3 RBLog</t>
  </si>
  <si>
    <t>4 RBLog</t>
  </si>
  <si>
    <t>SM Mosty</t>
  </si>
  <si>
    <t>SM Wałcz</t>
  </si>
  <si>
    <t>SM Grudziądz</t>
  </si>
  <si>
    <t>SM Toruń</t>
  </si>
  <si>
    <t>SM Warszawa</t>
  </si>
  <si>
    <t>SM Elbląg</t>
  </si>
  <si>
    <t>SM Jawidz</t>
  </si>
  <si>
    <t>SM Wrocław</t>
  </si>
  <si>
    <t>SM Wędrzyn</t>
  </si>
  <si>
    <t>SZ</t>
  </si>
  <si>
    <t>OGÓŁEM</t>
  </si>
  <si>
    <t>RAZEM</t>
  </si>
  <si>
    <t>ZLECONE</t>
  </si>
  <si>
    <t>PLAN DOSTAW PRZEDMIOTÓW ZAOPATRZENIA MUNDUROWEGO W 2022 ROKU</t>
  </si>
  <si>
    <t xml:space="preserve"> </t>
  </si>
  <si>
    <t>Iwsp SZ</t>
  </si>
  <si>
    <t>C.2.137</t>
  </si>
  <si>
    <t>Półbuty damskie</t>
  </si>
  <si>
    <t>Adresy i telefony kontaktowe Odbiorców:</t>
  </si>
  <si>
    <t xml:space="preserve">1. 1 RBLog Skład Grudziądz,ul. Anny Walentynowicz15,  86-300 Grudziądz, tel. 261 483 818 </t>
  </si>
  <si>
    <t>2. 2 RBLog Składa Warszawa,  ul. Marsa 110,  04-470 Warszawa tel. 261 815 061</t>
  </si>
  <si>
    <t>3. 3RBLog Skład Jawidz,  21-077 Spiczyn tel. 261 182 306</t>
  </si>
  <si>
    <t>4. 4 RBLog Skład Wędrzyn, 69-211 Wędrzyn, tel. 261 676 530</t>
  </si>
  <si>
    <t>par</t>
  </si>
  <si>
    <t>Załącznik nr 3</t>
  </si>
  <si>
    <t>zgodnie z umową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</si>
</sst>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 textRotation="90" wrapText="1"/>
    </xf>
    <xf numFmtId="3" fontId="39" fillId="33" borderId="12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/>
    </xf>
    <xf numFmtId="2" fontId="39" fillId="0" borderId="14" xfId="0" applyNumberFormat="1" applyFont="1" applyBorder="1" applyAlignment="1">
      <alignment horizontal="center" vertical="center" textRotation="90" wrapText="1"/>
    </xf>
    <xf numFmtId="2" fontId="39" fillId="0" borderId="15" xfId="0" applyNumberFormat="1" applyFont="1" applyBorder="1" applyAlignment="1">
      <alignment horizontal="center" vertical="center" textRotation="90" wrapText="1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0" fontId="38" fillId="0" borderId="17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3" fontId="39" fillId="33" borderId="22" xfId="0" applyNumberFormat="1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3" fontId="39" fillId="34" borderId="24" xfId="0" applyNumberFormat="1" applyFont="1" applyFill="1" applyBorder="1" applyAlignment="1">
      <alignment vertical="center"/>
    </xf>
    <xf numFmtId="3" fontId="39" fillId="34" borderId="25" xfId="0" applyNumberFormat="1" applyFont="1" applyFill="1" applyBorder="1" applyAlignment="1">
      <alignment vertical="center"/>
    </xf>
    <xf numFmtId="3" fontId="39" fillId="34" borderId="26" xfId="0" applyNumberFormat="1" applyFont="1" applyFill="1" applyBorder="1" applyAlignment="1">
      <alignment vertical="center"/>
    </xf>
    <xf numFmtId="3" fontId="39" fillId="34" borderId="27" xfId="0" applyNumberFormat="1" applyFont="1" applyFill="1" applyBorder="1" applyAlignment="1">
      <alignment vertical="center"/>
    </xf>
    <xf numFmtId="3" fontId="39" fillId="34" borderId="28" xfId="0" applyNumberFormat="1" applyFont="1" applyFill="1" applyBorder="1" applyAlignment="1">
      <alignment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 textRotation="90" wrapText="1"/>
    </xf>
    <xf numFmtId="0" fontId="39" fillId="0" borderId="14" xfId="0" applyFont="1" applyBorder="1" applyAlignment="1">
      <alignment horizontal="center" vertical="center" textRotation="90" wrapText="1"/>
    </xf>
    <xf numFmtId="0" fontId="39" fillId="0" borderId="33" xfId="0" applyFont="1" applyBorder="1" applyAlignment="1">
      <alignment horizontal="center" vertical="center" textRotation="90" wrapText="1"/>
    </xf>
    <xf numFmtId="0" fontId="39" fillId="0" borderId="34" xfId="0" applyFont="1" applyBorder="1" applyAlignment="1">
      <alignment horizontal="center" vertical="center" textRotation="90" wrapText="1"/>
    </xf>
    <xf numFmtId="0" fontId="39" fillId="0" borderId="35" xfId="0" applyFont="1" applyBorder="1" applyAlignment="1">
      <alignment horizontal="center" vertical="center" textRotation="90" wrapText="1"/>
    </xf>
    <xf numFmtId="0" fontId="39" fillId="0" borderId="36" xfId="0" applyFont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textRotation="90"/>
    </xf>
    <xf numFmtId="0" fontId="39" fillId="0" borderId="21" xfId="0" applyFont="1" applyBorder="1" applyAlignment="1">
      <alignment horizontal="center" vertical="center" textRotation="90"/>
    </xf>
    <xf numFmtId="0" fontId="39" fillId="0" borderId="16" xfId="0" applyFont="1" applyBorder="1" applyAlignment="1">
      <alignment horizontal="center" vertical="center" textRotation="90"/>
    </xf>
    <xf numFmtId="0" fontId="39" fillId="0" borderId="1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="80" zoomScaleNormal="80" workbookViewId="0" topLeftCell="A1">
      <selection activeCell="I16" sqref="I16"/>
    </sheetView>
  </sheetViews>
  <sheetFormatPr defaultColWidth="9" defaultRowHeight="14.25"/>
  <cols>
    <col min="1" max="1" width="7.8984375" style="1" customWidth="1"/>
    <col min="2" max="2" width="9.69921875" style="1" customWidth="1"/>
    <col min="3" max="3" width="36" style="1" customWidth="1"/>
    <col min="4" max="4" width="3.8984375" style="1" customWidth="1"/>
    <col min="5" max="5" width="12.59765625" style="2" customWidth="1"/>
    <col min="6" max="6" width="21.19921875" style="1" customWidth="1"/>
    <col min="7" max="7" width="9.69921875" style="3" customWidth="1"/>
    <col min="8" max="8" width="9.8984375" style="4" customWidth="1"/>
    <col min="9" max="11" width="8.59765625" style="1" customWidth="1"/>
    <col min="12" max="12" width="9.3984375" style="1" customWidth="1"/>
    <col min="13" max="17" width="8.59765625" style="1" customWidth="1"/>
    <col min="18" max="16384" width="9" style="1" customWidth="1"/>
  </cols>
  <sheetData>
    <row r="1" spans="12:17" ht="27.75" customHeight="1">
      <c r="L1" s="41" t="s">
        <v>35</v>
      </c>
      <c r="M1" s="41"/>
      <c r="N1" s="41"/>
      <c r="O1" s="41"/>
      <c r="P1" s="41"/>
      <c r="Q1" s="41"/>
    </row>
    <row r="2" spans="1:17" ht="41.25" customHeight="1" thickBot="1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4" customFormat="1" ht="24" customHeight="1" thickBot="1">
      <c r="A3" s="43" t="s">
        <v>0</v>
      </c>
      <c r="B3" s="43" t="s">
        <v>23</v>
      </c>
      <c r="C3" s="46" t="s">
        <v>1</v>
      </c>
      <c r="D3" s="32" t="s">
        <v>2</v>
      </c>
      <c r="E3" s="33"/>
      <c r="F3" s="38" t="s">
        <v>3</v>
      </c>
      <c r="G3" s="38" t="s">
        <v>4</v>
      </c>
      <c r="H3" s="43" t="s">
        <v>5</v>
      </c>
      <c r="I3" s="29" t="s">
        <v>6</v>
      </c>
      <c r="J3" s="30"/>
      <c r="K3" s="30"/>
      <c r="L3" s="30"/>
      <c r="M3" s="30"/>
      <c r="N3" s="30"/>
      <c r="O3" s="30"/>
      <c r="P3" s="30"/>
      <c r="Q3" s="31"/>
    </row>
    <row r="4" spans="1:17" s="4" customFormat="1" ht="30" customHeight="1" thickBot="1">
      <c r="A4" s="44"/>
      <c r="B4" s="44"/>
      <c r="C4" s="47"/>
      <c r="D4" s="34"/>
      <c r="E4" s="35"/>
      <c r="F4" s="39"/>
      <c r="G4" s="39"/>
      <c r="H4" s="44"/>
      <c r="I4" s="29" t="s">
        <v>7</v>
      </c>
      <c r="J4" s="30"/>
      <c r="K4" s="30"/>
      <c r="L4" s="31"/>
      <c r="M4" s="29" t="s">
        <v>8</v>
      </c>
      <c r="N4" s="31"/>
      <c r="O4" s="5" t="s">
        <v>9</v>
      </c>
      <c r="P4" s="29" t="s">
        <v>10</v>
      </c>
      <c r="Q4" s="31"/>
    </row>
    <row r="5" spans="1:17" s="4" customFormat="1" ht="77.25" customHeight="1" thickBot="1">
      <c r="A5" s="45"/>
      <c r="B5" s="45"/>
      <c r="C5" s="48"/>
      <c r="D5" s="36"/>
      <c r="E5" s="37"/>
      <c r="F5" s="40"/>
      <c r="G5" s="40"/>
      <c r="H5" s="45"/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10" t="s">
        <v>18</v>
      </c>
      <c r="Q5" s="9" t="s">
        <v>19</v>
      </c>
    </row>
    <row r="6" spans="1:17" ht="30" customHeight="1">
      <c r="A6" s="17"/>
      <c r="B6" s="17"/>
      <c r="C6" s="46" t="s">
        <v>28</v>
      </c>
      <c r="D6" s="49" t="s">
        <v>20</v>
      </c>
      <c r="E6" s="50"/>
      <c r="F6" s="20" t="s">
        <v>21</v>
      </c>
      <c r="G6" s="17"/>
      <c r="H6" s="8">
        <f>SUM(I6:Q6)</f>
        <v>1400</v>
      </c>
      <c r="I6" s="7">
        <f aca="true" t="shared" si="0" ref="I6:Q6">I7</f>
        <v>0</v>
      </c>
      <c r="J6" s="7">
        <f t="shared" si="0"/>
        <v>0</v>
      </c>
      <c r="K6" s="7">
        <f t="shared" si="0"/>
        <v>300</v>
      </c>
      <c r="L6" s="7">
        <f t="shared" si="0"/>
        <v>0</v>
      </c>
      <c r="M6" s="7">
        <f t="shared" si="0"/>
        <v>400</v>
      </c>
      <c r="N6" s="7">
        <f t="shared" si="0"/>
        <v>0</v>
      </c>
      <c r="O6" s="7">
        <f t="shared" si="0"/>
        <v>300</v>
      </c>
      <c r="P6" s="7">
        <f t="shared" si="0"/>
        <v>0</v>
      </c>
      <c r="Q6" s="19">
        <f t="shared" si="0"/>
        <v>400</v>
      </c>
    </row>
    <row r="7" spans="1:17" ht="30" customHeight="1" thickBot="1">
      <c r="A7" s="18">
        <v>5</v>
      </c>
      <c r="B7" s="18" t="s">
        <v>27</v>
      </c>
      <c r="C7" s="47"/>
      <c r="D7" s="51"/>
      <c r="E7" s="52"/>
      <c r="F7" s="13" t="s">
        <v>36</v>
      </c>
      <c r="G7" s="18" t="s">
        <v>34</v>
      </c>
      <c r="H7" s="24">
        <f>SUM(I7:Q7)</f>
        <v>1400</v>
      </c>
      <c r="I7" s="25"/>
      <c r="J7" s="25"/>
      <c r="K7" s="25">
        <v>300</v>
      </c>
      <c r="L7" s="25">
        <v>0</v>
      </c>
      <c r="M7" s="25">
        <v>400</v>
      </c>
      <c r="N7" s="25"/>
      <c r="O7" s="25">
        <v>300</v>
      </c>
      <c r="P7" s="25"/>
      <c r="Q7" s="26">
        <v>400</v>
      </c>
    </row>
    <row r="8" spans="1:17" ht="30" customHeight="1">
      <c r="A8" s="18"/>
      <c r="B8" s="18"/>
      <c r="C8" s="47"/>
      <c r="D8" s="49" t="s">
        <v>26</v>
      </c>
      <c r="E8" s="50"/>
      <c r="F8" s="12" t="s">
        <v>22</v>
      </c>
      <c r="G8" s="18"/>
      <c r="H8" s="24">
        <f>SUM(I8:Q8)</f>
        <v>1400</v>
      </c>
      <c r="I8" s="25">
        <f aca="true" t="shared" si="1" ref="I8:Q8">I9</f>
        <v>0</v>
      </c>
      <c r="J8" s="25">
        <f t="shared" si="1"/>
        <v>0</v>
      </c>
      <c r="K8" s="25">
        <f t="shared" si="1"/>
        <v>300</v>
      </c>
      <c r="L8" s="25">
        <f t="shared" si="1"/>
        <v>0</v>
      </c>
      <c r="M8" s="25">
        <f t="shared" si="1"/>
        <v>400</v>
      </c>
      <c r="N8" s="25">
        <f t="shared" si="1"/>
        <v>0</v>
      </c>
      <c r="O8" s="25">
        <f t="shared" si="1"/>
        <v>300</v>
      </c>
      <c r="P8" s="25">
        <f t="shared" si="1"/>
        <v>0</v>
      </c>
      <c r="Q8" s="27">
        <f t="shared" si="1"/>
        <v>400</v>
      </c>
    </row>
    <row r="9" spans="1:17" ht="30" customHeight="1" thickBot="1">
      <c r="A9" s="11"/>
      <c r="B9" s="11"/>
      <c r="C9" s="48"/>
      <c r="D9" s="51"/>
      <c r="E9" s="52"/>
      <c r="F9" s="14" t="s">
        <v>36</v>
      </c>
      <c r="G9" s="11"/>
      <c r="H9" s="28">
        <f>SUM(I9:Q9)</f>
        <v>1400</v>
      </c>
      <c r="I9" s="15">
        <v>0</v>
      </c>
      <c r="J9" s="15">
        <v>0</v>
      </c>
      <c r="K9" s="15">
        <v>300</v>
      </c>
      <c r="L9" s="15">
        <v>0</v>
      </c>
      <c r="M9" s="15">
        <v>400</v>
      </c>
      <c r="N9" s="15">
        <v>0</v>
      </c>
      <c r="O9" s="15">
        <v>300</v>
      </c>
      <c r="P9" s="15">
        <v>0</v>
      </c>
      <c r="Q9" s="16">
        <v>400</v>
      </c>
    </row>
    <row r="12" spans="1:7" ht="15">
      <c r="A12" s="4" t="s">
        <v>29</v>
      </c>
      <c r="B12" s="4"/>
      <c r="C12" s="4"/>
      <c r="G12" s="23"/>
    </row>
    <row r="13" spans="1:7" ht="15">
      <c r="A13" s="1" t="s">
        <v>30</v>
      </c>
      <c r="G13" s="23"/>
    </row>
    <row r="14" spans="1:7" ht="15">
      <c r="A14" s="1" t="s">
        <v>31</v>
      </c>
      <c r="G14" s="23"/>
    </row>
    <row r="15" spans="1:7" ht="15">
      <c r="A15" s="22" t="s">
        <v>32</v>
      </c>
      <c r="B15" s="22"/>
      <c r="C15" s="22"/>
      <c r="D15" s="22"/>
      <c r="E15" s="22"/>
      <c r="F15" s="22"/>
      <c r="G15" s="23"/>
    </row>
    <row r="16" spans="1:7" ht="15">
      <c r="A16" s="1" t="s">
        <v>33</v>
      </c>
      <c r="G16" s="23"/>
    </row>
    <row r="17" spans="1:7" ht="15">
      <c r="A17" s="22" t="s">
        <v>25</v>
      </c>
      <c r="B17" s="22"/>
      <c r="C17" s="22"/>
      <c r="D17" s="22"/>
      <c r="E17" s="22"/>
      <c r="F17" s="22"/>
      <c r="G17" s="23"/>
    </row>
    <row r="18" spans="1:7" ht="15">
      <c r="A18" s="1" t="s">
        <v>25</v>
      </c>
      <c r="G18" s="23"/>
    </row>
    <row r="19" spans="1:10" ht="15">
      <c r="A19" s="21" t="s">
        <v>25</v>
      </c>
      <c r="B19" s="21"/>
      <c r="C19" s="21"/>
      <c r="D19" s="21"/>
      <c r="E19" s="21"/>
      <c r="F19" s="21"/>
      <c r="G19" s="21"/>
      <c r="I19" s="4"/>
      <c r="J19" s="4"/>
    </row>
    <row r="20" spans="1:10" ht="15">
      <c r="A20" s="22" t="s">
        <v>25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7" ht="15">
      <c r="A21" s="1" t="s">
        <v>25</v>
      </c>
      <c r="G21" s="23"/>
    </row>
  </sheetData>
  <sheetProtection/>
  <mergeCells count="16">
    <mergeCell ref="P4:Q4"/>
    <mergeCell ref="G3:G5"/>
    <mergeCell ref="H3:H5"/>
    <mergeCell ref="D6:E7"/>
    <mergeCell ref="D8:E9"/>
    <mergeCell ref="C6:C9"/>
    <mergeCell ref="I4:L4"/>
    <mergeCell ref="D3:E5"/>
    <mergeCell ref="F3:F5"/>
    <mergeCell ref="L1:Q1"/>
    <mergeCell ref="A2:Q2"/>
    <mergeCell ref="A3:A5"/>
    <mergeCell ref="B3:B5"/>
    <mergeCell ref="C3:C5"/>
    <mergeCell ref="M4:N4"/>
    <mergeCell ref="I3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JW3090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i.tkacz</dc:creator>
  <cp:keywords/>
  <dc:description/>
  <cp:lastModifiedBy>Oliasz Agnieszka</cp:lastModifiedBy>
  <cp:lastPrinted>2022-03-30T13:03:29Z</cp:lastPrinted>
  <dcterms:created xsi:type="dcterms:W3CDTF">2012-02-13T06:19:22Z</dcterms:created>
  <dcterms:modified xsi:type="dcterms:W3CDTF">2022-03-30T13:03:32Z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da61442a-9ded-4487-acaf-ed482d5988bd</vt:lpwstr>
  </property>
  <property fmtid="{D5CDD505-2E9C-101B-9397-08002B2CF9AE}" pid="3" name="bjSaver">
    <vt:lpwstr>yYD38Pl1PUIrYmgaeg3wLf+DNRr7RGrK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