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POSTĘPOWANIA 2020\SZPiFP-9-20 Tusze i tonery\"/>
    </mc:Choice>
  </mc:AlternateContent>
  <bookViews>
    <workbookView xWindow="0" yWindow="0" windowWidth="28800" windowHeight="12225"/>
  </bookViews>
  <sheets>
    <sheet name="Arkusz1" sheetId="1" r:id="rId1"/>
  </sheets>
  <definedNames>
    <definedName name="_Hlk31198044" localSheetId="0">Arkusz1!#REF!</definedName>
    <definedName name="_xlnm.Print_Area" localSheetId="0">Arkusz1!$A$1:$I$477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3" i="1" l="1"/>
  <c r="H457" i="1"/>
  <c r="H430" i="1"/>
  <c r="H410" i="1"/>
  <c r="H371" i="1"/>
  <c r="H341" i="1"/>
  <c r="H278" i="1"/>
  <c r="H253" i="1"/>
  <c r="H184" i="1"/>
  <c r="H145" i="1"/>
  <c r="H121" i="1"/>
  <c r="I19" i="1"/>
  <c r="I20" i="1"/>
  <c r="I21" i="1"/>
  <c r="I22" i="1"/>
  <c r="I469" i="1" l="1"/>
  <c r="I470" i="1"/>
  <c r="I471" i="1"/>
  <c r="I472" i="1"/>
  <c r="I468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41" i="1"/>
  <c r="I422" i="1"/>
  <c r="I423" i="1"/>
  <c r="I424" i="1"/>
  <c r="I425" i="1"/>
  <c r="I426" i="1"/>
  <c r="I427" i="1"/>
  <c r="I428" i="1"/>
  <c r="I429" i="1"/>
  <c r="I421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38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52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09" i="1"/>
  <c r="I290" i="1"/>
  <c r="I291" i="1"/>
  <c r="H297" i="1" s="1"/>
  <c r="I292" i="1"/>
  <c r="I293" i="1"/>
  <c r="I294" i="1"/>
  <c r="I295" i="1"/>
  <c r="I296" i="1"/>
  <c r="I289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6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19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56" i="1"/>
  <c r="I144" i="1"/>
  <c r="I133" i="1"/>
  <c r="I134" i="1"/>
  <c r="I135" i="1"/>
  <c r="I136" i="1"/>
  <c r="I137" i="1"/>
  <c r="I138" i="1"/>
  <c r="I139" i="1"/>
  <c r="I140" i="1"/>
  <c r="I141" i="1"/>
  <c r="I142" i="1"/>
  <c r="I143" i="1"/>
  <c r="I132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04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59" i="1"/>
  <c r="H94" i="1" s="1"/>
  <c r="I7" i="1"/>
  <c r="I8" i="1"/>
  <c r="I9" i="1"/>
  <c r="I10" i="1"/>
  <c r="I11" i="1"/>
  <c r="I12" i="1"/>
  <c r="I13" i="1"/>
  <c r="I14" i="1"/>
  <c r="I15" i="1"/>
  <c r="I16" i="1"/>
  <c r="I17" i="1"/>
  <c r="I18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6" i="1"/>
  <c r="H48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157" i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96" i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90" i="1"/>
  <c r="A291" i="1" s="1"/>
  <c r="A292" i="1" s="1"/>
  <c r="A293" i="1" s="1"/>
  <c r="A294" i="1" s="1"/>
  <c r="A295" i="1" s="1"/>
  <c r="A296" i="1" s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53" i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83" i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22" i="1"/>
  <c r="A423" i="1" s="1"/>
  <c r="A424" i="1" s="1"/>
  <c r="A425" i="1" s="1"/>
  <c r="A426" i="1" s="1"/>
  <c r="A427" i="1" s="1"/>
  <c r="A428" i="1" s="1"/>
  <c r="A429" i="1" s="1"/>
  <c r="A442" i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69" i="1"/>
  <c r="A470" i="1" s="1"/>
  <c r="A471" i="1" s="1"/>
  <c r="A472" i="1" s="1"/>
</calcChain>
</file>

<file path=xl/sharedStrings.xml><?xml version="1.0" encoding="utf-8"?>
<sst xmlns="http://schemas.openxmlformats.org/spreadsheetml/2006/main" count="904" uniqueCount="617">
  <si>
    <t xml:space="preserve">Suma wartości ogółem dla Zadania nr 14: </t>
  </si>
  <si>
    <t>op.</t>
  </si>
  <si>
    <t>szt.</t>
  </si>
  <si>
    <t>Pianka do plastiku</t>
  </si>
  <si>
    <t>Cena jednostkowa brutto /zł/</t>
  </si>
  <si>
    <t>Ilość</t>
  </si>
  <si>
    <t>J.m.</t>
  </si>
  <si>
    <t>Minimalna ilość w opakowaniu lub pojemność</t>
  </si>
  <si>
    <t>Nazwa towaru</t>
  </si>
  <si>
    <t>L.p.</t>
  </si>
  <si>
    <t>Zadanie nr 14 - akcesoria czyszczące</t>
  </si>
  <si>
    <t xml:space="preserve">Suma wartości ogółem dla Zadania nr 13: </t>
  </si>
  <si>
    <t>20000 str.</t>
  </si>
  <si>
    <t>10000 str.</t>
  </si>
  <si>
    <t>500000 str.</t>
  </si>
  <si>
    <t>120000 str.</t>
  </si>
  <si>
    <t>T3850PR</t>
  </si>
  <si>
    <t>7000 str.</t>
  </si>
  <si>
    <t>5000 str.</t>
  </si>
  <si>
    <t>25000 str.</t>
  </si>
  <si>
    <t>Zadanie nr 13 - tusze, materiały eksploatacyjne  RICOH, TALLY, PANASONIC, TOSHIBA</t>
  </si>
  <si>
    <t xml:space="preserve">Suma wartości ogółem dla Zadania nr 12: </t>
  </si>
  <si>
    <t>200000 str.</t>
  </si>
  <si>
    <t>15000 str.</t>
  </si>
  <si>
    <t>Zadanie nr 12 - tusze, materiały eksploatacyjne  XEROX</t>
  </si>
  <si>
    <t xml:space="preserve">Suma wartości ogółem dla Zadania nr 11: </t>
  </si>
  <si>
    <t>90000 str.</t>
  </si>
  <si>
    <t>110000 str.</t>
  </si>
  <si>
    <t>100000 str.</t>
  </si>
  <si>
    <t xml:space="preserve">40000 str. </t>
  </si>
  <si>
    <t xml:space="preserve">50000 str. </t>
  </si>
  <si>
    <t>Zadanie nr 11 - tusze, materiały eksploatacyjne  KONICA-MINOLTA</t>
  </si>
  <si>
    <t xml:space="preserve">Suma wartości ogółem dla Zadania nr 10: </t>
  </si>
  <si>
    <t>300000 str.</t>
  </si>
  <si>
    <t>12000 str.</t>
  </si>
  <si>
    <t>18000 str.</t>
  </si>
  <si>
    <t>Zadanie nr 10 - tusze, materiały eksploatacyjne  KYOCERA</t>
  </si>
  <si>
    <t xml:space="preserve">Suma wartości ogółem dla Zadania nr 9: </t>
  </si>
  <si>
    <t>50000 str.</t>
  </si>
  <si>
    <t>30000 str.</t>
  </si>
  <si>
    <t>1000 str.</t>
  </si>
  <si>
    <t>12,8 ml</t>
  </si>
  <si>
    <t>48,2 ml</t>
  </si>
  <si>
    <t>11,8 ml</t>
  </si>
  <si>
    <t>2500 str.</t>
  </si>
  <si>
    <t>3500 str.</t>
  </si>
  <si>
    <t>4000 str.</t>
  </si>
  <si>
    <t>Zadanie nr 9 - tusze, materiały eksploatacyjne  BROTHER</t>
  </si>
  <si>
    <t xml:space="preserve">Suma wartości ogółem dla Zadania nr 8: </t>
  </si>
  <si>
    <t>75000 str.</t>
  </si>
  <si>
    <t>12 ml</t>
  </si>
  <si>
    <t>9,3 ml</t>
  </si>
  <si>
    <t>Zadanie nr 8 - tusze, materiały eksploatacyjne  CANON</t>
  </si>
  <si>
    <t xml:space="preserve">Suma wartości ogółem dla Zadania nr 7: </t>
  </si>
  <si>
    <t>396000 str.</t>
  </si>
  <si>
    <t>160000 str.</t>
  </si>
  <si>
    <t>Zadanie nr 7 - tusze, materiały eksploatacyjne  HP</t>
  </si>
  <si>
    <t xml:space="preserve">Suma wartości ogółem dla Zadania nr 6: </t>
  </si>
  <si>
    <t>6 ml</t>
  </si>
  <si>
    <t>5,5 ml</t>
  </si>
  <si>
    <t>4 ml</t>
  </si>
  <si>
    <t>17 ml</t>
  </si>
  <si>
    <t>8,5 ml</t>
  </si>
  <si>
    <t>22,5 ml</t>
  </si>
  <si>
    <t>53 ml</t>
  </si>
  <si>
    <t>49 ml</t>
  </si>
  <si>
    <t>38 ml</t>
  </si>
  <si>
    <t>25 ml</t>
  </si>
  <si>
    <t>5 ml</t>
  </si>
  <si>
    <t>30 ml</t>
  </si>
  <si>
    <t>42 ml</t>
  </si>
  <si>
    <t>8 ml</t>
  </si>
  <si>
    <t>10 ml</t>
  </si>
  <si>
    <t>6,5 ml</t>
  </si>
  <si>
    <t>19 ml</t>
  </si>
  <si>
    <t>130 ml</t>
  </si>
  <si>
    <t>300 ml</t>
  </si>
  <si>
    <t>69 ml</t>
  </si>
  <si>
    <t>14 ml.</t>
  </si>
  <si>
    <t>14 ml</t>
  </si>
  <si>
    <t>Zadanie nr 6 - tusze, materiały eksploatacyjne  HP</t>
  </si>
  <si>
    <t xml:space="preserve">Suma wartości ogółem dla Zadania nr 5: </t>
  </si>
  <si>
    <t>Zadanie nr 5 - tusze, tonery, materiały eksploatacyjne OKI</t>
  </si>
  <si>
    <t xml:space="preserve">Suma wartości ogółem dla Zadania nr 4: </t>
  </si>
  <si>
    <t>150000 str.</t>
  </si>
  <si>
    <t>7500 str.</t>
  </si>
  <si>
    <t>13000 str.</t>
  </si>
  <si>
    <t xml:space="preserve"> </t>
  </si>
  <si>
    <t>Zadanie nr 4 - tusze, tonery, materiały eksploatacyjne LEXMARK</t>
  </si>
  <si>
    <t xml:space="preserve">Suma wartości ogółem dla Zadania nr 3: </t>
  </si>
  <si>
    <t>40000 str.</t>
  </si>
  <si>
    <t>60000 str.</t>
  </si>
  <si>
    <t>Zadanie nr 3 - tusze, tonery, materiały eksploatacyjne LEXMARK</t>
  </si>
  <si>
    <t xml:space="preserve">Suma wartości ogółem dla Zadania nr 2: </t>
  </si>
  <si>
    <t>Zadanie nr 2 - tusze, tonery, materiały eksploatacyjne SAMSUNG</t>
  </si>
  <si>
    <t xml:space="preserve">Suma wartości ogółem dla Zadania nr 1: </t>
  </si>
  <si>
    <t>22000 str.</t>
  </si>
  <si>
    <t>22500 str.</t>
  </si>
  <si>
    <t xml:space="preserve">Zadanie nr 1 - tusze, materiały eksploatacyjne  EPSON </t>
  </si>
  <si>
    <t>Równoważne -  nazwa i typ produktu oferowanego przez Wykonawcę</t>
  </si>
  <si>
    <t>Nazwa i typ produktu oferowanego przez Wykonawcę</t>
  </si>
  <si>
    <t>Symbol produktu</t>
  </si>
  <si>
    <t>Urządzenie wielofunkcyjne Epson WF-5690/5620</t>
  </si>
  <si>
    <t>Urządzenie wielofunkcyjne Epson WF-8510/8590</t>
  </si>
  <si>
    <t>Urządzenie wielofunkcyjne Epson WF-R8590</t>
  </si>
  <si>
    <t>Urządzenie wielofunkcyjne Epson WF-C869</t>
  </si>
  <si>
    <t>Urządzenie wielofunkcyjne Epson WF-C8690</t>
  </si>
  <si>
    <t>Urządzenie wielofunkcyjne Epson WF-C5210/C5790</t>
  </si>
  <si>
    <t>Urządzenie wielofunkcyjne Epson WF-6090</t>
  </si>
  <si>
    <t>Urządzenie wielofunkcyjne Epson WF-M5298/M5299/M5799</t>
  </si>
  <si>
    <t>Drukarka  Epson WF-M5190/M5690</t>
  </si>
  <si>
    <t>Drukarka  Epson L110/310/1300</t>
  </si>
  <si>
    <t>Drukarka  Epson WF-2010</t>
  </si>
  <si>
    <t>Epson WF-5690/ 5620/M5190/M5690</t>
  </si>
  <si>
    <t>Epson WF-8510/8590/6090 R8590</t>
  </si>
  <si>
    <t>Epson WF-C5210/C5790, M5298/M5299/M5799</t>
  </si>
  <si>
    <t>5800 str.</t>
  </si>
  <si>
    <t>4600 str.</t>
  </si>
  <si>
    <t>6500 str.</t>
  </si>
  <si>
    <t>500 str.</t>
  </si>
  <si>
    <t>450 str.</t>
  </si>
  <si>
    <t>tusz T789140</t>
  </si>
  <si>
    <t>tusz T789240</t>
  </si>
  <si>
    <t>tusz T789340</t>
  </si>
  <si>
    <t>tusz T789440</t>
  </si>
  <si>
    <t>tusz T755140</t>
  </si>
  <si>
    <t>tusz T755240</t>
  </si>
  <si>
    <t>tusz T755340</t>
  </si>
  <si>
    <t>tusz T755440</t>
  </si>
  <si>
    <t>tusz T839140</t>
  </si>
  <si>
    <t>tusz T839240</t>
  </si>
  <si>
    <t>tusz T839340</t>
  </si>
  <si>
    <t>tusz T839440</t>
  </si>
  <si>
    <t>tusz T973100</t>
  </si>
  <si>
    <t>tusz T973200</t>
  </si>
  <si>
    <t>tusz T973300</t>
  </si>
  <si>
    <t>tusz T973400</t>
  </si>
  <si>
    <t>tusz T04B140</t>
  </si>
  <si>
    <t>tusz T04B240</t>
  </si>
  <si>
    <t>tusz T04B340</t>
  </si>
  <si>
    <t>tusz T04B440</t>
  </si>
  <si>
    <t>tusz T945140</t>
  </si>
  <si>
    <t>tusz T945240</t>
  </si>
  <si>
    <t>tusz T945340</t>
  </si>
  <si>
    <t>tusz T945440</t>
  </si>
  <si>
    <t>tusz T908140</t>
  </si>
  <si>
    <t>tusz T908240</t>
  </si>
  <si>
    <t>tusz T908340</t>
  </si>
  <si>
    <t>tusz T908440</t>
  </si>
  <si>
    <t>tusz T965140</t>
  </si>
  <si>
    <t>tusz T865140</t>
  </si>
  <si>
    <t>tusz T664140</t>
  </si>
  <si>
    <t>tusz T664240</t>
  </si>
  <si>
    <t>tusz T664340</t>
  </si>
  <si>
    <t>tusz T664440</t>
  </si>
  <si>
    <t>tusz T163140</t>
  </si>
  <si>
    <t>tusz T163240</t>
  </si>
  <si>
    <t>tusz T163340</t>
  </si>
  <si>
    <t>tusz T163440</t>
  </si>
  <si>
    <t>maintenance box T671200</t>
  </si>
  <si>
    <t>maintenance box T671600</t>
  </si>
  <si>
    <t>maintenance box T671400</t>
  </si>
  <si>
    <t>Drukarka Lexmark XC4140</t>
  </si>
  <si>
    <t>Drukarka Lexmark MX722</t>
  </si>
  <si>
    <t>Urządzenie wielofunkcyjne Lexmark XS798</t>
  </si>
  <si>
    <t>toner 24B6720</t>
  </si>
  <si>
    <t>toner 24B6717</t>
  </si>
  <si>
    <t>toner 24B6718</t>
  </si>
  <si>
    <t>toner 24B6719</t>
  </si>
  <si>
    <t>toner 58D2000</t>
  </si>
  <si>
    <t>toner 24B6022</t>
  </si>
  <si>
    <t>toner 24B6018</t>
  </si>
  <si>
    <t>toner 24B6019</t>
  </si>
  <si>
    <t>toner 24B6020</t>
  </si>
  <si>
    <t>Drukarka Lexmark XC4140 - czarny</t>
  </si>
  <si>
    <t>Drukarka Lexmark XC4140 - cmy</t>
  </si>
  <si>
    <t>bęben 74C0ZK0</t>
  </si>
  <si>
    <t>bęben 74C0ZV0</t>
  </si>
  <si>
    <t>bęben 58D0Z00</t>
  </si>
  <si>
    <t>pojemnik "waste" 74C0W00</t>
  </si>
  <si>
    <t>Epson WF-C8690, C869</t>
  </si>
  <si>
    <t>Drukarka Samsung ML3050/ 3051</t>
  </si>
  <si>
    <t>Drukarka Samsung ML2580/ 2525/ 4623</t>
  </si>
  <si>
    <t>Drukarka Samsung ML2855</t>
  </si>
  <si>
    <t>Drukarka Samsung ML2955/ 4729</t>
  </si>
  <si>
    <t>Drukarka Samsung ML3310/ 3370/ 4833</t>
  </si>
  <si>
    <t>Drukarka Samsung ML1640/ 2240</t>
  </si>
  <si>
    <t>Drukarka Samsung ML1660/ 1675/ 1860/ 3200/ 3205</t>
  </si>
  <si>
    <t>Drukarka Samsung ML1510/ 1710/ 1750</t>
  </si>
  <si>
    <t>Drukarka Samsung ML4510</t>
  </si>
  <si>
    <t>Drukarka Samsung ML2160/ 2165/ 3405</t>
  </si>
  <si>
    <t>Drukarka Samsung ML1520</t>
  </si>
  <si>
    <t>Drukarka Samsung ML 2010/ 2571</t>
  </si>
  <si>
    <t xml:space="preserve">Drukarka Samsung M 2825/ 2675     </t>
  </si>
  <si>
    <t>Drukarka Samsung SCX 5530</t>
  </si>
  <si>
    <t xml:space="preserve">Drukarka Samsung SCX 6555      </t>
  </si>
  <si>
    <t>Drukarka Samsung M3320/3370/3820</t>
  </si>
  <si>
    <t>Minimalna wydajność lub pojemność (zgodnie z odp. normami ISO/IEC)</t>
  </si>
  <si>
    <t xml:space="preserve">Minimalna wydajność lub pojemność (zgodnie z odp. normami ISO/IEC) </t>
  </si>
  <si>
    <t>Nazwa urządzenia 
(nazwa artykułu, rodzaj i typ urządzenia)</t>
  </si>
  <si>
    <t>Drukarka Samsung CLP775</t>
  </si>
  <si>
    <t xml:space="preserve">Drukarka Samsung CLP510 </t>
  </si>
  <si>
    <t>Drukarka Samsung CLP660</t>
  </si>
  <si>
    <t>Samsunga CLX 6260</t>
  </si>
  <si>
    <t>Drukarka Samsung SCX 6555</t>
  </si>
  <si>
    <t xml:space="preserve">Drukarka Samsung M 2825/ 2675 </t>
  </si>
  <si>
    <t>Bęben MLT-R307</t>
  </si>
  <si>
    <t>Bęben SCX-R6555A</t>
  </si>
  <si>
    <t>Bęben MLT-R116</t>
  </si>
  <si>
    <t>Drukarka OKI B412/B432/MB472</t>
  </si>
  <si>
    <t>Drukarka OKI B710</t>
  </si>
  <si>
    <t>Drukarka OKI B401/431</t>
  </si>
  <si>
    <t>Drukarka OKI B430</t>
  </si>
  <si>
    <t>Drukarka OKI C531</t>
  </si>
  <si>
    <t>Drukarka OKI MC873</t>
  </si>
  <si>
    <t>Drukarka OKI C5600</t>
  </si>
  <si>
    <t>Drukarka OKI B412/B432/ MB472</t>
  </si>
  <si>
    <t>bęben 44574302</t>
  </si>
  <si>
    <t>bęben 44574307</t>
  </si>
  <si>
    <t>bęben 43979002</t>
  </si>
  <si>
    <t>bęben 44968301</t>
  </si>
  <si>
    <t>bęben 44844472</t>
  </si>
  <si>
    <t>bęben 44844471</t>
  </si>
  <si>
    <t>bęben 44844470</t>
  </si>
  <si>
    <t>bęben 44844469</t>
  </si>
  <si>
    <t>bęben 43381708</t>
  </si>
  <si>
    <t>bęben 43381707</t>
  </si>
  <si>
    <t>bęben 43381706</t>
  </si>
  <si>
    <t>bęben 43381705</t>
  </si>
  <si>
    <t>toner 45807106</t>
  </si>
  <si>
    <t>toner 1279001</t>
  </si>
  <si>
    <t>toner 44992402</t>
  </si>
  <si>
    <t>toner 43979202</t>
  </si>
  <si>
    <t>toner 44973508</t>
  </si>
  <si>
    <t>toner 44469724</t>
  </si>
  <si>
    <t>toner 44469723</t>
  </si>
  <si>
    <t>toner 44469722</t>
  </si>
  <si>
    <t>toner 45862818</t>
  </si>
  <si>
    <t>toner 45862816</t>
  </si>
  <si>
    <t>toner 45862815</t>
  </si>
  <si>
    <t>toner 45862814</t>
  </si>
  <si>
    <t>toner 43324408</t>
  </si>
  <si>
    <t>toner 43381907</t>
  </si>
  <si>
    <t>toner 43381906</t>
  </si>
  <si>
    <t>toner 43381905</t>
  </si>
  <si>
    <t>Drukarka HP 5L</t>
  </si>
  <si>
    <t>Drukarka HP 1000/1200</t>
  </si>
  <si>
    <t>Drukarka HP 1010/1018/1020</t>
  </si>
  <si>
    <t>Drukarka HP 1160/1320</t>
  </si>
  <si>
    <t>Drukarka HP 1505</t>
  </si>
  <si>
    <t>Drukarka HP 1005/1006</t>
  </si>
  <si>
    <t>Drukarka HP 2015/ M2727</t>
  </si>
  <si>
    <t>Drukarka HP P1102</t>
  </si>
  <si>
    <t>Drukarka HP PRO400 M401</t>
  </si>
  <si>
    <t>Drukarka HP PRO400 M402</t>
  </si>
  <si>
    <t>Drukarka HP PRO M26</t>
  </si>
  <si>
    <t>11 ml.</t>
  </si>
  <si>
    <t>Drukarka HP CP2025</t>
  </si>
  <si>
    <t>Drukarka HP M274</t>
  </si>
  <si>
    <t>Drukarka HP OfficeJet 100/ PSC 1610/ PSC 2575/ 5940</t>
  </si>
  <si>
    <t>Drukarka HP OfficeJet J5740</t>
  </si>
  <si>
    <t xml:space="preserve">Ploter HP DesignJet T730 </t>
  </si>
  <si>
    <t>Drukarka HP DJ 5550/5652</t>
  </si>
  <si>
    <t>Drukarka HP DJ 3545</t>
  </si>
  <si>
    <t>Drukarka HP DJ 3550</t>
  </si>
  <si>
    <t>Drukarka HP DJ 1120</t>
  </si>
  <si>
    <t>Drukarka HP DJ D1460/ F2280</t>
  </si>
  <si>
    <t xml:space="preserve">Drukarka HP DJ 920/ 930/ 940 </t>
  </si>
  <si>
    <t>Drukarka HP OfficeJet 6000/ 7000</t>
  </si>
  <si>
    <t>Drukarka HP OfficeJet Pro 8100</t>
  </si>
  <si>
    <t>Drukarka HP OfficeJet 7110</t>
  </si>
  <si>
    <t>Drukarka HP Photosmart D 7260</t>
  </si>
  <si>
    <t>toner C3906A</t>
  </si>
  <si>
    <t>toner C7115A</t>
  </si>
  <si>
    <t>toner Q2612A</t>
  </si>
  <si>
    <t>toner Q5949A</t>
  </si>
  <si>
    <t>toner CB436A</t>
  </si>
  <si>
    <t>toner CB435A</t>
  </si>
  <si>
    <t>toner Q7553A</t>
  </si>
  <si>
    <t>toner CE285A</t>
  </si>
  <si>
    <t>toner CC530A</t>
  </si>
  <si>
    <t>toner CC531A</t>
  </si>
  <si>
    <t>toner CC532A</t>
  </si>
  <si>
    <t>toner CC533A</t>
  </si>
  <si>
    <t>toner CF280X</t>
  </si>
  <si>
    <t>toner CF226X</t>
  </si>
  <si>
    <t>toner CF400X</t>
  </si>
  <si>
    <t>toner CF401X</t>
  </si>
  <si>
    <t>toner CF402X</t>
  </si>
  <si>
    <t>toner CF403X</t>
  </si>
  <si>
    <t>toner CF279A</t>
  </si>
  <si>
    <t>tusz C8765AEE</t>
  </si>
  <si>
    <t>tusz C9363AEE</t>
  </si>
  <si>
    <t>tusz CB336EE</t>
  </si>
  <si>
    <t>tusz CB338EE</t>
  </si>
  <si>
    <t>tusz F9J64A</t>
  </si>
  <si>
    <t>tusz F9J68A</t>
  </si>
  <si>
    <t>tusz F9J66A</t>
  </si>
  <si>
    <t>tusz F9J67A</t>
  </si>
  <si>
    <t>tusz F9J65A</t>
  </si>
  <si>
    <t>tusz C6656AE</t>
  </si>
  <si>
    <t>tusz C6657AE</t>
  </si>
  <si>
    <t>tusz CZ101AE</t>
  </si>
  <si>
    <t>tusz CZ102AE</t>
  </si>
  <si>
    <t>tusz C8727AE</t>
  </si>
  <si>
    <t>tusz C8728AE</t>
  </si>
  <si>
    <t>tusz 51645AE</t>
  </si>
  <si>
    <t>tusz C1823D</t>
  </si>
  <si>
    <t>tusz C9351AE</t>
  </si>
  <si>
    <t>tusz C9352AE</t>
  </si>
  <si>
    <t>tusz C6615DE</t>
  </si>
  <si>
    <t>tusz C6578AE</t>
  </si>
  <si>
    <t>tusz CD975AE</t>
  </si>
  <si>
    <t>tusz CD972AE</t>
  </si>
  <si>
    <t>tusz CD973AE</t>
  </si>
  <si>
    <t>tusz CD974AE</t>
  </si>
  <si>
    <t>tusz CN045AE</t>
  </si>
  <si>
    <t>tusz CN046AE</t>
  </si>
  <si>
    <t>tusz CN047AE</t>
  </si>
  <si>
    <t>tusz CN048AE</t>
  </si>
  <si>
    <t>tusz CN053AE</t>
  </si>
  <si>
    <t>tusz CN054AE</t>
  </si>
  <si>
    <t>tusz CN055AE</t>
  </si>
  <si>
    <t>tusz CN056AE</t>
  </si>
  <si>
    <t>tusz C8719EE</t>
  </si>
  <si>
    <t>tusz C8771EE</t>
  </si>
  <si>
    <t>tusz C8774EE</t>
  </si>
  <si>
    <t>tusz C8772EE</t>
  </si>
  <si>
    <t>tusz C8775EE</t>
  </si>
  <si>
    <t>tusz C8773EE</t>
  </si>
  <si>
    <t>Drukarka HP Color MFP E87640 bk</t>
  </si>
  <si>
    <t>Drukarka HP Mono MFP E82560</t>
  </si>
  <si>
    <t>16000 str</t>
  </si>
  <si>
    <t>Drukarka HP Color MFP E87640</t>
  </si>
  <si>
    <t>pojemnik "waste" W9058MC</t>
  </si>
  <si>
    <t>pojemnik "waste" W9016</t>
  </si>
  <si>
    <t>Drukarka HP Color MFP E87640 cmy</t>
  </si>
  <si>
    <t>bęben W9055MC</t>
  </si>
  <si>
    <t>bęben W9054MC</t>
  </si>
  <si>
    <t>bęben W9015</t>
  </si>
  <si>
    <t>toner W9050MC</t>
  </si>
  <si>
    <t>toner W9053MC</t>
  </si>
  <si>
    <t>toner W9051MC</t>
  </si>
  <si>
    <t>toner W9052MC</t>
  </si>
  <si>
    <t>toner W9037MC</t>
  </si>
  <si>
    <t>tusz L0R16A</t>
  </si>
  <si>
    <t>tusz L0R13A</t>
  </si>
  <si>
    <t>tusz L0R14A</t>
  </si>
  <si>
    <t>tusz L0R15A</t>
  </si>
  <si>
    <t>Drukarka HP PageWide E58650</t>
  </si>
  <si>
    <t>Drukarka HP Color MFP E82560</t>
  </si>
  <si>
    <t>Drukarka CANON Advance C3530i bk</t>
  </si>
  <si>
    <t>36000 str</t>
  </si>
  <si>
    <t>19000 str</t>
  </si>
  <si>
    <t>Drukarka CANON Advance C3530i</t>
  </si>
  <si>
    <t>Drukarka CANON IP 110</t>
  </si>
  <si>
    <t>toner CEXV49B</t>
  </si>
  <si>
    <t>toner CEXV49M</t>
  </si>
  <si>
    <t>toner CEXV49C</t>
  </si>
  <si>
    <t>toner CEVX49Y</t>
  </si>
  <si>
    <t>tusz PGI35</t>
  </si>
  <si>
    <t>tusz CLI36</t>
  </si>
  <si>
    <t>bęben CEXV49 / 8528B003</t>
  </si>
  <si>
    <t>pojemnik "waste" FM1-A606-00 / WT-202</t>
  </si>
  <si>
    <t>26000 str</t>
  </si>
  <si>
    <t>Drukarka Xerox AltaLink B8065</t>
  </si>
  <si>
    <t>Drukarka Xerox AltaLink C8030</t>
  </si>
  <si>
    <t>2*40000 str.</t>
  </si>
  <si>
    <t>toner 006R01701</t>
  </si>
  <si>
    <t>toner 006R01702</t>
  </si>
  <si>
    <t>toner 006R01703</t>
  </si>
  <si>
    <t>toner 006R01704</t>
  </si>
  <si>
    <t>toner 006R01683</t>
  </si>
  <si>
    <t>pojemnik "waste" 008R13061</t>
  </si>
  <si>
    <t>pojemnik "waste" 008R13089</t>
  </si>
  <si>
    <t>Drukarka Xerox AltaLink C8030 cmyk</t>
  </si>
  <si>
    <t>bęben 013R00662</t>
  </si>
  <si>
    <t>Drukarka Xerox AltaLink B8060</t>
  </si>
  <si>
    <t>bęben 013R00675</t>
  </si>
  <si>
    <t>Drukarka  Brother DCP-8250/ 6180/  5440/ 5450</t>
  </si>
  <si>
    <t>Drukarka  Brother HL-L5100/ L5500</t>
  </si>
  <si>
    <t>Drukarka  Brother MFC-9140 bk</t>
  </si>
  <si>
    <t>Drukarka  Brother HL 2250 / DCP-7060</t>
  </si>
  <si>
    <t>Drukarka  Brother DCP-7030</t>
  </si>
  <si>
    <t>Drukarka  Brother HL 5350</t>
  </si>
  <si>
    <t>Drukarka  Brother MFC J5620 bk</t>
  </si>
  <si>
    <t>Drukarka  Brother DCP J100 bk</t>
  </si>
  <si>
    <t>Drukarka  Brother HL 1110E</t>
  </si>
  <si>
    <t>Drukarka  Brother MFC-L8650/L8250</t>
  </si>
  <si>
    <t>Drukarka  Brother MFC-L8650/ L8250</t>
  </si>
  <si>
    <t>pojemnik "waste" WT320CL</t>
  </si>
  <si>
    <t>pojemnik "waste" WT220CL</t>
  </si>
  <si>
    <t>Drukarka   Brother MFC-9140</t>
  </si>
  <si>
    <t>Drukarka  Brother MFC-L8650/ L8250 cmyk</t>
  </si>
  <si>
    <t>bęben DR321CL</t>
  </si>
  <si>
    <t>bęben DR3300</t>
  </si>
  <si>
    <t>bęben DR3400</t>
  </si>
  <si>
    <t>bęben DR241CL</t>
  </si>
  <si>
    <t>bęben DR2200</t>
  </si>
  <si>
    <t>bęben DR2100</t>
  </si>
  <si>
    <t>bęben DR3200</t>
  </si>
  <si>
    <t>bęben DR1030</t>
  </si>
  <si>
    <t>Drukarka  Brother MFC-9140 cmyk</t>
  </si>
  <si>
    <t>Drukarka   Brother HL 2250 / DCP-7060</t>
  </si>
  <si>
    <t>tusz LC229XLBK</t>
  </si>
  <si>
    <t>tusz LC225XLC</t>
  </si>
  <si>
    <t>tusz LC225XLM</t>
  </si>
  <si>
    <t>tusz LC225XLY</t>
  </si>
  <si>
    <t>tusz LC529XLBK</t>
  </si>
  <si>
    <t>tusz LC525XLC</t>
  </si>
  <si>
    <t>tusz LC525XLM</t>
  </si>
  <si>
    <t>tusz LC525XLY</t>
  </si>
  <si>
    <t>toner TN1030</t>
  </si>
  <si>
    <t>Drukarka  Kyocera FS 1030</t>
  </si>
  <si>
    <t>Drukarka  Kyocera FS 1300</t>
  </si>
  <si>
    <t>Drukarka  Kyocera M 3655 idn</t>
  </si>
  <si>
    <t>Drukarka  Kyocera TA 2551 bk</t>
  </si>
  <si>
    <t>Drukarka  Kyocera ES 2040</t>
  </si>
  <si>
    <t>Drukarka  Kyocera P 6130</t>
  </si>
  <si>
    <t>Drukarka  Kyocera TA 2551</t>
  </si>
  <si>
    <t>pojemnik "waste" WT895</t>
  </si>
  <si>
    <t>bęben PU120</t>
  </si>
  <si>
    <t>bęben DK130</t>
  </si>
  <si>
    <t>bęben DK5140</t>
  </si>
  <si>
    <t>bęben DK3192</t>
  </si>
  <si>
    <t>bęben DK8325</t>
  </si>
  <si>
    <t>bęben DK1150</t>
  </si>
  <si>
    <t>Drukarka  Kyocera P 6130 cmyk</t>
  </si>
  <si>
    <t>Drukarka  Kyocera TA 2551 cmyk</t>
  </si>
  <si>
    <t>Drukarka Konica-Minolta 283</t>
  </si>
  <si>
    <t>70000 str</t>
  </si>
  <si>
    <t>55000 str</t>
  </si>
  <si>
    <t>90000 str</t>
  </si>
  <si>
    <t xml:space="preserve">Drukarka Konica-Minolta C220 </t>
  </si>
  <si>
    <t>pojemnik "waste" WX101</t>
  </si>
  <si>
    <t>Drukarka Konica-Minolta C258 /C364</t>
  </si>
  <si>
    <t>pojemnik "waste" WX103</t>
  </si>
  <si>
    <t>bęben DR411</t>
  </si>
  <si>
    <t>bęben DR311K</t>
  </si>
  <si>
    <t>bęben DR311YMC</t>
  </si>
  <si>
    <t>bęben DR313K</t>
  </si>
  <si>
    <t>bęben DR313YMC</t>
  </si>
  <si>
    <t>bęben DR512K</t>
  </si>
  <si>
    <t>bęben DR512YMC</t>
  </si>
  <si>
    <t>Bęben Drukarka Konica-Minolta C364E</t>
  </si>
  <si>
    <t>Bęben Drukarka Konica-Minolta C258</t>
  </si>
  <si>
    <t>Bęben Drukarka Konica-Minolta C220</t>
  </si>
  <si>
    <t>Drukarka Ricoh 3310/ 4430</t>
  </si>
  <si>
    <t>Drukarka Ricoh MP601</t>
  </si>
  <si>
    <t>Drukarka Tally 9022</t>
  </si>
  <si>
    <t>Drukarka Panasonic UF 4100/ UG 490</t>
  </si>
  <si>
    <t>Drukarka TOSHIBA E-STUDIO 385cs</t>
  </si>
  <si>
    <t>45000 str</t>
  </si>
  <si>
    <t>500000 str</t>
  </si>
  <si>
    <t>10000 str</t>
  </si>
  <si>
    <t>20000 str</t>
  </si>
  <si>
    <t xml:space="preserve">60000 str </t>
  </si>
  <si>
    <t>toner ML-D3050B</t>
  </si>
  <si>
    <t>toner MLT-D1052L</t>
  </si>
  <si>
    <t>toner MLT-D2092L</t>
  </si>
  <si>
    <t>toner MLT-D103L</t>
  </si>
  <si>
    <t>toner MLT-D205L</t>
  </si>
  <si>
    <t>toner MLT-D1082S</t>
  </si>
  <si>
    <t>toner MLT-D1042S</t>
  </si>
  <si>
    <t>toner ML- 1710D3</t>
  </si>
  <si>
    <t>toner MLT-D307L</t>
  </si>
  <si>
    <t>toner MLT-D101S</t>
  </si>
  <si>
    <t>toner ML-1520D3</t>
  </si>
  <si>
    <t>toner MLT-D119S</t>
  </si>
  <si>
    <t>toner MLT-D116L</t>
  </si>
  <si>
    <t>toner SCX-D5530B</t>
  </si>
  <si>
    <t>toner SCX-D6555A</t>
  </si>
  <si>
    <t>toner CLT-K6092S</t>
  </si>
  <si>
    <t>toner CLT-C6092S</t>
  </si>
  <si>
    <t>toner CLT-M6092S</t>
  </si>
  <si>
    <t>toner CLT-Y6092S</t>
  </si>
  <si>
    <t>toner CLP-510D7K</t>
  </si>
  <si>
    <t>toner CLP-510D5C</t>
  </si>
  <si>
    <t>toner CLP-510D5M</t>
  </si>
  <si>
    <t>toner CLP K660B</t>
  </si>
  <si>
    <t>toner CLP-510D5Y</t>
  </si>
  <si>
    <t>toner CLP C660B</t>
  </si>
  <si>
    <t>toner CLP M660B</t>
  </si>
  <si>
    <t>toner CLT-K506L</t>
  </si>
  <si>
    <t>toner CLP Y660B</t>
  </si>
  <si>
    <t>toner CLT-C506L</t>
  </si>
  <si>
    <t>toner CLT-M506L</t>
  </si>
  <si>
    <t>toner CLT-Y506L</t>
  </si>
  <si>
    <t>toner TN326BK</t>
  </si>
  <si>
    <t>toner TN326C</t>
  </si>
  <si>
    <t>toner TN326M</t>
  </si>
  <si>
    <t>toner TN326BY</t>
  </si>
  <si>
    <t>toner TN3380</t>
  </si>
  <si>
    <t>toner TN3480</t>
  </si>
  <si>
    <t>toner TN241BK</t>
  </si>
  <si>
    <t>toner TN245C</t>
  </si>
  <si>
    <t>toner TN245M</t>
  </si>
  <si>
    <t>toner TN245Y</t>
  </si>
  <si>
    <t>toner TN2220</t>
  </si>
  <si>
    <t>toner TN2120</t>
  </si>
  <si>
    <t>toner TN3280</t>
  </si>
  <si>
    <t>toner TK120</t>
  </si>
  <si>
    <t>toner TK130</t>
  </si>
  <si>
    <t>toner TK5140K</t>
  </si>
  <si>
    <t>toner TK5140C</t>
  </si>
  <si>
    <t>toner TK5140M</t>
  </si>
  <si>
    <t>toner TK5140Y</t>
  </si>
  <si>
    <t>toner TK3190</t>
  </si>
  <si>
    <t>toner TK8325K</t>
  </si>
  <si>
    <t>toner TK8325C</t>
  </si>
  <si>
    <t>toner TK8325M</t>
  </si>
  <si>
    <t>toner TK8325Y</t>
  </si>
  <si>
    <t>toner TK1170</t>
  </si>
  <si>
    <t>toner TN217</t>
  </si>
  <si>
    <t>toner TN216K</t>
  </si>
  <si>
    <t>toner TN216M</t>
  </si>
  <si>
    <t>toner TN216C</t>
  </si>
  <si>
    <t>toner TN216Y</t>
  </si>
  <si>
    <t>toner TN324K</t>
  </si>
  <si>
    <t>toner TN324C</t>
  </si>
  <si>
    <t>toner TN324M</t>
  </si>
  <si>
    <t>toner TN324Y</t>
  </si>
  <si>
    <t>toner TN321K</t>
  </si>
  <si>
    <t>toner TN321C</t>
  </si>
  <si>
    <t>toner TN321M</t>
  </si>
  <si>
    <t>toner TN321Y</t>
  </si>
  <si>
    <t>Drukarka Konica-Minolta C364E</t>
  </si>
  <si>
    <t>Drukarka Konica-Minolta C258</t>
  </si>
  <si>
    <t>Drukarka Konica-Minolta C220</t>
  </si>
  <si>
    <t>TOSHIBA E-STUDIO 263cs</t>
  </si>
  <si>
    <t>pojemnik "waste" TBFC50</t>
  </si>
  <si>
    <t>pojemnik "waste" TB-FC50E</t>
  </si>
  <si>
    <t>bęben 411113</t>
  </si>
  <si>
    <t>bęben M2813040</t>
  </si>
  <si>
    <t>bęben UG3220</t>
  </si>
  <si>
    <t>bęben OD-FC26S</t>
  </si>
  <si>
    <t>bęben OD470PR</t>
  </si>
  <si>
    <t>Drukarka TOSHIBA E-STUDIO 263cs bk cmyk</t>
  </si>
  <si>
    <t>toner 430351</t>
  </si>
  <si>
    <t>toner 407824</t>
  </si>
  <si>
    <t>toner 43376</t>
  </si>
  <si>
    <t>toner UG3221</t>
  </si>
  <si>
    <t>toner TFC26SKHC</t>
  </si>
  <si>
    <t>toner TFC26SC6K</t>
  </si>
  <si>
    <t>toner TFC26SY6K</t>
  </si>
  <si>
    <t>toner TFC26SM6K</t>
  </si>
  <si>
    <t>Drukarka TOSHIBA E-STUDIO 263cs</t>
  </si>
  <si>
    <t>Drukarka Ricoh 3310/4430</t>
  </si>
  <si>
    <t>Drukarka Panasonic UF 4100/UG 490</t>
  </si>
  <si>
    <t>Sprężone powietrze</t>
  </si>
  <si>
    <t>400 ml</t>
  </si>
  <si>
    <t>600 ml</t>
  </si>
  <si>
    <t>Płyn do ekranu LCD</t>
  </si>
  <si>
    <t>250 ml</t>
  </si>
  <si>
    <t>Chusteczki nasączone do czyszczenia sprzętu elekronicznego</t>
  </si>
  <si>
    <t>100 szt.</t>
  </si>
  <si>
    <t>Chusteczki suche do czyszczenia sprzętu elekronicznego</t>
  </si>
  <si>
    <t xml:space="preserve">Drukarka Lexmark MS410/415/510/610 </t>
  </si>
  <si>
    <t>Drukarka Lexmark C530/ 532/ 534 bk</t>
  </si>
  <si>
    <t xml:space="preserve">Drukarka Lexmark E232/ 240 /330  </t>
  </si>
  <si>
    <t xml:space="preserve">Drukarka Lexmark E250 </t>
  </si>
  <si>
    <t>Drukarka Lexmark CS410 - czarny</t>
  </si>
  <si>
    <t>Drukarka Lexmark C530/ 532/ 534</t>
  </si>
  <si>
    <t xml:space="preserve">pojemnik "waste"C52025X </t>
  </si>
  <si>
    <t>bęben 50F0ZA0</t>
  </si>
  <si>
    <t>bęben C53034X</t>
  </si>
  <si>
    <t>bęben 12A8302</t>
  </si>
  <si>
    <t>bęben E250X22G</t>
  </si>
  <si>
    <t>bęben 70C0Z10</t>
  </si>
  <si>
    <t>Drukarka Lexmark E232/ 240 /330</t>
  </si>
  <si>
    <t>toner 50F2X0E</t>
  </si>
  <si>
    <t>toner C5240CH</t>
  </si>
  <si>
    <t>toner C5240MH</t>
  </si>
  <si>
    <t>toner C5240YH</t>
  </si>
  <si>
    <t>toner 24016SE</t>
  </si>
  <si>
    <t>toner E250A11E</t>
  </si>
  <si>
    <t>toner 70C20K0</t>
  </si>
  <si>
    <t>toner 70C20M0</t>
  </si>
  <si>
    <t xml:space="preserve">toner  C5220KS </t>
  </si>
  <si>
    <t>toner  70C20C0</t>
  </si>
  <si>
    <t>toner  70C20Y0</t>
  </si>
  <si>
    <t>43000 str.</t>
  </si>
  <si>
    <t>33000 str.</t>
  </si>
  <si>
    <t>125000 str.</t>
  </si>
  <si>
    <t>maintenance box T671000</t>
  </si>
  <si>
    <t>6000 str.</t>
  </si>
  <si>
    <t>2000 str.</t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</si>
  <si>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42</t>
    </r>
  </si>
  <si>
    <t>* proszę wstawić słowo "TAK" w przypadku oferowania oryginalnego produktu marki Epson</t>
  </si>
  <si>
    <t xml:space="preserve">   proszę wstawić słowo "NIE" w przypadku oferowania produktu równoważnego</t>
  </si>
  <si>
    <t>* proszę wstawić słowo "TAK" w przypadku oferowania oryginalnego produktu marki Samsung</t>
  </si>
  <si>
    <t>* proszę wstawić słowo "TAK" w przypadku oferowania oryginalnego produktu marki Lexmark</t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</si>
  <si>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35</t>
    </r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</si>
  <si>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17</t>
    </r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</si>
  <si>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13</t>
    </r>
  </si>
  <si>
    <t>* proszę wstawić słowo "TAK" w przypadku oferowania oryginalnego produktu marki OKI</t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</si>
  <si>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28</t>
    </r>
  </si>
  <si>
    <t>* proszę wstawić słowo "TAK" w przypadku oferowania oryginalnego produktu marki HP</t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</si>
  <si>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58</t>
    </r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</si>
  <si>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14</t>
    </r>
  </si>
  <si>
    <t>* proszę wstawić słowo "TAK" w przypadku oferowania oryginalnego produktu marki CANON</t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</si>
  <si>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8</t>
    </r>
  </si>
  <si>
    <t>* proszę wstawić słowo "TAK" w przypadku oferowania oryginalnego produktu marki BROTHER</t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</si>
  <si>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32</t>
    </r>
  </si>
  <si>
    <t>* proszę wstawić słowo "TAK" w przypadku oferowania oryginalnego produktu marki KYOCERA</t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</si>
  <si>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19</t>
    </r>
  </si>
  <si>
    <t>* proszę wstawić słowo "TAK" w przypadku oferowania oryginalnego produktu marki KONICA-MINOLTA</t>
  </si>
  <si>
    <t>* proszę wstawić słowo "TAK" w przypadku oferowania oryginalnego produktu marki XEROX</t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</si>
  <si>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9</t>
    </r>
  </si>
  <si>
    <t>* proszę wstawić słowo "TAK" w przypadku oferowania oryginalnego produktu marki RICOH / TALLY / PANASONIC / TOSHIBA</t>
  </si>
  <si>
    <r>
      <t xml:space="preserve">   M</t>
    </r>
    <r>
      <rPr>
        <vertAlign val="subscript"/>
        <sz val="8"/>
        <rFont val="Times New Roman"/>
        <family val="1"/>
        <charset val="238"/>
      </rPr>
      <t>max</t>
    </r>
    <r>
      <rPr>
        <sz val="8"/>
        <rFont val="Times New Roman"/>
        <family val="1"/>
        <charset val="238"/>
      </rPr>
      <t xml:space="preserve"> = 16</t>
    </r>
  </si>
  <si>
    <r>
      <t xml:space="preserve">Wartość ogółem brutto /zł/                           </t>
    </r>
    <r>
      <rPr>
        <b/>
        <sz val="9"/>
        <rFont val="Times New Roman"/>
        <family val="1"/>
        <charset val="238"/>
      </rPr>
      <t>(kolumna 5*8)</t>
    </r>
  </si>
  <si>
    <r>
      <t xml:space="preserve">Wartość ogółem brutto /zł/                           </t>
    </r>
    <r>
      <rPr>
        <b/>
        <sz val="9"/>
        <rFont val="Times New Roman"/>
        <family val="1"/>
        <charset val="238"/>
      </rPr>
      <t>(kolumna 5*7)</t>
    </r>
  </si>
  <si>
    <t>toner MLT-D203L</t>
  </si>
  <si>
    <t>KRYTERIUM II Rodzaj  oferowanych materiałów eksploatacyjnych. Proponowany produkt jest produktem oryginalnym* (TAK/NIE) "M"</t>
  </si>
  <si>
    <t>KRYTERIUM II Rodzaj  oferowanych materiałów eksploatacyjnych. Proponowany produkt jest produktem oryginalnym* (TAK/NIE)  "M"</t>
  </si>
  <si>
    <t>Załącznik nr 2 do SIWZ - Wykaz oferowanych materiałów  eksploatacyjnych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</si>
</sst>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zł&quot;"/>
    <numFmt numFmtId="165" formatCode="0&quot; szt.&quot;"/>
    <numFmt numFmtId="166" formatCode="0&quot; str.&quot;"/>
    <numFmt numFmtId="167" formatCode="&quot;toner &quot;0"/>
    <numFmt numFmtId="168" formatCode="0&quot;toner &quot;"/>
  </numFmts>
  <fonts count="22" x14ac:knownFonts="1">
    <font>
      <sz val="1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9" tint="-0.249977111117893"/>
      <name val="Times New Roman"/>
      <family val="1"/>
      <charset val="238"/>
    </font>
    <font>
      <sz val="10"/>
      <color theme="9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00610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0"/>
      <color theme="10"/>
      <name val="Arial CE"/>
      <charset val="238"/>
    </font>
    <font>
      <sz val="10"/>
      <color theme="1"/>
      <name val="Times New Roman"/>
      <family val="1"/>
      <charset val="238"/>
    </font>
    <font>
      <sz val="10"/>
      <color rgb="FF212121"/>
      <name val="Times New Roman"/>
      <family val="1"/>
      <charset val="238"/>
    </font>
    <font>
      <b/>
      <sz val="11"/>
      <name val="Arial CE"/>
      <charset val="238"/>
    </font>
    <font>
      <vertAlign val="subscript"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.5"/>
      <name val="Times New Roman"/>
      <family val="1"/>
      <charset val="238"/>
    </font>
    <font>
      <sz val="9.5"/>
      <color rgb="FF212121"/>
      <name val="Times New Roman"/>
      <family val="1"/>
      <charset val="238"/>
    </font>
    <font>
      <b/>
      <sz val="6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left" vertical="center" indent="3"/>
    </xf>
    <xf numFmtId="0" fontId="8" fillId="0" borderId="0" xfId="1" applyFont="1" applyFill="1" applyBorder="1"/>
    <xf numFmtId="0" fontId="2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7" xfId="2" applyFont="1" applyBorder="1" applyAlignment="1" applyProtection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0" xfId="0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</xf>
    <xf numFmtId="2" fontId="3" fillId="0" borderId="10" xfId="0" applyNumberFormat="1" applyFont="1" applyBorder="1" applyAlignment="1" applyProtection="1">
      <alignment horizontal="center" vertical="center"/>
    </xf>
    <xf numFmtId="2" fontId="3" fillId="0" borderId="11" xfId="0" applyNumberFormat="1" applyFont="1" applyBorder="1" applyAlignment="1" applyProtection="1">
      <alignment horizontal="center" vertical="center"/>
    </xf>
  </cellXfs>
  <cellStyles count="3">
    <cellStyle name="Dobry" xfId="1" builtinId="26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419100</xdr:colOff>
      <xdr:row>475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9E1EC987-A715-4C58-8CC4-5E184E9BF51B}"/>
            </a:ext>
          </a:extLst>
        </xdr:cNvPr>
        <xdr:cNvSpPr txBox="1"/>
      </xdr:nvSpPr>
      <xdr:spPr>
        <a:xfrm>
          <a:off x="7296150" y="1779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oner-partnerzy.pl/c53034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5"/>
  <sheetViews>
    <sheetView showZeros="0" tabSelected="1" topLeftCell="A67" zoomScaleNormal="100" zoomScaleSheetLayoutView="50" workbookViewId="0">
      <selection activeCell="H145" sqref="H145:I146"/>
    </sheetView>
  </sheetViews>
  <sheetFormatPr defaultRowHeight="12.75" x14ac:dyDescent="0.2"/>
  <cols>
    <col min="1" max="1" width="3.7109375" customWidth="1"/>
    <col min="2" max="2" width="12.42578125" customWidth="1"/>
    <col min="3" max="3" width="12" customWidth="1"/>
    <col min="4" max="4" width="11.5703125" customWidth="1"/>
    <col min="5" max="5" width="8.5703125" customWidth="1"/>
    <col min="6" max="6" width="19.140625" customWidth="1"/>
    <col min="7" max="7" width="16.28515625" customWidth="1"/>
    <col min="8" max="8" width="10.85546875" customWidth="1"/>
    <col min="9" max="9" width="13.5703125" customWidth="1"/>
  </cols>
  <sheetData>
    <row r="1" spans="1:9" ht="15" x14ac:dyDescent="0.25">
      <c r="A1" s="20"/>
      <c r="B1" s="19" t="s">
        <v>616</v>
      </c>
    </row>
    <row r="2" spans="1:9" s="74" customFormat="1" ht="16.5" customHeight="1" x14ac:dyDescent="0.2">
      <c r="B2" s="74" t="s">
        <v>98</v>
      </c>
    </row>
    <row r="3" spans="1:9" s="7" customFormat="1" ht="12.75" customHeight="1" thickBot="1" x14ac:dyDescent="0.25">
      <c r="B3" s="8"/>
    </row>
    <row r="4" spans="1:9" s="7" customFormat="1" ht="126" customHeight="1" thickBot="1" x14ac:dyDescent="0.25">
      <c r="A4" s="12" t="s">
        <v>9</v>
      </c>
      <c r="B4" s="11" t="s">
        <v>199</v>
      </c>
      <c r="C4" s="11" t="s">
        <v>101</v>
      </c>
      <c r="D4" s="11" t="s">
        <v>197</v>
      </c>
      <c r="E4" s="12" t="s">
        <v>5</v>
      </c>
      <c r="F4" s="11" t="s">
        <v>614</v>
      </c>
      <c r="G4" s="11" t="s">
        <v>99</v>
      </c>
      <c r="H4" s="11" t="s">
        <v>4</v>
      </c>
      <c r="I4" s="11" t="s">
        <v>611</v>
      </c>
    </row>
    <row r="5" spans="1:9" s="7" customFormat="1" ht="8.25" customHeight="1" thickBot="1" x14ac:dyDescent="0.25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7">
        <v>9</v>
      </c>
    </row>
    <row r="6" spans="1:9" s="7" customFormat="1" ht="15.75" customHeight="1" x14ac:dyDescent="0.2">
      <c r="A6" s="31">
        <v>1</v>
      </c>
      <c r="B6" s="110" t="s">
        <v>102</v>
      </c>
      <c r="C6" s="24" t="s">
        <v>121</v>
      </c>
      <c r="D6" s="24" t="s">
        <v>46</v>
      </c>
      <c r="E6" s="32">
        <v>60</v>
      </c>
      <c r="F6" s="120"/>
      <c r="G6" s="121"/>
      <c r="H6" s="82"/>
      <c r="I6" s="141">
        <f>E6*H6</f>
        <v>0</v>
      </c>
    </row>
    <row r="7" spans="1:9" s="7" customFormat="1" ht="15.75" customHeight="1" x14ac:dyDescent="0.2">
      <c r="A7" s="6">
        <f t="shared" ref="A7:A47" si="0">A6+1</f>
        <v>2</v>
      </c>
      <c r="B7" s="111"/>
      <c r="C7" s="5" t="s">
        <v>122</v>
      </c>
      <c r="D7" s="5" t="s">
        <v>46</v>
      </c>
      <c r="E7" s="29">
        <v>60</v>
      </c>
      <c r="F7" s="122"/>
      <c r="G7" s="123"/>
      <c r="H7" s="83"/>
      <c r="I7" s="141">
        <f t="shared" ref="I7:I47" si="1">E7*H7</f>
        <v>0</v>
      </c>
    </row>
    <row r="8" spans="1:9" s="7" customFormat="1" ht="15.75" customHeight="1" x14ac:dyDescent="0.2">
      <c r="A8" s="6">
        <f t="shared" si="0"/>
        <v>3</v>
      </c>
      <c r="B8" s="111"/>
      <c r="C8" s="5" t="s">
        <v>123</v>
      </c>
      <c r="D8" s="5" t="s">
        <v>46</v>
      </c>
      <c r="E8" s="29">
        <v>60</v>
      </c>
      <c r="F8" s="122"/>
      <c r="G8" s="123"/>
      <c r="H8" s="83"/>
      <c r="I8" s="141">
        <f t="shared" si="1"/>
        <v>0</v>
      </c>
    </row>
    <row r="9" spans="1:9" s="7" customFormat="1" ht="15.75" customHeight="1" x14ac:dyDescent="0.2">
      <c r="A9" s="4">
        <f t="shared" si="0"/>
        <v>4</v>
      </c>
      <c r="B9" s="111"/>
      <c r="C9" s="5" t="s">
        <v>124</v>
      </c>
      <c r="D9" s="5" t="s">
        <v>46</v>
      </c>
      <c r="E9" s="29">
        <v>60</v>
      </c>
      <c r="F9" s="124"/>
      <c r="G9" s="123"/>
      <c r="H9" s="83"/>
      <c r="I9" s="141">
        <f t="shared" si="1"/>
        <v>0</v>
      </c>
    </row>
    <row r="10" spans="1:9" s="7" customFormat="1" ht="15.75" customHeight="1" x14ac:dyDescent="0.2">
      <c r="A10" s="31">
        <f t="shared" si="0"/>
        <v>5</v>
      </c>
      <c r="B10" s="110" t="s">
        <v>103</v>
      </c>
      <c r="C10" s="5" t="s">
        <v>125</v>
      </c>
      <c r="D10" s="24" t="s">
        <v>18</v>
      </c>
      <c r="E10" s="32">
        <v>30</v>
      </c>
      <c r="F10" s="120"/>
      <c r="G10" s="121"/>
      <c r="H10" s="82"/>
      <c r="I10" s="141">
        <f t="shared" si="1"/>
        <v>0</v>
      </c>
    </row>
    <row r="11" spans="1:9" s="7" customFormat="1" ht="15.75" customHeight="1" x14ac:dyDescent="0.2">
      <c r="A11" s="6">
        <f t="shared" si="0"/>
        <v>6</v>
      </c>
      <c r="B11" s="111"/>
      <c r="C11" s="5" t="s">
        <v>126</v>
      </c>
      <c r="D11" s="5" t="s">
        <v>46</v>
      </c>
      <c r="E11" s="29">
        <v>30</v>
      </c>
      <c r="F11" s="122"/>
      <c r="G11" s="123"/>
      <c r="H11" s="83"/>
      <c r="I11" s="141">
        <f t="shared" si="1"/>
        <v>0</v>
      </c>
    </row>
    <row r="12" spans="1:9" s="7" customFormat="1" ht="15.75" customHeight="1" x14ac:dyDescent="0.2">
      <c r="A12" s="6">
        <f t="shared" si="0"/>
        <v>7</v>
      </c>
      <c r="B12" s="111"/>
      <c r="C12" s="5" t="s">
        <v>127</v>
      </c>
      <c r="D12" s="5" t="s">
        <v>46</v>
      </c>
      <c r="E12" s="29">
        <v>30</v>
      </c>
      <c r="F12" s="122"/>
      <c r="G12" s="123"/>
      <c r="H12" s="83"/>
      <c r="I12" s="141">
        <f t="shared" si="1"/>
        <v>0</v>
      </c>
    </row>
    <row r="13" spans="1:9" s="7" customFormat="1" ht="15.75" customHeight="1" x14ac:dyDescent="0.2">
      <c r="A13" s="6">
        <f t="shared" si="0"/>
        <v>8</v>
      </c>
      <c r="B13" s="111"/>
      <c r="C13" s="5" t="s">
        <v>128</v>
      </c>
      <c r="D13" s="5" t="s">
        <v>46</v>
      </c>
      <c r="E13" s="29">
        <v>30</v>
      </c>
      <c r="F13" s="122"/>
      <c r="G13" s="123"/>
      <c r="H13" s="83"/>
      <c r="I13" s="141">
        <f t="shared" si="1"/>
        <v>0</v>
      </c>
    </row>
    <row r="14" spans="1:9" s="7" customFormat="1" ht="15.75" customHeight="1" x14ac:dyDescent="0.2">
      <c r="A14" s="6">
        <f t="shared" si="0"/>
        <v>9</v>
      </c>
      <c r="B14" s="111" t="s">
        <v>104</v>
      </c>
      <c r="C14" s="5" t="s">
        <v>129</v>
      </c>
      <c r="D14" s="5" t="s">
        <v>12</v>
      </c>
      <c r="E14" s="29">
        <v>2</v>
      </c>
      <c r="F14" s="122"/>
      <c r="G14" s="123"/>
      <c r="H14" s="83"/>
      <c r="I14" s="141">
        <f t="shared" si="1"/>
        <v>0</v>
      </c>
    </row>
    <row r="15" spans="1:9" s="7" customFormat="1" ht="15.75" customHeight="1" x14ac:dyDescent="0.2">
      <c r="A15" s="6">
        <f t="shared" si="0"/>
        <v>10</v>
      </c>
      <c r="B15" s="111"/>
      <c r="C15" s="5" t="s">
        <v>130</v>
      </c>
      <c r="D15" s="5" t="s">
        <v>12</v>
      </c>
      <c r="E15" s="29">
        <v>2</v>
      </c>
      <c r="F15" s="122"/>
      <c r="G15" s="123"/>
      <c r="H15" s="83"/>
      <c r="I15" s="141">
        <f t="shared" si="1"/>
        <v>0</v>
      </c>
    </row>
    <row r="16" spans="1:9" s="7" customFormat="1" ht="15.75" customHeight="1" x14ac:dyDescent="0.2">
      <c r="A16" s="6">
        <f t="shared" si="0"/>
        <v>11</v>
      </c>
      <c r="B16" s="111"/>
      <c r="C16" s="5" t="s">
        <v>131</v>
      </c>
      <c r="D16" s="5" t="s">
        <v>12</v>
      </c>
      <c r="E16" s="29">
        <v>2</v>
      </c>
      <c r="F16" s="122"/>
      <c r="G16" s="123"/>
      <c r="H16" s="83"/>
      <c r="I16" s="141">
        <f t="shared" si="1"/>
        <v>0</v>
      </c>
    </row>
    <row r="17" spans="1:9" s="7" customFormat="1" ht="15.75" customHeight="1" x14ac:dyDescent="0.2">
      <c r="A17" s="4">
        <f t="shared" si="0"/>
        <v>12</v>
      </c>
      <c r="B17" s="111"/>
      <c r="C17" s="5" t="s">
        <v>132</v>
      </c>
      <c r="D17" s="5" t="s">
        <v>12</v>
      </c>
      <c r="E17" s="29">
        <v>2</v>
      </c>
      <c r="F17" s="124"/>
      <c r="G17" s="123"/>
      <c r="H17" s="83"/>
      <c r="I17" s="141">
        <f t="shared" si="1"/>
        <v>0</v>
      </c>
    </row>
    <row r="18" spans="1:9" s="7" customFormat="1" ht="15.75" customHeight="1" x14ac:dyDescent="0.2">
      <c r="A18" s="6">
        <f t="shared" si="0"/>
        <v>13</v>
      </c>
      <c r="B18" s="111" t="s">
        <v>105</v>
      </c>
      <c r="C18" s="5" t="s">
        <v>133</v>
      </c>
      <c r="D18" s="5" t="s">
        <v>97</v>
      </c>
      <c r="E18" s="29">
        <v>5</v>
      </c>
      <c r="F18" s="122"/>
      <c r="G18" s="123"/>
      <c r="H18" s="83"/>
      <c r="I18" s="141">
        <f t="shared" si="1"/>
        <v>0</v>
      </c>
    </row>
    <row r="19" spans="1:9" s="7" customFormat="1" ht="15.75" customHeight="1" x14ac:dyDescent="0.2">
      <c r="A19" s="6">
        <f t="shared" si="0"/>
        <v>14</v>
      </c>
      <c r="B19" s="111"/>
      <c r="C19" s="5" t="s">
        <v>134</v>
      </c>
      <c r="D19" s="5" t="s">
        <v>96</v>
      </c>
      <c r="E19" s="29">
        <v>5</v>
      </c>
      <c r="F19" s="122"/>
      <c r="G19" s="123"/>
      <c r="H19" s="83"/>
      <c r="I19" s="141">
        <f t="shared" si="1"/>
        <v>0</v>
      </c>
    </row>
    <row r="20" spans="1:9" s="7" customFormat="1" ht="15.75" customHeight="1" x14ac:dyDescent="0.2">
      <c r="A20" s="6">
        <f t="shared" si="0"/>
        <v>15</v>
      </c>
      <c r="B20" s="111"/>
      <c r="C20" s="5" t="s">
        <v>135</v>
      </c>
      <c r="D20" s="5" t="s">
        <v>96</v>
      </c>
      <c r="E20" s="29">
        <v>5</v>
      </c>
      <c r="F20" s="122"/>
      <c r="G20" s="123"/>
      <c r="H20" s="83"/>
      <c r="I20" s="141">
        <f t="shared" si="1"/>
        <v>0</v>
      </c>
    </row>
    <row r="21" spans="1:9" s="7" customFormat="1" ht="15.75" customHeight="1" x14ac:dyDescent="0.2">
      <c r="A21" s="6">
        <f t="shared" si="0"/>
        <v>16</v>
      </c>
      <c r="B21" s="111"/>
      <c r="C21" s="5" t="s">
        <v>136</v>
      </c>
      <c r="D21" s="5" t="s">
        <v>96</v>
      </c>
      <c r="E21" s="29">
        <v>5</v>
      </c>
      <c r="F21" s="122"/>
      <c r="G21" s="123"/>
      <c r="H21" s="83"/>
      <c r="I21" s="141">
        <f t="shared" si="1"/>
        <v>0</v>
      </c>
    </row>
    <row r="22" spans="1:9" s="7" customFormat="1" ht="15.75" customHeight="1" x14ac:dyDescent="0.2">
      <c r="A22" s="6">
        <f t="shared" si="0"/>
        <v>17</v>
      </c>
      <c r="B22" s="111" t="s">
        <v>106</v>
      </c>
      <c r="C22" s="5" t="s">
        <v>137</v>
      </c>
      <c r="D22" s="5" t="s">
        <v>116</v>
      </c>
      <c r="E22" s="29">
        <v>5</v>
      </c>
      <c r="F22" s="122"/>
      <c r="G22" s="123"/>
      <c r="H22" s="83"/>
      <c r="I22" s="141">
        <f t="shared" si="1"/>
        <v>0</v>
      </c>
    </row>
    <row r="23" spans="1:9" s="7" customFormat="1" ht="15.75" customHeight="1" x14ac:dyDescent="0.2">
      <c r="A23" s="6">
        <f t="shared" si="0"/>
        <v>18</v>
      </c>
      <c r="B23" s="111"/>
      <c r="C23" s="5" t="s">
        <v>138</v>
      </c>
      <c r="D23" s="5" t="s">
        <v>117</v>
      </c>
      <c r="E23" s="29">
        <v>5</v>
      </c>
      <c r="F23" s="122"/>
      <c r="G23" s="123"/>
      <c r="H23" s="83"/>
      <c r="I23" s="141">
        <f t="shared" si="1"/>
        <v>0</v>
      </c>
    </row>
    <row r="24" spans="1:9" s="7" customFormat="1" ht="15.75" customHeight="1" x14ac:dyDescent="0.2">
      <c r="A24" s="6">
        <f t="shared" si="0"/>
        <v>19</v>
      </c>
      <c r="B24" s="111"/>
      <c r="C24" s="5" t="s">
        <v>139</v>
      </c>
      <c r="D24" s="5" t="s">
        <v>117</v>
      </c>
      <c r="E24" s="29">
        <v>5</v>
      </c>
      <c r="F24" s="122"/>
      <c r="G24" s="123"/>
      <c r="H24" s="83"/>
      <c r="I24" s="141">
        <f t="shared" si="1"/>
        <v>0</v>
      </c>
    </row>
    <row r="25" spans="1:9" s="7" customFormat="1" ht="15.75" customHeight="1" x14ac:dyDescent="0.2">
      <c r="A25" s="4">
        <f t="shared" si="0"/>
        <v>20</v>
      </c>
      <c r="B25" s="111"/>
      <c r="C25" s="5" t="s">
        <v>140</v>
      </c>
      <c r="D25" s="5" t="s">
        <v>117</v>
      </c>
      <c r="E25" s="29">
        <v>5</v>
      </c>
      <c r="F25" s="124"/>
      <c r="G25" s="123"/>
      <c r="H25" s="83"/>
      <c r="I25" s="141">
        <f t="shared" si="1"/>
        <v>0</v>
      </c>
    </row>
    <row r="26" spans="1:9" s="7" customFormat="1" ht="15.75" customHeight="1" x14ac:dyDescent="0.2">
      <c r="A26" s="6">
        <f t="shared" si="0"/>
        <v>21</v>
      </c>
      <c r="B26" s="111" t="s">
        <v>107</v>
      </c>
      <c r="C26" s="5" t="s">
        <v>141</v>
      </c>
      <c r="D26" s="5" t="s">
        <v>18</v>
      </c>
      <c r="E26" s="29">
        <v>30</v>
      </c>
      <c r="F26" s="122"/>
      <c r="G26" s="123"/>
      <c r="H26" s="83"/>
      <c r="I26" s="141">
        <f t="shared" si="1"/>
        <v>0</v>
      </c>
    </row>
    <row r="27" spans="1:9" s="7" customFormat="1" ht="15.75" customHeight="1" x14ac:dyDescent="0.2">
      <c r="A27" s="6">
        <f t="shared" si="0"/>
        <v>22</v>
      </c>
      <c r="B27" s="111"/>
      <c r="C27" s="5" t="s">
        <v>142</v>
      </c>
      <c r="D27" s="5" t="s">
        <v>18</v>
      </c>
      <c r="E27" s="29">
        <v>30</v>
      </c>
      <c r="F27" s="122"/>
      <c r="G27" s="123"/>
      <c r="H27" s="83"/>
      <c r="I27" s="141">
        <f t="shared" si="1"/>
        <v>0</v>
      </c>
    </row>
    <row r="28" spans="1:9" s="7" customFormat="1" ht="15.75" customHeight="1" x14ac:dyDescent="0.2">
      <c r="A28" s="6">
        <f t="shared" si="0"/>
        <v>23</v>
      </c>
      <c r="B28" s="111"/>
      <c r="C28" s="5" t="s">
        <v>143</v>
      </c>
      <c r="D28" s="5" t="s">
        <v>18</v>
      </c>
      <c r="E28" s="29">
        <v>30</v>
      </c>
      <c r="F28" s="122"/>
      <c r="G28" s="123"/>
      <c r="H28" s="83"/>
      <c r="I28" s="141">
        <f t="shared" si="1"/>
        <v>0</v>
      </c>
    </row>
    <row r="29" spans="1:9" s="7" customFormat="1" ht="15.75" customHeight="1" x14ac:dyDescent="0.2">
      <c r="A29" s="6">
        <f t="shared" si="0"/>
        <v>24</v>
      </c>
      <c r="B29" s="111"/>
      <c r="C29" s="5" t="s">
        <v>144</v>
      </c>
      <c r="D29" s="5" t="s">
        <v>18</v>
      </c>
      <c r="E29" s="29">
        <v>30</v>
      </c>
      <c r="F29" s="122"/>
      <c r="G29" s="123"/>
      <c r="H29" s="83"/>
      <c r="I29" s="141">
        <f t="shared" si="1"/>
        <v>0</v>
      </c>
    </row>
    <row r="30" spans="1:9" s="7" customFormat="1" ht="15.75" customHeight="1" x14ac:dyDescent="0.2">
      <c r="A30" s="6">
        <f t="shared" si="0"/>
        <v>25</v>
      </c>
      <c r="B30" s="111" t="s">
        <v>108</v>
      </c>
      <c r="C30" s="5" t="s">
        <v>145</v>
      </c>
      <c r="D30" s="5" t="s">
        <v>18</v>
      </c>
      <c r="E30" s="29">
        <v>10</v>
      </c>
      <c r="F30" s="122"/>
      <c r="G30" s="123"/>
      <c r="H30" s="83"/>
      <c r="I30" s="141">
        <f t="shared" si="1"/>
        <v>0</v>
      </c>
    </row>
    <row r="31" spans="1:9" s="7" customFormat="1" ht="15.75" customHeight="1" x14ac:dyDescent="0.2">
      <c r="A31" s="6">
        <f t="shared" si="0"/>
        <v>26</v>
      </c>
      <c r="B31" s="111"/>
      <c r="C31" s="5" t="s">
        <v>146</v>
      </c>
      <c r="D31" s="5" t="s">
        <v>46</v>
      </c>
      <c r="E31" s="29">
        <v>10</v>
      </c>
      <c r="F31" s="122"/>
      <c r="G31" s="123"/>
      <c r="H31" s="83"/>
      <c r="I31" s="141">
        <f t="shared" si="1"/>
        <v>0</v>
      </c>
    </row>
    <row r="32" spans="1:9" s="7" customFormat="1" ht="15.75" customHeight="1" x14ac:dyDescent="0.2">
      <c r="A32" s="6">
        <f t="shared" si="0"/>
        <v>27</v>
      </c>
      <c r="B32" s="111"/>
      <c r="C32" s="5" t="s">
        <v>147</v>
      </c>
      <c r="D32" s="5" t="s">
        <v>46</v>
      </c>
      <c r="E32" s="29">
        <v>10</v>
      </c>
      <c r="F32" s="122"/>
      <c r="G32" s="123"/>
      <c r="H32" s="83"/>
      <c r="I32" s="141">
        <f t="shared" si="1"/>
        <v>0</v>
      </c>
    </row>
    <row r="33" spans="1:9" s="7" customFormat="1" ht="15.75" customHeight="1" x14ac:dyDescent="0.2">
      <c r="A33" s="6">
        <f t="shared" si="0"/>
        <v>28</v>
      </c>
      <c r="B33" s="111"/>
      <c r="C33" s="5" t="s">
        <v>148</v>
      </c>
      <c r="D33" s="5" t="s">
        <v>46</v>
      </c>
      <c r="E33" s="29">
        <v>10</v>
      </c>
      <c r="F33" s="122"/>
      <c r="G33" s="123"/>
      <c r="H33" s="83"/>
      <c r="I33" s="141">
        <f t="shared" si="1"/>
        <v>0</v>
      </c>
    </row>
    <row r="34" spans="1:9" s="7" customFormat="1" ht="66" customHeight="1" x14ac:dyDescent="0.2">
      <c r="A34" s="6">
        <f t="shared" si="0"/>
        <v>29</v>
      </c>
      <c r="B34" s="16" t="s">
        <v>109</v>
      </c>
      <c r="C34" s="5" t="s">
        <v>149</v>
      </c>
      <c r="D34" s="5" t="s">
        <v>13</v>
      </c>
      <c r="E34" s="29">
        <v>150</v>
      </c>
      <c r="F34" s="122"/>
      <c r="G34" s="123"/>
      <c r="H34" s="83"/>
      <c r="I34" s="141">
        <f t="shared" si="1"/>
        <v>0</v>
      </c>
    </row>
    <row r="35" spans="1:9" s="7" customFormat="1" ht="44.25" customHeight="1" x14ac:dyDescent="0.2">
      <c r="A35" s="6">
        <f t="shared" si="0"/>
        <v>30</v>
      </c>
      <c r="B35" s="16" t="s">
        <v>110</v>
      </c>
      <c r="C35" s="5" t="s">
        <v>150</v>
      </c>
      <c r="D35" s="5" t="s">
        <v>13</v>
      </c>
      <c r="E35" s="29">
        <v>40</v>
      </c>
      <c r="F35" s="122"/>
      <c r="G35" s="123"/>
      <c r="H35" s="83"/>
      <c r="I35" s="141">
        <f t="shared" si="1"/>
        <v>0</v>
      </c>
    </row>
    <row r="36" spans="1:9" s="7" customFormat="1" ht="15.75" customHeight="1" x14ac:dyDescent="0.2">
      <c r="A36" s="6">
        <f t="shared" si="0"/>
        <v>31</v>
      </c>
      <c r="B36" s="111" t="s">
        <v>111</v>
      </c>
      <c r="C36" s="5" t="s">
        <v>151</v>
      </c>
      <c r="D36" s="5" t="s">
        <v>46</v>
      </c>
      <c r="E36" s="29">
        <v>60</v>
      </c>
      <c r="F36" s="122"/>
      <c r="G36" s="123"/>
      <c r="H36" s="83"/>
      <c r="I36" s="141">
        <f t="shared" si="1"/>
        <v>0</v>
      </c>
    </row>
    <row r="37" spans="1:9" s="7" customFormat="1" ht="15.75" customHeight="1" x14ac:dyDescent="0.2">
      <c r="A37" s="6">
        <f t="shared" si="0"/>
        <v>32</v>
      </c>
      <c r="B37" s="111"/>
      <c r="C37" s="5" t="s">
        <v>152</v>
      </c>
      <c r="D37" s="5" t="s">
        <v>118</v>
      </c>
      <c r="E37" s="29">
        <v>60</v>
      </c>
      <c r="F37" s="122"/>
      <c r="G37" s="123"/>
      <c r="H37" s="83"/>
      <c r="I37" s="141">
        <f t="shared" si="1"/>
        <v>0</v>
      </c>
    </row>
    <row r="38" spans="1:9" s="7" customFormat="1" ht="15.75" customHeight="1" x14ac:dyDescent="0.2">
      <c r="A38" s="6">
        <f t="shared" si="0"/>
        <v>33</v>
      </c>
      <c r="B38" s="111"/>
      <c r="C38" s="5" t="s">
        <v>153</v>
      </c>
      <c r="D38" s="5" t="s">
        <v>118</v>
      </c>
      <c r="E38" s="29">
        <v>60</v>
      </c>
      <c r="F38" s="122"/>
      <c r="G38" s="123"/>
      <c r="H38" s="83"/>
      <c r="I38" s="141">
        <f t="shared" si="1"/>
        <v>0</v>
      </c>
    </row>
    <row r="39" spans="1:9" s="7" customFormat="1" ht="15.75" customHeight="1" x14ac:dyDescent="0.2">
      <c r="A39" s="6">
        <f t="shared" si="0"/>
        <v>34</v>
      </c>
      <c r="B39" s="111"/>
      <c r="C39" s="5" t="s">
        <v>154</v>
      </c>
      <c r="D39" s="5" t="s">
        <v>118</v>
      </c>
      <c r="E39" s="29">
        <v>60</v>
      </c>
      <c r="F39" s="122"/>
      <c r="G39" s="123"/>
      <c r="H39" s="83"/>
      <c r="I39" s="141">
        <f t="shared" si="1"/>
        <v>0</v>
      </c>
    </row>
    <row r="40" spans="1:9" s="7" customFormat="1" ht="15.75" customHeight="1" x14ac:dyDescent="0.2">
      <c r="A40" s="6">
        <f t="shared" si="0"/>
        <v>35</v>
      </c>
      <c r="B40" s="111" t="s">
        <v>112</v>
      </c>
      <c r="C40" s="5" t="s">
        <v>155</v>
      </c>
      <c r="D40" s="5" t="s">
        <v>119</v>
      </c>
      <c r="E40" s="29">
        <v>2</v>
      </c>
      <c r="F40" s="122"/>
      <c r="G40" s="123"/>
      <c r="H40" s="83"/>
      <c r="I40" s="141">
        <f t="shared" si="1"/>
        <v>0</v>
      </c>
    </row>
    <row r="41" spans="1:9" s="7" customFormat="1" ht="15.75" customHeight="1" x14ac:dyDescent="0.2">
      <c r="A41" s="6">
        <f t="shared" si="0"/>
        <v>36</v>
      </c>
      <c r="B41" s="111"/>
      <c r="C41" s="5" t="s">
        <v>156</v>
      </c>
      <c r="D41" s="5" t="s">
        <v>120</v>
      </c>
      <c r="E41" s="29">
        <v>2</v>
      </c>
      <c r="F41" s="122"/>
      <c r="G41" s="123"/>
      <c r="H41" s="83"/>
      <c r="I41" s="141">
        <f t="shared" si="1"/>
        <v>0</v>
      </c>
    </row>
    <row r="42" spans="1:9" s="7" customFormat="1" ht="15.75" customHeight="1" x14ac:dyDescent="0.2">
      <c r="A42" s="6">
        <f t="shared" si="0"/>
        <v>37</v>
      </c>
      <c r="B42" s="111"/>
      <c r="C42" s="5" t="s">
        <v>157</v>
      </c>
      <c r="D42" s="5" t="s">
        <v>120</v>
      </c>
      <c r="E42" s="29">
        <v>2</v>
      </c>
      <c r="F42" s="122"/>
      <c r="G42" s="123"/>
      <c r="H42" s="83"/>
      <c r="I42" s="141">
        <f t="shared" si="1"/>
        <v>0</v>
      </c>
    </row>
    <row r="43" spans="1:9" s="7" customFormat="1" ht="15.75" customHeight="1" x14ac:dyDescent="0.2">
      <c r="A43" s="6">
        <f t="shared" si="0"/>
        <v>38</v>
      </c>
      <c r="B43" s="111"/>
      <c r="C43" s="5" t="s">
        <v>158</v>
      </c>
      <c r="D43" s="5" t="s">
        <v>120</v>
      </c>
      <c r="E43" s="29">
        <v>2</v>
      </c>
      <c r="F43" s="122"/>
      <c r="G43" s="123"/>
      <c r="H43" s="83"/>
      <c r="I43" s="141">
        <f t="shared" si="1"/>
        <v>0</v>
      </c>
    </row>
    <row r="44" spans="1:9" s="7" customFormat="1" ht="57" customHeight="1" x14ac:dyDescent="0.2">
      <c r="A44" s="6">
        <f t="shared" si="0"/>
        <v>39</v>
      </c>
      <c r="B44" s="16" t="s">
        <v>113</v>
      </c>
      <c r="C44" s="16" t="s">
        <v>584</v>
      </c>
      <c r="D44" s="5" t="s">
        <v>38</v>
      </c>
      <c r="E44" s="29">
        <v>2</v>
      </c>
      <c r="F44" s="122"/>
      <c r="G44" s="123"/>
      <c r="H44" s="83"/>
      <c r="I44" s="141">
        <f t="shared" si="1"/>
        <v>0</v>
      </c>
    </row>
    <row r="45" spans="1:9" s="7" customFormat="1" ht="45" customHeight="1" x14ac:dyDescent="0.2">
      <c r="A45" s="6">
        <f t="shared" si="0"/>
        <v>40</v>
      </c>
      <c r="B45" s="16" t="s">
        <v>114</v>
      </c>
      <c r="C45" s="16" t="s">
        <v>159</v>
      </c>
      <c r="D45" s="5" t="s">
        <v>49</v>
      </c>
      <c r="E45" s="29">
        <v>2</v>
      </c>
      <c r="F45" s="122"/>
      <c r="G45" s="123"/>
      <c r="H45" s="83"/>
      <c r="I45" s="141">
        <f t="shared" si="1"/>
        <v>0</v>
      </c>
    </row>
    <row r="46" spans="1:9" s="7" customFormat="1" ht="55.5" customHeight="1" x14ac:dyDescent="0.2">
      <c r="A46" s="6">
        <f t="shared" si="0"/>
        <v>41</v>
      </c>
      <c r="B46" s="16" t="s">
        <v>115</v>
      </c>
      <c r="C46" s="16" t="s">
        <v>160</v>
      </c>
      <c r="D46" s="5" t="s">
        <v>38</v>
      </c>
      <c r="E46" s="29">
        <v>2</v>
      </c>
      <c r="F46" s="122"/>
      <c r="G46" s="123"/>
      <c r="H46" s="83"/>
      <c r="I46" s="141">
        <f t="shared" si="1"/>
        <v>0</v>
      </c>
    </row>
    <row r="47" spans="1:9" s="7" customFormat="1" ht="42" customHeight="1" thickBot="1" x14ac:dyDescent="0.25">
      <c r="A47" s="14">
        <f t="shared" si="0"/>
        <v>42</v>
      </c>
      <c r="B47" s="17" t="s">
        <v>180</v>
      </c>
      <c r="C47" s="17" t="s">
        <v>161</v>
      </c>
      <c r="D47" s="15" t="s">
        <v>49</v>
      </c>
      <c r="E47" s="30">
        <v>2</v>
      </c>
      <c r="F47" s="125"/>
      <c r="G47" s="126"/>
      <c r="H47" s="84"/>
      <c r="I47" s="141">
        <f t="shared" si="1"/>
        <v>0</v>
      </c>
    </row>
    <row r="48" spans="1:9" s="7" customFormat="1" ht="12.75" customHeight="1" x14ac:dyDescent="0.2">
      <c r="A48" s="97" t="s">
        <v>95</v>
      </c>
      <c r="B48" s="98"/>
      <c r="C48" s="98"/>
      <c r="D48" s="98"/>
      <c r="E48" s="98"/>
      <c r="F48" s="98"/>
      <c r="G48" s="99"/>
      <c r="H48" s="103">
        <f>SUM(I6:I47)</f>
        <v>0</v>
      </c>
      <c r="I48" s="104"/>
    </row>
    <row r="49" spans="1:9" s="7" customFormat="1" ht="23.25" customHeight="1" thickBot="1" x14ac:dyDescent="0.25">
      <c r="A49" s="100"/>
      <c r="B49" s="101"/>
      <c r="C49" s="101"/>
      <c r="D49" s="101"/>
      <c r="E49" s="101"/>
      <c r="F49" s="101"/>
      <c r="G49" s="102"/>
      <c r="H49" s="101"/>
      <c r="I49" s="105"/>
    </row>
    <row r="50" spans="1:9" s="7" customFormat="1" ht="12.75" customHeight="1" x14ac:dyDescent="0.2">
      <c r="A50" s="106" t="s">
        <v>588</v>
      </c>
      <c r="B50" s="106"/>
      <c r="C50" s="106"/>
      <c r="D50" s="106"/>
      <c r="E50" s="106"/>
      <c r="F50" s="106"/>
      <c r="G50" s="106"/>
      <c r="H50" s="106"/>
      <c r="I50" s="106"/>
    </row>
    <row r="51" spans="1:9" s="7" customFormat="1" ht="12.75" customHeight="1" x14ac:dyDescent="0.2">
      <c r="A51" s="96" t="s">
        <v>589</v>
      </c>
      <c r="B51" s="96"/>
      <c r="C51" s="96"/>
      <c r="D51" s="96"/>
      <c r="E51" s="96"/>
      <c r="F51" s="96"/>
      <c r="G51" s="96"/>
      <c r="H51" s="62"/>
      <c r="I51" s="62"/>
    </row>
    <row r="52" spans="1:9" s="7" customFormat="1" ht="12.75" customHeight="1" x14ac:dyDescent="0.2">
      <c r="A52" s="96" t="s">
        <v>587</v>
      </c>
      <c r="B52" s="96"/>
      <c r="C52" s="96"/>
      <c r="D52" s="62"/>
      <c r="E52" s="62"/>
      <c r="F52" s="62"/>
      <c r="G52" s="62"/>
      <c r="H52" s="62"/>
      <c r="I52" s="62"/>
    </row>
    <row r="53" spans="1:9" s="7" customFormat="1" ht="15" x14ac:dyDescent="0.25">
      <c r="A53" s="3"/>
      <c r="B53" s="2"/>
      <c r="C53" s="1"/>
      <c r="D53" s="3"/>
      <c r="E53" s="3"/>
      <c r="F53" s="13"/>
      <c r="G53" s="9"/>
    </row>
    <row r="54" spans="1:9" s="7" customFormat="1" x14ac:dyDescent="0.2"/>
    <row r="55" spans="1:9" s="74" customFormat="1" x14ac:dyDescent="0.2">
      <c r="B55" s="74" t="s">
        <v>94</v>
      </c>
    </row>
    <row r="56" spans="1:9" s="7" customFormat="1" ht="13.5" thickBot="1" x14ac:dyDescent="0.25"/>
    <row r="57" spans="1:9" s="7" customFormat="1" ht="126.75" customHeight="1" thickBot="1" x14ac:dyDescent="0.25">
      <c r="A57" s="12" t="s">
        <v>9</v>
      </c>
      <c r="B57" s="11" t="s">
        <v>199</v>
      </c>
      <c r="C57" s="11" t="s">
        <v>101</v>
      </c>
      <c r="D57" s="11" t="s">
        <v>197</v>
      </c>
      <c r="E57" s="12" t="s">
        <v>5</v>
      </c>
      <c r="F57" s="11" t="s">
        <v>614</v>
      </c>
      <c r="G57" s="11" t="s">
        <v>99</v>
      </c>
      <c r="H57" s="11" t="s">
        <v>4</v>
      </c>
      <c r="I57" s="11" t="s">
        <v>611</v>
      </c>
    </row>
    <row r="58" spans="1:9" s="33" customFormat="1" ht="8.25" customHeight="1" thickBot="1" x14ac:dyDescent="0.25">
      <c r="A58" s="65">
        <v>1</v>
      </c>
      <c r="B58" s="66">
        <v>2</v>
      </c>
      <c r="C58" s="66">
        <v>3</v>
      </c>
      <c r="D58" s="66">
        <v>4</v>
      </c>
      <c r="E58" s="66">
        <v>5</v>
      </c>
      <c r="F58" s="66">
        <v>6</v>
      </c>
      <c r="G58" s="66">
        <v>7</v>
      </c>
      <c r="H58" s="66">
        <v>8</v>
      </c>
      <c r="I58" s="67">
        <v>9</v>
      </c>
    </row>
    <row r="59" spans="1:9" s="33" customFormat="1" ht="49.5" customHeight="1" x14ac:dyDescent="0.2">
      <c r="A59" s="34">
        <v>1</v>
      </c>
      <c r="B59" s="25" t="s">
        <v>196</v>
      </c>
      <c r="C59" s="25" t="s">
        <v>613</v>
      </c>
      <c r="D59" s="35">
        <v>5000</v>
      </c>
      <c r="E59" s="46">
        <v>400</v>
      </c>
      <c r="F59" s="127"/>
      <c r="G59" s="128"/>
      <c r="H59" s="85"/>
      <c r="I59" s="77">
        <f>E59*H59</f>
        <v>0</v>
      </c>
    </row>
    <row r="60" spans="1:9" s="33" customFormat="1" ht="49.5" customHeight="1" x14ac:dyDescent="0.2">
      <c r="A60" s="26">
        <f t="shared" ref="A60:A93" si="2">A59+1</f>
        <v>2</v>
      </c>
      <c r="B60" s="16" t="s">
        <v>181</v>
      </c>
      <c r="C60" s="16" t="s">
        <v>457</v>
      </c>
      <c r="D60" s="35">
        <v>8000</v>
      </c>
      <c r="E60" s="29">
        <v>50</v>
      </c>
      <c r="F60" s="129"/>
      <c r="G60" s="130"/>
      <c r="H60" s="86"/>
      <c r="I60" s="77">
        <f t="shared" ref="I60:I93" si="3">E60*H60</f>
        <v>0</v>
      </c>
    </row>
    <row r="61" spans="1:9" s="33" customFormat="1" ht="49.5" customHeight="1" x14ac:dyDescent="0.2">
      <c r="A61" s="26">
        <f t="shared" si="2"/>
        <v>3</v>
      </c>
      <c r="B61" s="16" t="s">
        <v>182</v>
      </c>
      <c r="C61" s="16" t="s">
        <v>458</v>
      </c>
      <c r="D61" s="35">
        <v>2500</v>
      </c>
      <c r="E61" s="29">
        <v>13</v>
      </c>
      <c r="F61" s="129"/>
      <c r="G61" s="130"/>
      <c r="H61" s="86"/>
      <c r="I61" s="77">
        <f t="shared" si="3"/>
        <v>0</v>
      </c>
    </row>
    <row r="62" spans="1:9" s="33" customFormat="1" ht="38.25" x14ac:dyDescent="0.2">
      <c r="A62" s="27">
        <f t="shared" si="2"/>
        <v>4</v>
      </c>
      <c r="B62" s="16" t="s">
        <v>183</v>
      </c>
      <c r="C62" s="16" t="s">
        <v>459</v>
      </c>
      <c r="D62" s="35">
        <v>5000</v>
      </c>
      <c r="E62" s="29">
        <v>10</v>
      </c>
      <c r="F62" s="131"/>
      <c r="G62" s="130"/>
      <c r="H62" s="86"/>
      <c r="I62" s="77">
        <f t="shared" si="3"/>
        <v>0</v>
      </c>
    </row>
    <row r="63" spans="1:9" s="33" customFormat="1" ht="38.25" x14ac:dyDescent="0.2">
      <c r="A63" s="26">
        <f t="shared" si="2"/>
        <v>5</v>
      </c>
      <c r="B63" s="16" t="s">
        <v>184</v>
      </c>
      <c r="C63" s="16" t="s">
        <v>460</v>
      </c>
      <c r="D63" s="35">
        <v>2500</v>
      </c>
      <c r="E63" s="29">
        <v>10</v>
      </c>
      <c r="F63" s="129"/>
      <c r="G63" s="130"/>
      <c r="H63" s="86"/>
      <c r="I63" s="77">
        <f t="shared" si="3"/>
        <v>0</v>
      </c>
    </row>
    <row r="64" spans="1:9" s="33" customFormat="1" ht="49.5" customHeight="1" x14ac:dyDescent="0.2">
      <c r="A64" s="26">
        <f t="shared" si="2"/>
        <v>6</v>
      </c>
      <c r="B64" s="16" t="s">
        <v>185</v>
      </c>
      <c r="C64" s="16" t="s">
        <v>461</v>
      </c>
      <c r="D64" s="35">
        <v>5000</v>
      </c>
      <c r="E64" s="29">
        <v>80</v>
      </c>
      <c r="F64" s="129"/>
      <c r="G64" s="130"/>
      <c r="H64" s="86"/>
      <c r="I64" s="77">
        <f t="shared" si="3"/>
        <v>0</v>
      </c>
    </row>
    <row r="65" spans="1:9" s="33" customFormat="1" ht="38.25" x14ac:dyDescent="0.2">
      <c r="A65" s="26">
        <f t="shared" si="2"/>
        <v>7</v>
      </c>
      <c r="B65" s="16" t="s">
        <v>186</v>
      </c>
      <c r="C65" s="16" t="s">
        <v>462</v>
      </c>
      <c r="D65" s="35">
        <v>1500</v>
      </c>
      <c r="E65" s="29">
        <v>20</v>
      </c>
      <c r="F65" s="129"/>
      <c r="G65" s="130"/>
      <c r="H65" s="86"/>
      <c r="I65" s="77">
        <f t="shared" si="3"/>
        <v>0</v>
      </c>
    </row>
    <row r="66" spans="1:9" s="33" customFormat="1" ht="49.5" customHeight="1" x14ac:dyDescent="0.2">
      <c r="A66" s="26">
        <f t="shared" si="2"/>
        <v>8</v>
      </c>
      <c r="B66" s="16" t="s">
        <v>187</v>
      </c>
      <c r="C66" s="16" t="s">
        <v>463</v>
      </c>
      <c r="D66" s="35">
        <v>1500</v>
      </c>
      <c r="E66" s="29">
        <v>20</v>
      </c>
      <c r="F66" s="129"/>
      <c r="G66" s="130"/>
      <c r="H66" s="86"/>
      <c r="I66" s="77">
        <f t="shared" si="3"/>
        <v>0</v>
      </c>
    </row>
    <row r="67" spans="1:9" s="33" customFormat="1" ht="49.5" customHeight="1" x14ac:dyDescent="0.2">
      <c r="A67" s="26">
        <f t="shared" si="2"/>
        <v>9</v>
      </c>
      <c r="B67" s="16" t="s">
        <v>188</v>
      </c>
      <c r="C67" s="16" t="s">
        <v>464</v>
      </c>
      <c r="D67" s="35">
        <v>3000</v>
      </c>
      <c r="E67" s="29">
        <v>5</v>
      </c>
      <c r="F67" s="129"/>
      <c r="G67" s="130"/>
      <c r="H67" s="86"/>
      <c r="I67" s="77">
        <f t="shared" si="3"/>
        <v>0</v>
      </c>
    </row>
    <row r="68" spans="1:9" s="33" customFormat="1" ht="49.5" customHeight="1" x14ac:dyDescent="0.2">
      <c r="A68" s="26">
        <f t="shared" si="2"/>
        <v>10</v>
      </c>
      <c r="B68" s="16" t="s">
        <v>189</v>
      </c>
      <c r="C68" s="16" t="s">
        <v>465</v>
      </c>
      <c r="D68" s="35">
        <v>15000</v>
      </c>
      <c r="E68" s="29">
        <v>2</v>
      </c>
      <c r="F68" s="129"/>
      <c r="G68" s="130"/>
      <c r="H68" s="86"/>
      <c r="I68" s="77">
        <f t="shared" si="3"/>
        <v>0</v>
      </c>
    </row>
    <row r="69" spans="1:9" s="33" customFormat="1" ht="49.5" customHeight="1" x14ac:dyDescent="0.2">
      <c r="A69" s="26">
        <f t="shared" si="2"/>
        <v>11</v>
      </c>
      <c r="B69" s="16" t="s">
        <v>190</v>
      </c>
      <c r="C69" s="16" t="s">
        <v>466</v>
      </c>
      <c r="D69" s="35">
        <v>1500</v>
      </c>
      <c r="E69" s="29">
        <v>4</v>
      </c>
      <c r="F69" s="129"/>
      <c r="G69" s="130"/>
      <c r="H69" s="86"/>
      <c r="I69" s="77">
        <f t="shared" si="3"/>
        <v>0</v>
      </c>
    </row>
    <row r="70" spans="1:9" s="33" customFormat="1" ht="49.5" customHeight="1" x14ac:dyDescent="0.2">
      <c r="A70" s="27">
        <f t="shared" si="2"/>
        <v>12</v>
      </c>
      <c r="B70" s="16" t="s">
        <v>191</v>
      </c>
      <c r="C70" s="16" t="s">
        <v>467</v>
      </c>
      <c r="D70" s="35">
        <v>3000</v>
      </c>
      <c r="E70" s="29">
        <v>5</v>
      </c>
      <c r="F70" s="131"/>
      <c r="G70" s="130"/>
      <c r="H70" s="86"/>
      <c r="I70" s="77">
        <f t="shared" si="3"/>
        <v>0</v>
      </c>
    </row>
    <row r="71" spans="1:9" s="33" customFormat="1" ht="38.25" x14ac:dyDescent="0.2">
      <c r="A71" s="26">
        <f t="shared" si="2"/>
        <v>13</v>
      </c>
      <c r="B71" s="16" t="s">
        <v>192</v>
      </c>
      <c r="C71" s="16" t="s">
        <v>468</v>
      </c>
      <c r="D71" s="35">
        <v>3000</v>
      </c>
      <c r="E71" s="29">
        <v>2</v>
      </c>
      <c r="F71" s="129"/>
      <c r="G71" s="130"/>
      <c r="H71" s="86"/>
      <c r="I71" s="77">
        <f t="shared" si="3"/>
        <v>0</v>
      </c>
    </row>
    <row r="72" spans="1:9" s="33" customFormat="1" ht="38.25" x14ac:dyDescent="0.2">
      <c r="A72" s="26">
        <f t="shared" si="2"/>
        <v>14</v>
      </c>
      <c r="B72" s="16" t="s">
        <v>193</v>
      </c>
      <c r="C72" s="16" t="s">
        <v>469</v>
      </c>
      <c r="D72" s="35">
        <v>3000</v>
      </c>
      <c r="E72" s="29">
        <v>10</v>
      </c>
      <c r="F72" s="129"/>
      <c r="G72" s="130"/>
      <c r="H72" s="86"/>
      <c r="I72" s="77">
        <f t="shared" si="3"/>
        <v>0</v>
      </c>
    </row>
    <row r="73" spans="1:9" s="33" customFormat="1" ht="38.25" x14ac:dyDescent="0.2">
      <c r="A73" s="26">
        <f t="shared" si="2"/>
        <v>15</v>
      </c>
      <c r="B73" s="16" t="s">
        <v>194</v>
      </c>
      <c r="C73" s="16" t="s">
        <v>470</v>
      </c>
      <c r="D73" s="35">
        <v>8000</v>
      </c>
      <c r="E73" s="29">
        <v>12</v>
      </c>
      <c r="F73" s="129"/>
      <c r="G73" s="130"/>
      <c r="H73" s="86"/>
      <c r="I73" s="77">
        <f t="shared" si="3"/>
        <v>0</v>
      </c>
    </row>
    <row r="74" spans="1:9" s="33" customFormat="1" ht="38.25" x14ac:dyDescent="0.2">
      <c r="A74" s="26">
        <f t="shared" si="2"/>
        <v>16</v>
      </c>
      <c r="B74" s="16" t="s">
        <v>195</v>
      </c>
      <c r="C74" s="16" t="s">
        <v>471</v>
      </c>
      <c r="D74" s="35">
        <v>25000</v>
      </c>
      <c r="E74" s="29">
        <v>10</v>
      </c>
      <c r="F74" s="129"/>
      <c r="G74" s="130"/>
      <c r="H74" s="86"/>
      <c r="I74" s="77">
        <f t="shared" si="3"/>
        <v>0</v>
      </c>
    </row>
    <row r="75" spans="1:9" s="33" customFormat="1" ht="25.5" x14ac:dyDescent="0.2">
      <c r="A75" s="26">
        <f t="shared" si="2"/>
        <v>17</v>
      </c>
      <c r="B75" s="111" t="s">
        <v>200</v>
      </c>
      <c r="C75" s="16" t="s">
        <v>472</v>
      </c>
      <c r="D75" s="35">
        <v>7000</v>
      </c>
      <c r="E75" s="29">
        <v>10</v>
      </c>
      <c r="F75" s="129"/>
      <c r="G75" s="130"/>
      <c r="H75" s="86"/>
      <c r="I75" s="77">
        <f t="shared" si="3"/>
        <v>0</v>
      </c>
    </row>
    <row r="76" spans="1:9" s="33" customFormat="1" ht="25.5" x14ac:dyDescent="0.2">
      <c r="A76" s="26">
        <f t="shared" si="2"/>
        <v>18</v>
      </c>
      <c r="B76" s="111"/>
      <c r="C76" s="16" t="s">
        <v>473</v>
      </c>
      <c r="D76" s="35">
        <v>7000</v>
      </c>
      <c r="E76" s="29">
        <v>10</v>
      </c>
      <c r="F76" s="129"/>
      <c r="G76" s="130"/>
      <c r="H76" s="86"/>
      <c r="I76" s="77">
        <f t="shared" si="3"/>
        <v>0</v>
      </c>
    </row>
    <row r="77" spans="1:9" s="33" customFormat="1" ht="25.5" x14ac:dyDescent="0.2">
      <c r="A77" s="26">
        <f t="shared" si="2"/>
        <v>19</v>
      </c>
      <c r="B77" s="111"/>
      <c r="C77" s="16" t="s">
        <v>474</v>
      </c>
      <c r="D77" s="35">
        <v>7000</v>
      </c>
      <c r="E77" s="29">
        <v>10</v>
      </c>
      <c r="F77" s="129"/>
      <c r="G77" s="130"/>
      <c r="H77" s="86"/>
      <c r="I77" s="77">
        <f t="shared" si="3"/>
        <v>0</v>
      </c>
    </row>
    <row r="78" spans="1:9" s="33" customFormat="1" ht="25.5" x14ac:dyDescent="0.2">
      <c r="A78" s="27">
        <f t="shared" si="2"/>
        <v>20</v>
      </c>
      <c r="B78" s="111"/>
      <c r="C78" s="16" t="s">
        <v>475</v>
      </c>
      <c r="D78" s="35">
        <v>7000</v>
      </c>
      <c r="E78" s="47">
        <v>10</v>
      </c>
      <c r="F78" s="131"/>
      <c r="G78" s="130"/>
      <c r="H78" s="86"/>
      <c r="I78" s="77">
        <f t="shared" si="3"/>
        <v>0</v>
      </c>
    </row>
    <row r="79" spans="1:9" s="33" customFormat="1" ht="25.5" x14ac:dyDescent="0.2">
      <c r="A79" s="26">
        <f t="shared" si="2"/>
        <v>21</v>
      </c>
      <c r="B79" s="111" t="s">
        <v>201</v>
      </c>
      <c r="C79" s="16" t="s">
        <v>476</v>
      </c>
      <c r="D79" s="35">
        <v>7000</v>
      </c>
      <c r="E79" s="47">
        <v>4</v>
      </c>
      <c r="F79" s="129"/>
      <c r="G79" s="130"/>
      <c r="H79" s="86"/>
      <c r="I79" s="77">
        <f t="shared" si="3"/>
        <v>0</v>
      </c>
    </row>
    <row r="80" spans="1:9" s="33" customFormat="1" ht="25.5" x14ac:dyDescent="0.2">
      <c r="A80" s="26">
        <f t="shared" si="2"/>
        <v>22</v>
      </c>
      <c r="B80" s="111"/>
      <c r="C80" s="16" t="s">
        <v>477</v>
      </c>
      <c r="D80" s="35">
        <v>5000</v>
      </c>
      <c r="E80" s="47">
        <v>4</v>
      </c>
      <c r="F80" s="129"/>
      <c r="G80" s="130"/>
      <c r="H80" s="86"/>
      <c r="I80" s="77">
        <f t="shared" si="3"/>
        <v>0</v>
      </c>
    </row>
    <row r="81" spans="1:9" s="33" customFormat="1" ht="25.5" x14ac:dyDescent="0.2">
      <c r="A81" s="26">
        <f t="shared" si="2"/>
        <v>23</v>
      </c>
      <c r="B81" s="111"/>
      <c r="C81" s="16" t="s">
        <v>478</v>
      </c>
      <c r="D81" s="35">
        <v>5000</v>
      </c>
      <c r="E81" s="47">
        <v>4</v>
      </c>
      <c r="F81" s="129"/>
      <c r="G81" s="130"/>
      <c r="H81" s="86"/>
      <c r="I81" s="77">
        <f t="shared" si="3"/>
        <v>0</v>
      </c>
    </row>
    <row r="82" spans="1:9" s="33" customFormat="1" ht="25.5" x14ac:dyDescent="0.2">
      <c r="A82" s="26">
        <f t="shared" si="2"/>
        <v>24</v>
      </c>
      <c r="B82" s="111"/>
      <c r="C82" s="16" t="s">
        <v>480</v>
      </c>
      <c r="D82" s="35">
        <v>5000</v>
      </c>
      <c r="E82" s="47">
        <v>4</v>
      </c>
      <c r="F82" s="129"/>
      <c r="G82" s="130"/>
      <c r="H82" s="86"/>
      <c r="I82" s="77">
        <f t="shared" si="3"/>
        <v>0</v>
      </c>
    </row>
    <row r="83" spans="1:9" s="33" customFormat="1" ht="25.5" x14ac:dyDescent="0.2">
      <c r="A83" s="26">
        <f t="shared" si="2"/>
        <v>25</v>
      </c>
      <c r="B83" s="111" t="s">
        <v>202</v>
      </c>
      <c r="C83" s="16" t="s">
        <v>479</v>
      </c>
      <c r="D83" s="35">
        <v>5500</v>
      </c>
      <c r="E83" s="47">
        <v>4</v>
      </c>
      <c r="F83" s="129"/>
      <c r="G83" s="130"/>
      <c r="H83" s="86"/>
      <c r="I83" s="77">
        <f t="shared" si="3"/>
        <v>0</v>
      </c>
    </row>
    <row r="84" spans="1:9" s="33" customFormat="1" ht="25.5" x14ac:dyDescent="0.2">
      <c r="A84" s="26">
        <f t="shared" si="2"/>
        <v>26</v>
      </c>
      <c r="B84" s="111"/>
      <c r="C84" s="16" t="s">
        <v>481</v>
      </c>
      <c r="D84" s="36">
        <v>5000</v>
      </c>
      <c r="E84" s="47">
        <v>4</v>
      </c>
      <c r="F84" s="129"/>
      <c r="G84" s="130"/>
      <c r="H84" s="86"/>
      <c r="I84" s="77">
        <f t="shared" si="3"/>
        <v>0</v>
      </c>
    </row>
    <row r="85" spans="1:9" s="33" customFormat="1" ht="25.5" x14ac:dyDescent="0.2">
      <c r="A85" s="26">
        <f t="shared" si="2"/>
        <v>27</v>
      </c>
      <c r="B85" s="111"/>
      <c r="C85" s="16" t="s">
        <v>482</v>
      </c>
      <c r="D85" s="36">
        <v>5000</v>
      </c>
      <c r="E85" s="47">
        <v>4</v>
      </c>
      <c r="F85" s="129"/>
      <c r="G85" s="130"/>
      <c r="H85" s="86"/>
      <c r="I85" s="77">
        <f t="shared" si="3"/>
        <v>0</v>
      </c>
    </row>
    <row r="86" spans="1:9" s="33" customFormat="1" ht="25.5" x14ac:dyDescent="0.2">
      <c r="A86" s="26">
        <f t="shared" si="2"/>
        <v>28</v>
      </c>
      <c r="B86" s="111"/>
      <c r="C86" s="16" t="s">
        <v>484</v>
      </c>
      <c r="D86" s="36">
        <v>5000</v>
      </c>
      <c r="E86" s="47">
        <v>4</v>
      </c>
      <c r="F86" s="129"/>
      <c r="G86" s="130"/>
      <c r="H86" s="86"/>
      <c r="I86" s="77">
        <f t="shared" si="3"/>
        <v>0</v>
      </c>
    </row>
    <row r="87" spans="1:9" s="33" customFormat="1" ht="25.5" x14ac:dyDescent="0.2">
      <c r="A87" s="26">
        <f t="shared" si="2"/>
        <v>29</v>
      </c>
      <c r="B87" s="111" t="s">
        <v>203</v>
      </c>
      <c r="C87" s="16" t="s">
        <v>483</v>
      </c>
      <c r="D87" s="35">
        <v>6000</v>
      </c>
      <c r="E87" s="47">
        <v>1</v>
      </c>
      <c r="F87" s="129"/>
      <c r="G87" s="130"/>
      <c r="H87" s="86"/>
      <c r="I87" s="77">
        <f t="shared" si="3"/>
        <v>0</v>
      </c>
    </row>
    <row r="88" spans="1:9" s="33" customFormat="1" ht="25.5" x14ac:dyDescent="0.2">
      <c r="A88" s="26">
        <f t="shared" si="2"/>
        <v>30</v>
      </c>
      <c r="B88" s="111"/>
      <c r="C88" s="16" t="s">
        <v>485</v>
      </c>
      <c r="D88" s="37">
        <v>3500</v>
      </c>
      <c r="E88" s="47">
        <v>1</v>
      </c>
      <c r="F88" s="129"/>
      <c r="G88" s="130"/>
      <c r="H88" s="86"/>
      <c r="I88" s="77">
        <f t="shared" si="3"/>
        <v>0</v>
      </c>
    </row>
    <row r="89" spans="1:9" s="33" customFormat="1" ht="25.5" x14ac:dyDescent="0.2">
      <c r="A89" s="26">
        <f t="shared" si="2"/>
        <v>31</v>
      </c>
      <c r="B89" s="111"/>
      <c r="C89" s="16" t="s">
        <v>486</v>
      </c>
      <c r="D89" s="36">
        <v>3500</v>
      </c>
      <c r="E89" s="47">
        <v>1</v>
      </c>
      <c r="F89" s="129"/>
      <c r="G89" s="130"/>
      <c r="H89" s="86"/>
      <c r="I89" s="77">
        <f t="shared" si="3"/>
        <v>0</v>
      </c>
    </row>
    <row r="90" spans="1:9" s="33" customFormat="1" ht="25.5" x14ac:dyDescent="0.2">
      <c r="A90" s="26">
        <f t="shared" si="2"/>
        <v>32</v>
      </c>
      <c r="B90" s="111"/>
      <c r="C90" s="16" t="s">
        <v>487</v>
      </c>
      <c r="D90" s="36">
        <v>3500</v>
      </c>
      <c r="E90" s="47">
        <v>1</v>
      </c>
      <c r="F90" s="129"/>
      <c r="G90" s="130"/>
      <c r="H90" s="86"/>
      <c r="I90" s="77">
        <f t="shared" si="3"/>
        <v>0</v>
      </c>
    </row>
    <row r="91" spans="1:9" s="33" customFormat="1" ht="49.5" customHeight="1" x14ac:dyDescent="0.2">
      <c r="A91" s="26">
        <f t="shared" si="2"/>
        <v>33</v>
      </c>
      <c r="B91" s="18" t="s">
        <v>189</v>
      </c>
      <c r="C91" s="26" t="s">
        <v>206</v>
      </c>
      <c r="D91" s="35">
        <v>60000</v>
      </c>
      <c r="E91" s="47">
        <v>1</v>
      </c>
      <c r="F91" s="129"/>
      <c r="G91" s="130"/>
      <c r="H91" s="86"/>
      <c r="I91" s="77">
        <f t="shared" si="3"/>
        <v>0</v>
      </c>
    </row>
    <row r="92" spans="1:9" s="33" customFormat="1" ht="50.25" customHeight="1" x14ac:dyDescent="0.2">
      <c r="A92" s="26">
        <f t="shared" si="2"/>
        <v>34</v>
      </c>
      <c r="B92" s="18" t="s">
        <v>204</v>
      </c>
      <c r="C92" s="26" t="s">
        <v>207</v>
      </c>
      <c r="D92" s="35">
        <v>80000</v>
      </c>
      <c r="E92" s="47">
        <v>1</v>
      </c>
      <c r="F92" s="129"/>
      <c r="G92" s="130"/>
      <c r="H92" s="86"/>
      <c r="I92" s="77">
        <f t="shared" si="3"/>
        <v>0</v>
      </c>
    </row>
    <row r="93" spans="1:9" s="10" customFormat="1" ht="45" customHeight="1" thickBot="1" x14ac:dyDescent="0.3">
      <c r="A93" s="28">
        <f t="shared" si="2"/>
        <v>35</v>
      </c>
      <c r="B93" s="22" t="s">
        <v>205</v>
      </c>
      <c r="C93" s="17" t="s">
        <v>208</v>
      </c>
      <c r="D93" s="37">
        <v>9000</v>
      </c>
      <c r="E93" s="48">
        <v>2</v>
      </c>
      <c r="F93" s="132"/>
      <c r="G93" s="133"/>
      <c r="H93" s="87"/>
      <c r="I93" s="77">
        <f t="shared" si="3"/>
        <v>0</v>
      </c>
    </row>
    <row r="94" spans="1:9" s="7" customFormat="1" ht="32.25" customHeight="1" x14ac:dyDescent="0.2">
      <c r="A94" s="97" t="s">
        <v>93</v>
      </c>
      <c r="B94" s="98"/>
      <c r="C94" s="98"/>
      <c r="D94" s="98"/>
      <c r="E94" s="98"/>
      <c r="F94" s="98"/>
      <c r="G94" s="99"/>
      <c r="H94" s="118">
        <f>SUM(I59:I93)</f>
        <v>0</v>
      </c>
      <c r="I94" s="104"/>
    </row>
    <row r="95" spans="1:9" s="7" customFormat="1" ht="12.75" customHeight="1" thickBot="1" x14ac:dyDescent="0.25">
      <c r="A95" s="100"/>
      <c r="B95" s="101"/>
      <c r="C95" s="101"/>
      <c r="D95" s="101"/>
      <c r="E95" s="101"/>
      <c r="F95" s="101"/>
      <c r="G95" s="102"/>
      <c r="H95" s="119"/>
      <c r="I95" s="105"/>
    </row>
    <row r="96" spans="1:9" s="7" customFormat="1" ht="12.75" customHeight="1" x14ac:dyDescent="0.2">
      <c r="A96" s="106" t="s">
        <v>590</v>
      </c>
      <c r="B96" s="106"/>
      <c r="C96" s="106"/>
      <c r="D96" s="106"/>
      <c r="E96" s="106"/>
      <c r="F96" s="106"/>
      <c r="G96" s="106"/>
      <c r="H96" s="106"/>
      <c r="I96" s="106"/>
    </row>
    <row r="97" spans="1:9" s="7" customFormat="1" ht="12.75" customHeight="1" x14ac:dyDescent="0.2">
      <c r="A97" s="96" t="s">
        <v>589</v>
      </c>
      <c r="B97" s="96"/>
      <c r="C97" s="96"/>
      <c r="D97" s="96"/>
      <c r="E97" s="96"/>
      <c r="F97" s="96"/>
      <c r="G97" s="96"/>
      <c r="H97" s="62"/>
      <c r="I97" s="62"/>
    </row>
    <row r="98" spans="1:9" s="7" customFormat="1" ht="12.75" customHeight="1" x14ac:dyDescent="0.2">
      <c r="A98" s="96" t="s">
        <v>592</v>
      </c>
      <c r="B98" s="96"/>
      <c r="C98" s="96"/>
      <c r="D98" s="62"/>
      <c r="E98" s="62"/>
      <c r="F98" s="62"/>
      <c r="G98" s="62"/>
      <c r="H98" s="62"/>
      <c r="I98" s="62"/>
    </row>
    <row r="99" spans="1:9" s="7" customFormat="1" ht="15" customHeight="1" x14ac:dyDescent="0.2">
      <c r="A99" s="62"/>
      <c r="B99" s="62"/>
      <c r="C99" s="62"/>
      <c r="D99" s="62"/>
      <c r="E99" s="62"/>
      <c r="F99" s="62"/>
      <c r="G99" s="62"/>
      <c r="H99" s="62"/>
      <c r="I99" s="62"/>
    </row>
    <row r="100" spans="1:9" s="74" customFormat="1" x14ac:dyDescent="0.2">
      <c r="B100" s="74" t="s">
        <v>92</v>
      </c>
    </row>
    <row r="101" spans="1:9" s="7" customFormat="1" ht="13.5" thickBot="1" x14ac:dyDescent="0.25"/>
    <row r="102" spans="1:9" s="10" customFormat="1" ht="102.75" thickBot="1" x14ac:dyDescent="0.3">
      <c r="A102" s="12" t="s">
        <v>9</v>
      </c>
      <c r="B102" s="11" t="s">
        <v>199</v>
      </c>
      <c r="C102" s="11" t="s">
        <v>101</v>
      </c>
      <c r="D102" s="11" t="s">
        <v>197</v>
      </c>
      <c r="E102" s="12" t="s">
        <v>5</v>
      </c>
      <c r="F102" s="11" t="s">
        <v>614</v>
      </c>
      <c r="G102" s="11" t="s">
        <v>99</v>
      </c>
      <c r="H102" s="11" t="s">
        <v>4</v>
      </c>
      <c r="I102" s="11" t="s">
        <v>611</v>
      </c>
    </row>
    <row r="103" spans="1:9" s="10" customFormat="1" ht="8.25" customHeight="1" thickBot="1" x14ac:dyDescent="0.3">
      <c r="A103" s="65">
        <v>1</v>
      </c>
      <c r="B103" s="66">
        <v>2</v>
      </c>
      <c r="C103" s="66">
        <v>3</v>
      </c>
      <c r="D103" s="66">
        <v>4</v>
      </c>
      <c r="E103" s="66">
        <v>5</v>
      </c>
      <c r="F103" s="66">
        <v>6</v>
      </c>
      <c r="G103" s="66">
        <v>7</v>
      </c>
      <c r="H103" s="66">
        <v>8</v>
      </c>
      <c r="I103" s="67">
        <v>9</v>
      </c>
    </row>
    <row r="104" spans="1:9" s="10" customFormat="1" ht="51" x14ac:dyDescent="0.25">
      <c r="A104" s="57">
        <v>1</v>
      </c>
      <c r="B104" s="25" t="s">
        <v>557</v>
      </c>
      <c r="C104" s="38" t="s">
        <v>570</v>
      </c>
      <c r="D104" s="25" t="s">
        <v>13</v>
      </c>
      <c r="E104" s="49">
        <v>100</v>
      </c>
      <c r="F104" s="134"/>
      <c r="G104" s="128"/>
      <c r="H104" s="85"/>
      <c r="I104" s="77">
        <f>E104*H104</f>
        <v>0</v>
      </c>
    </row>
    <row r="105" spans="1:9" s="10" customFormat="1" ht="25.5" x14ac:dyDescent="0.25">
      <c r="A105" s="58">
        <v>2</v>
      </c>
      <c r="B105" s="108" t="s">
        <v>558</v>
      </c>
      <c r="C105" s="59" t="s">
        <v>578</v>
      </c>
      <c r="D105" s="23" t="s">
        <v>46</v>
      </c>
      <c r="E105" s="50">
        <v>20</v>
      </c>
      <c r="F105" s="135"/>
      <c r="G105" s="130"/>
      <c r="H105" s="86"/>
      <c r="I105" s="77">
        <f t="shared" ref="I105:I120" si="4">E105*H105</f>
        <v>0</v>
      </c>
    </row>
    <row r="106" spans="1:9" s="10" customFormat="1" ht="25.5" x14ac:dyDescent="0.25">
      <c r="A106" s="58">
        <v>3</v>
      </c>
      <c r="B106" s="109"/>
      <c r="C106" s="59" t="s">
        <v>571</v>
      </c>
      <c r="D106" s="23" t="s">
        <v>18</v>
      </c>
      <c r="E106" s="50">
        <v>20</v>
      </c>
      <c r="F106" s="135"/>
      <c r="G106" s="130"/>
      <c r="H106" s="86"/>
      <c r="I106" s="77">
        <f t="shared" si="4"/>
        <v>0</v>
      </c>
    </row>
    <row r="107" spans="1:9" s="10" customFormat="1" ht="25.5" x14ac:dyDescent="0.25">
      <c r="A107" s="58">
        <v>4</v>
      </c>
      <c r="B107" s="109"/>
      <c r="C107" s="59" t="s">
        <v>572</v>
      </c>
      <c r="D107" s="23" t="s">
        <v>18</v>
      </c>
      <c r="E107" s="50">
        <v>20</v>
      </c>
      <c r="F107" s="135"/>
      <c r="G107" s="130"/>
      <c r="H107" s="86"/>
      <c r="I107" s="77">
        <f t="shared" si="4"/>
        <v>0</v>
      </c>
    </row>
    <row r="108" spans="1:9" s="10" customFormat="1" ht="25.5" x14ac:dyDescent="0.25">
      <c r="A108" s="58">
        <v>5</v>
      </c>
      <c r="B108" s="110"/>
      <c r="C108" s="59" t="s">
        <v>573</v>
      </c>
      <c r="D108" s="23" t="s">
        <v>18</v>
      </c>
      <c r="E108" s="50">
        <v>20</v>
      </c>
      <c r="F108" s="135"/>
      <c r="G108" s="130"/>
      <c r="H108" s="86"/>
      <c r="I108" s="77">
        <f t="shared" si="4"/>
        <v>0</v>
      </c>
    </row>
    <row r="109" spans="1:9" s="10" customFormat="1" ht="38.25" customHeight="1" x14ac:dyDescent="0.25">
      <c r="A109" s="58">
        <v>6</v>
      </c>
      <c r="B109" s="23" t="s">
        <v>559</v>
      </c>
      <c r="C109" s="59" t="s">
        <v>574</v>
      </c>
      <c r="D109" s="23" t="s">
        <v>44</v>
      </c>
      <c r="E109" s="50">
        <v>4</v>
      </c>
      <c r="F109" s="135"/>
      <c r="G109" s="130"/>
      <c r="H109" s="86"/>
      <c r="I109" s="77">
        <f t="shared" si="4"/>
        <v>0</v>
      </c>
    </row>
    <row r="110" spans="1:9" s="10" customFormat="1" ht="25.5" x14ac:dyDescent="0.25">
      <c r="A110" s="58">
        <v>7</v>
      </c>
      <c r="B110" s="23" t="s">
        <v>560</v>
      </c>
      <c r="C110" s="59" t="s">
        <v>575</v>
      </c>
      <c r="D110" s="23" t="s">
        <v>45</v>
      </c>
      <c r="E110" s="50">
        <v>2</v>
      </c>
      <c r="F110" s="135"/>
      <c r="G110" s="130"/>
      <c r="H110" s="86"/>
      <c r="I110" s="77">
        <f t="shared" si="4"/>
        <v>0</v>
      </c>
    </row>
    <row r="111" spans="1:9" s="10" customFormat="1" ht="25.5" x14ac:dyDescent="0.25">
      <c r="A111" s="58">
        <v>8</v>
      </c>
      <c r="B111" s="108" t="s">
        <v>561</v>
      </c>
      <c r="C111" s="59" t="s">
        <v>576</v>
      </c>
      <c r="D111" s="23" t="s">
        <v>40</v>
      </c>
      <c r="E111" s="50">
        <v>4</v>
      </c>
      <c r="F111" s="135"/>
      <c r="G111" s="130"/>
      <c r="H111" s="86"/>
      <c r="I111" s="77">
        <f t="shared" si="4"/>
        <v>0</v>
      </c>
    </row>
    <row r="112" spans="1:9" s="10" customFormat="1" ht="25.5" x14ac:dyDescent="0.25">
      <c r="A112" s="58">
        <v>9</v>
      </c>
      <c r="B112" s="109"/>
      <c r="C112" s="59" t="s">
        <v>579</v>
      </c>
      <c r="D112" s="23" t="s">
        <v>40</v>
      </c>
      <c r="E112" s="50">
        <v>4</v>
      </c>
      <c r="F112" s="135"/>
      <c r="G112" s="130"/>
      <c r="H112" s="86"/>
      <c r="I112" s="77">
        <f t="shared" si="4"/>
        <v>0</v>
      </c>
    </row>
    <row r="113" spans="1:9" s="10" customFormat="1" ht="25.5" x14ac:dyDescent="0.25">
      <c r="A113" s="58">
        <v>10</v>
      </c>
      <c r="B113" s="109"/>
      <c r="C113" s="59" t="s">
        <v>577</v>
      </c>
      <c r="D113" s="23" t="s">
        <v>40</v>
      </c>
      <c r="E113" s="50">
        <v>4</v>
      </c>
      <c r="F113" s="135"/>
      <c r="G113" s="130"/>
      <c r="H113" s="86"/>
      <c r="I113" s="77">
        <f t="shared" si="4"/>
        <v>0</v>
      </c>
    </row>
    <row r="114" spans="1:9" s="10" customFormat="1" ht="25.5" x14ac:dyDescent="0.25">
      <c r="A114" s="58">
        <v>11</v>
      </c>
      <c r="B114" s="110"/>
      <c r="C114" s="59" t="s">
        <v>580</v>
      </c>
      <c r="D114" s="23" t="s">
        <v>40</v>
      </c>
      <c r="E114" s="50">
        <v>4</v>
      </c>
      <c r="F114" s="135"/>
      <c r="G114" s="130"/>
      <c r="H114" s="86"/>
      <c r="I114" s="77">
        <f t="shared" si="4"/>
        <v>0</v>
      </c>
    </row>
    <row r="115" spans="1:9" s="10" customFormat="1" ht="38.25" x14ac:dyDescent="0.25">
      <c r="A115" s="58">
        <v>12</v>
      </c>
      <c r="B115" s="23" t="s">
        <v>562</v>
      </c>
      <c r="C115" s="23" t="s">
        <v>563</v>
      </c>
      <c r="D115" s="23" t="s">
        <v>39</v>
      </c>
      <c r="E115" s="50">
        <v>1</v>
      </c>
      <c r="F115" s="135"/>
      <c r="G115" s="130"/>
      <c r="H115" s="86"/>
      <c r="I115" s="77">
        <f t="shared" si="4"/>
        <v>0</v>
      </c>
    </row>
    <row r="116" spans="1:9" s="10" customFormat="1" ht="51" x14ac:dyDescent="0.25">
      <c r="A116" s="58">
        <v>13</v>
      </c>
      <c r="B116" s="23" t="s">
        <v>557</v>
      </c>
      <c r="C116" s="23" t="s">
        <v>564</v>
      </c>
      <c r="D116" s="23" t="s">
        <v>91</v>
      </c>
      <c r="E116" s="50">
        <v>5</v>
      </c>
      <c r="F116" s="135"/>
      <c r="G116" s="130"/>
      <c r="H116" s="86"/>
      <c r="I116" s="77">
        <f t="shared" si="4"/>
        <v>0</v>
      </c>
    </row>
    <row r="117" spans="1:9" s="10" customFormat="1" ht="38.25" x14ac:dyDescent="0.25">
      <c r="A117" s="58">
        <v>14</v>
      </c>
      <c r="B117" s="23" t="s">
        <v>562</v>
      </c>
      <c r="C117" s="60" t="s">
        <v>565</v>
      </c>
      <c r="D117" s="23" t="s">
        <v>12</v>
      </c>
      <c r="E117" s="50">
        <v>2</v>
      </c>
      <c r="F117" s="135"/>
      <c r="G117" s="130"/>
      <c r="H117" s="86"/>
      <c r="I117" s="77">
        <f t="shared" si="4"/>
        <v>0</v>
      </c>
    </row>
    <row r="118" spans="1:9" s="10" customFormat="1" ht="38.25" x14ac:dyDescent="0.25">
      <c r="A118" s="58">
        <v>15</v>
      </c>
      <c r="B118" s="23" t="s">
        <v>569</v>
      </c>
      <c r="C118" s="23" t="s">
        <v>566</v>
      </c>
      <c r="D118" s="23" t="s">
        <v>39</v>
      </c>
      <c r="E118" s="50">
        <v>1</v>
      </c>
      <c r="F118" s="135"/>
      <c r="G118" s="130"/>
      <c r="H118" s="86"/>
      <c r="I118" s="77">
        <f t="shared" si="4"/>
        <v>0</v>
      </c>
    </row>
    <row r="119" spans="1:9" s="10" customFormat="1" ht="25.5" x14ac:dyDescent="0.25">
      <c r="A119" s="58">
        <v>16</v>
      </c>
      <c r="B119" s="23" t="s">
        <v>560</v>
      </c>
      <c r="C119" s="23" t="s">
        <v>567</v>
      </c>
      <c r="D119" s="23" t="s">
        <v>39</v>
      </c>
      <c r="E119" s="50">
        <v>1</v>
      </c>
      <c r="F119" s="135"/>
      <c r="G119" s="130"/>
      <c r="H119" s="86"/>
      <c r="I119" s="77">
        <f t="shared" si="4"/>
        <v>0</v>
      </c>
    </row>
    <row r="120" spans="1:9" s="7" customFormat="1" ht="39" thickBot="1" x14ac:dyDescent="0.25">
      <c r="A120" s="58">
        <v>17</v>
      </c>
      <c r="B120" s="23" t="s">
        <v>561</v>
      </c>
      <c r="C120" s="26" t="s">
        <v>568</v>
      </c>
      <c r="D120" s="23" t="s">
        <v>90</v>
      </c>
      <c r="E120" s="50">
        <v>1</v>
      </c>
      <c r="F120" s="135"/>
      <c r="G120" s="130"/>
      <c r="H120" s="86"/>
      <c r="I120" s="77">
        <f t="shared" si="4"/>
        <v>0</v>
      </c>
    </row>
    <row r="121" spans="1:9" s="7" customFormat="1" ht="12.75" customHeight="1" x14ac:dyDescent="0.2">
      <c r="A121" s="97" t="s">
        <v>89</v>
      </c>
      <c r="B121" s="98"/>
      <c r="C121" s="98"/>
      <c r="D121" s="98"/>
      <c r="E121" s="98"/>
      <c r="F121" s="98"/>
      <c r="G121" s="99"/>
      <c r="H121" s="103">
        <f>SUM(I104:I120)</f>
        <v>0</v>
      </c>
      <c r="I121" s="104"/>
    </row>
    <row r="122" spans="1:9" s="7" customFormat="1" ht="27" customHeight="1" thickBot="1" x14ac:dyDescent="0.25">
      <c r="A122" s="100"/>
      <c r="B122" s="101"/>
      <c r="C122" s="101"/>
      <c r="D122" s="101"/>
      <c r="E122" s="101"/>
      <c r="F122" s="101"/>
      <c r="G122" s="102"/>
      <c r="H122" s="101"/>
      <c r="I122" s="105"/>
    </row>
    <row r="123" spans="1:9" s="7" customFormat="1" ht="12.75" customHeight="1" x14ac:dyDescent="0.2">
      <c r="A123" s="106" t="s">
        <v>591</v>
      </c>
      <c r="B123" s="106"/>
      <c r="C123" s="106"/>
      <c r="D123" s="106"/>
      <c r="E123" s="106"/>
      <c r="F123" s="106"/>
      <c r="G123" s="106"/>
      <c r="H123" s="106"/>
      <c r="I123" s="106"/>
    </row>
    <row r="124" spans="1:9" s="7" customFormat="1" ht="12.75" customHeight="1" x14ac:dyDescent="0.2">
      <c r="A124" s="96" t="s">
        <v>589</v>
      </c>
      <c r="B124" s="96"/>
      <c r="C124" s="96"/>
      <c r="D124" s="96"/>
      <c r="E124" s="96"/>
      <c r="F124" s="96"/>
      <c r="G124" s="96"/>
      <c r="H124" s="62"/>
      <c r="I124" s="62"/>
    </row>
    <row r="125" spans="1:9" s="7" customFormat="1" ht="15" customHeight="1" x14ac:dyDescent="0.2">
      <c r="A125" s="96" t="s">
        <v>593</v>
      </c>
      <c r="B125" s="96"/>
      <c r="C125" s="96"/>
      <c r="D125" s="62"/>
      <c r="E125" s="62"/>
      <c r="F125" s="62"/>
      <c r="G125" s="62"/>
      <c r="H125" s="62"/>
      <c r="I125" s="62"/>
    </row>
    <row r="126" spans="1:9" s="7" customFormat="1" ht="15" customHeight="1" x14ac:dyDescent="0.2">
      <c r="A126" s="62"/>
      <c r="B126" s="62"/>
      <c r="C126" s="62"/>
      <c r="D126" s="62"/>
      <c r="E126" s="62"/>
      <c r="F126" s="62"/>
      <c r="G126" s="62"/>
      <c r="H126" s="62"/>
      <c r="I126" s="62"/>
    </row>
    <row r="127" spans="1:9" s="7" customFormat="1" x14ac:dyDescent="0.2"/>
    <row r="128" spans="1:9" s="74" customFormat="1" x14ac:dyDescent="0.2">
      <c r="B128" s="74" t="s">
        <v>88</v>
      </c>
    </row>
    <row r="129" spans="1:9" s="10" customFormat="1" ht="15.75" customHeight="1" thickBot="1" x14ac:dyDescent="0.3">
      <c r="A129" s="7"/>
      <c r="B129" s="7"/>
      <c r="C129" s="7"/>
      <c r="D129" s="7"/>
      <c r="E129" s="7" t="s">
        <v>87</v>
      </c>
      <c r="F129" s="7"/>
      <c r="G129" s="7"/>
      <c r="H129" s="7"/>
      <c r="I129" s="7"/>
    </row>
    <row r="130" spans="1:9" s="10" customFormat="1" ht="102.75" thickBot="1" x14ac:dyDescent="0.3">
      <c r="A130" s="12" t="s">
        <v>9</v>
      </c>
      <c r="B130" s="11" t="s">
        <v>199</v>
      </c>
      <c r="C130" s="11" t="s">
        <v>101</v>
      </c>
      <c r="D130" s="11" t="s">
        <v>197</v>
      </c>
      <c r="E130" s="12" t="s">
        <v>5</v>
      </c>
      <c r="F130" s="11" t="s">
        <v>614</v>
      </c>
      <c r="G130" s="11" t="s">
        <v>99</v>
      </c>
      <c r="H130" s="11" t="s">
        <v>4</v>
      </c>
      <c r="I130" s="11" t="s">
        <v>611</v>
      </c>
    </row>
    <row r="131" spans="1:9" s="10" customFormat="1" ht="8.25" customHeight="1" thickBot="1" x14ac:dyDescent="0.3">
      <c r="A131" s="65">
        <v>1</v>
      </c>
      <c r="B131" s="66">
        <v>2</v>
      </c>
      <c r="C131" s="66">
        <v>3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67">
        <v>9</v>
      </c>
    </row>
    <row r="132" spans="1:9" s="10" customFormat="1" ht="15.75" customHeight="1" x14ac:dyDescent="0.25">
      <c r="A132" s="34">
        <v>1</v>
      </c>
      <c r="B132" s="110" t="s">
        <v>162</v>
      </c>
      <c r="C132" s="25" t="s">
        <v>165</v>
      </c>
      <c r="D132" s="25" t="s">
        <v>12</v>
      </c>
      <c r="E132" s="32">
        <v>17</v>
      </c>
      <c r="F132" s="127"/>
      <c r="G132" s="128"/>
      <c r="H132" s="85"/>
      <c r="I132" s="77">
        <f>E132*H132</f>
        <v>0</v>
      </c>
    </row>
    <row r="133" spans="1:9" s="10" customFormat="1" ht="15.75" customHeight="1" x14ac:dyDescent="0.25">
      <c r="A133" s="26">
        <v>2</v>
      </c>
      <c r="B133" s="111"/>
      <c r="C133" s="23" t="s">
        <v>166</v>
      </c>
      <c r="D133" s="23" t="s">
        <v>86</v>
      </c>
      <c r="E133" s="29">
        <v>17</v>
      </c>
      <c r="F133" s="129"/>
      <c r="G133" s="130"/>
      <c r="H133" s="86"/>
      <c r="I133" s="77">
        <f t="shared" ref="I133:I143" si="5">E133*H133</f>
        <v>0</v>
      </c>
    </row>
    <row r="134" spans="1:9" s="10" customFormat="1" ht="15" x14ac:dyDescent="0.25">
      <c r="A134" s="26">
        <v>3</v>
      </c>
      <c r="B134" s="111"/>
      <c r="C134" s="23" t="s">
        <v>167</v>
      </c>
      <c r="D134" s="23" t="s">
        <v>86</v>
      </c>
      <c r="E134" s="29">
        <v>17</v>
      </c>
      <c r="F134" s="129"/>
      <c r="G134" s="130"/>
      <c r="H134" s="86"/>
      <c r="I134" s="77">
        <f t="shared" si="5"/>
        <v>0</v>
      </c>
    </row>
    <row r="135" spans="1:9" s="10" customFormat="1" ht="15.75" customHeight="1" x14ac:dyDescent="0.25">
      <c r="A135" s="26">
        <v>4</v>
      </c>
      <c r="B135" s="111"/>
      <c r="C135" s="23" t="s">
        <v>168</v>
      </c>
      <c r="D135" s="23" t="s">
        <v>86</v>
      </c>
      <c r="E135" s="29">
        <v>17</v>
      </c>
      <c r="F135" s="131"/>
      <c r="G135" s="130"/>
      <c r="H135" s="86"/>
      <c r="I135" s="77">
        <f t="shared" si="5"/>
        <v>0</v>
      </c>
    </row>
    <row r="136" spans="1:9" s="10" customFormat="1" ht="38.25" x14ac:dyDescent="0.25">
      <c r="A136" s="26">
        <v>5</v>
      </c>
      <c r="B136" s="23" t="s">
        <v>163</v>
      </c>
      <c r="C136" s="23" t="s">
        <v>169</v>
      </c>
      <c r="D136" s="23" t="s">
        <v>85</v>
      </c>
      <c r="E136" s="29">
        <v>40</v>
      </c>
      <c r="F136" s="129"/>
      <c r="G136" s="130"/>
      <c r="H136" s="86"/>
      <c r="I136" s="77">
        <f t="shared" si="5"/>
        <v>0</v>
      </c>
    </row>
    <row r="137" spans="1:9" s="10" customFormat="1" ht="15.75" customHeight="1" x14ac:dyDescent="0.25">
      <c r="A137" s="26">
        <v>6</v>
      </c>
      <c r="B137" s="111" t="s">
        <v>164</v>
      </c>
      <c r="C137" s="23" t="s">
        <v>170</v>
      </c>
      <c r="D137" s="23" t="s">
        <v>12</v>
      </c>
      <c r="E137" s="29">
        <v>2</v>
      </c>
      <c r="F137" s="129"/>
      <c r="G137" s="130"/>
      <c r="H137" s="86"/>
      <c r="I137" s="77">
        <f t="shared" si="5"/>
        <v>0</v>
      </c>
    </row>
    <row r="138" spans="1:9" s="10" customFormat="1" ht="15.75" customHeight="1" x14ac:dyDescent="0.25">
      <c r="A138" s="26">
        <v>7</v>
      </c>
      <c r="B138" s="111"/>
      <c r="C138" s="23" t="s">
        <v>171</v>
      </c>
      <c r="D138" s="23" t="s">
        <v>35</v>
      </c>
      <c r="E138" s="29">
        <v>2</v>
      </c>
      <c r="F138" s="129"/>
      <c r="G138" s="130"/>
      <c r="H138" s="86"/>
      <c r="I138" s="77">
        <f t="shared" si="5"/>
        <v>0</v>
      </c>
    </row>
    <row r="139" spans="1:9" s="10" customFormat="1" ht="15" x14ac:dyDescent="0.25">
      <c r="A139" s="26">
        <v>8</v>
      </c>
      <c r="B139" s="111"/>
      <c r="C139" s="23" t="s">
        <v>172</v>
      </c>
      <c r="D139" s="23" t="s">
        <v>35</v>
      </c>
      <c r="E139" s="29">
        <v>2</v>
      </c>
      <c r="F139" s="129"/>
      <c r="G139" s="130"/>
      <c r="H139" s="86"/>
      <c r="I139" s="77">
        <f t="shared" si="5"/>
        <v>0</v>
      </c>
    </row>
    <row r="140" spans="1:9" s="10" customFormat="1" ht="15" x14ac:dyDescent="0.25">
      <c r="A140" s="26">
        <v>9</v>
      </c>
      <c r="B140" s="111"/>
      <c r="C140" s="23" t="s">
        <v>173</v>
      </c>
      <c r="D140" s="23" t="s">
        <v>35</v>
      </c>
      <c r="E140" s="29">
        <v>2</v>
      </c>
      <c r="F140" s="129"/>
      <c r="G140" s="130"/>
      <c r="H140" s="86"/>
      <c r="I140" s="77">
        <f t="shared" si="5"/>
        <v>0</v>
      </c>
    </row>
    <row r="141" spans="1:9" s="10" customFormat="1" ht="38.25" x14ac:dyDescent="0.25">
      <c r="A141" s="26">
        <v>10</v>
      </c>
      <c r="B141" s="23" t="s">
        <v>162</v>
      </c>
      <c r="C141" s="23" t="s">
        <v>179</v>
      </c>
      <c r="D141" s="23" t="s">
        <v>26</v>
      </c>
      <c r="E141" s="29">
        <v>5</v>
      </c>
      <c r="F141" s="129"/>
      <c r="G141" s="130"/>
      <c r="H141" s="86"/>
      <c r="I141" s="77">
        <f t="shared" si="5"/>
        <v>0</v>
      </c>
    </row>
    <row r="142" spans="1:9" s="10" customFormat="1" ht="54" customHeight="1" x14ac:dyDescent="0.25">
      <c r="A142" s="26">
        <v>11</v>
      </c>
      <c r="B142" s="23" t="s">
        <v>174</v>
      </c>
      <c r="C142" s="23" t="s">
        <v>176</v>
      </c>
      <c r="D142" s="23" t="s">
        <v>84</v>
      </c>
      <c r="E142" s="29">
        <v>3</v>
      </c>
      <c r="F142" s="129"/>
      <c r="G142" s="130"/>
      <c r="H142" s="86"/>
      <c r="I142" s="77">
        <f t="shared" si="5"/>
        <v>0</v>
      </c>
    </row>
    <row r="143" spans="1:9" s="10" customFormat="1" ht="38.25" x14ac:dyDescent="0.25">
      <c r="A143" s="26">
        <v>12</v>
      </c>
      <c r="B143" s="23" t="s">
        <v>175</v>
      </c>
      <c r="C143" s="23" t="s">
        <v>177</v>
      </c>
      <c r="D143" s="23" t="s">
        <v>84</v>
      </c>
      <c r="E143" s="29">
        <v>3</v>
      </c>
      <c r="F143" s="129"/>
      <c r="G143" s="130"/>
      <c r="H143" s="86"/>
      <c r="I143" s="77">
        <f t="shared" si="5"/>
        <v>0</v>
      </c>
    </row>
    <row r="144" spans="1:9" s="7" customFormat="1" ht="39" thickBot="1" x14ac:dyDescent="0.25">
      <c r="A144" s="28">
        <v>13</v>
      </c>
      <c r="B144" s="21" t="s">
        <v>163</v>
      </c>
      <c r="C144" s="21" t="s">
        <v>178</v>
      </c>
      <c r="D144" s="21" t="s">
        <v>84</v>
      </c>
      <c r="E144" s="30">
        <v>5</v>
      </c>
      <c r="F144" s="132"/>
      <c r="G144" s="133"/>
      <c r="H144" s="87"/>
      <c r="I144" s="77">
        <f>E144*H144</f>
        <v>0</v>
      </c>
    </row>
    <row r="145" spans="1:9" s="7" customFormat="1" ht="12.75" customHeight="1" x14ac:dyDescent="0.2">
      <c r="A145" s="97" t="s">
        <v>83</v>
      </c>
      <c r="B145" s="98"/>
      <c r="C145" s="98"/>
      <c r="D145" s="98"/>
      <c r="E145" s="98"/>
      <c r="F145" s="98"/>
      <c r="G145" s="99"/>
      <c r="H145" s="103">
        <f>SUM(I132:I144)</f>
        <v>0</v>
      </c>
      <c r="I145" s="104"/>
    </row>
    <row r="146" spans="1:9" s="7" customFormat="1" ht="29.25" customHeight="1" thickBot="1" x14ac:dyDescent="0.25">
      <c r="A146" s="100"/>
      <c r="B146" s="101"/>
      <c r="C146" s="101"/>
      <c r="D146" s="101"/>
      <c r="E146" s="101"/>
      <c r="F146" s="101"/>
      <c r="G146" s="102"/>
      <c r="H146" s="101"/>
      <c r="I146" s="105"/>
    </row>
    <row r="147" spans="1:9" s="7" customFormat="1" ht="12.75" customHeight="1" x14ac:dyDescent="0.2">
      <c r="A147" s="106" t="s">
        <v>591</v>
      </c>
      <c r="B147" s="106"/>
      <c r="C147" s="106"/>
      <c r="D147" s="106"/>
      <c r="E147" s="106"/>
      <c r="F147" s="106"/>
      <c r="G147" s="106"/>
      <c r="H147" s="106"/>
      <c r="I147" s="106"/>
    </row>
    <row r="148" spans="1:9" s="7" customFormat="1" ht="12.75" customHeight="1" x14ac:dyDescent="0.2">
      <c r="A148" s="96" t="s">
        <v>589</v>
      </c>
      <c r="B148" s="96"/>
      <c r="C148" s="96"/>
      <c r="D148" s="96"/>
      <c r="E148" s="96"/>
      <c r="F148" s="96"/>
      <c r="G148" s="96"/>
      <c r="H148" s="62"/>
      <c r="I148" s="62"/>
    </row>
    <row r="149" spans="1:9" s="7" customFormat="1" ht="12.75" customHeight="1" x14ac:dyDescent="0.2">
      <c r="A149" s="96" t="s">
        <v>594</v>
      </c>
      <c r="B149" s="96"/>
      <c r="C149" s="96"/>
      <c r="D149" s="62"/>
      <c r="E149" s="62"/>
      <c r="F149" s="62"/>
      <c r="G149" s="62"/>
      <c r="H149" s="62"/>
      <c r="I149" s="62"/>
    </row>
    <row r="150" spans="1:9" s="7" customFormat="1" ht="15" customHeight="1" x14ac:dyDescent="0.2">
      <c r="A150" s="62"/>
      <c r="B150" s="62"/>
      <c r="C150" s="62"/>
      <c r="D150" s="62"/>
      <c r="E150" s="62"/>
      <c r="F150" s="62"/>
      <c r="G150" s="62"/>
      <c r="H150" s="62"/>
      <c r="I150" s="62"/>
    </row>
    <row r="151" spans="1:9" s="7" customFormat="1" x14ac:dyDescent="0.2"/>
    <row r="152" spans="1:9" s="74" customFormat="1" x14ac:dyDescent="0.2">
      <c r="B152" s="74" t="s">
        <v>82</v>
      </c>
    </row>
    <row r="153" spans="1:9" s="10" customFormat="1" ht="15.75" thickBot="1" x14ac:dyDescent="0.3">
      <c r="A153" s="7"/>
      <c r="B153" s="8"/>
      <c r="C153" s="7"/>
      <c r="D153" s="7"/>
      <c r="E153" s="7"/>
      <c r="F153" s="7"/>
      <c r="G153" s="7"/>
      <c r="H153" s="7"/>
      <c r="I153" s="7"/>
    </row>
    <row r="154" spans="1:9" s="10" customFormat="1" ht="102.75" thickBot="1" x14ac:dyDescent="0.3">
      <c r="A154" s="12" t="s">
        <v>9</v>
      </c>
      <c r="B154" s="11" t="s">
        <v>199</v>
      </c>
      <c r="C154" s="11" t="s">
        <v>101</v>
      </c>
      <c r="D154" s="11" t="s">
        <v>197</v>
      </c>
      <c r="E154" s="12" t="s">
        <v>5</v>
      </c>
      <c r="F154" s="11" t="s">
        <v>614</v>
      </c>
      <c r="G154" s="11" t="s">
        <v>99</v>
      </c>
      <c r="H154" s="11" t="s">
        <v>4</v>
      </c>
      <c r="I154" s="11" t="s">
        <v>611</v>
      </c>
    </row>
    <row r="155" spans="1:9" s="10" customFormat="1" ht="8.25" customHeight="1" thickBot="1" x14ac:dyDescent="0.3">
      <c r="A155" s="65">
        <v>1</v>
      </c>
      <c r="B155" s="66">
        <v>2</v>
      </c>
      <c r="C155" s="66">
        <v>3</v>
      </c>
      <c r="D155" s="66">
        <v>4</v>
      </c>
      <c r="E155" s="66">
        <v>5</v>
      </c>
      <c r="F155" s="66">
        <v>6</v>
      </c>
      <c r="G155" s="66">
        <v>7</v>
      </c>
      <c r="H155" s="66">
        <v>8</v>
      </c>
      <c r="I155" s="67">
        <v>9</v>
      </c>
    </row>
    <row r="156" spans="1:9" s="10" customFormat="1" ht="38.25" x14ac:dyDescent="0.25">
      <c r="A156" s="34">
        <v>1</v>
      </c>
      <c r="B156" s="25" t="s">
        <v>209</v>
      </c>
      <c r="C156" s="25" t="s">
        <v>229</v>
      </c>
      <c r="D156" s="25" t="s">
        <v>17</v>
      </c>
      <c r="E156" s="49">
        <v>70</v>
      </c>
      <c r="F156" s="127"/>
      <c r="G156" s="128"/>
      <c r="H156" s="85"/>
      <c r="I156" s="77">
        <f>E156*H156</f>
        <v>0</v>
      </c>
    </row>
    <row r="157" spans="1:9" s="10" customFormat="1" ht="25.5" x14ac:dyDescent="0.25">
      <c r="A157" s="26">
        <f t="shared" ref="A157:A183" si="6">A156+1</f>
        <v>2</v>
      </c>
      <c r="B157" s="16" t="s">
        <v>210</v>
      </c>
      <c r="C157" s="16" t="s">
        <v>230</v>
      </c>
      <c r="D157" s="16">
        <v>15000</v>
      </c>
      <c r="E157" s="50">
        <v>10</v>
      </c>
      <c r="F157" s="129"/>
      <c r="G157" s="130"/>
      <c r="H157" s="86"/>
      <c r="I157" s="77">
        <f t="shared" ref="I157:I183" si="7">E157*H157</f>
        <v>0</v>
      </c>
    </row>
    <row r="158" spans="1:9" s="10" customFormat="1" ht="25.5" x14ac:dyDescent="0.25">
      <c r="A158" s="26">
        <f t="shared" si="6"/>
        <v>3</v>
      </c>
      <c r="B158" s="16" t="s">
        <v>211</v>
      </c>
      <c r="C158" s="16" t="s">
        <v>231</v>
      </c>
      <c r="D158" s="16" t="s">
        <v>44</v>
      </c>
      <c r="E158" s="50">
        <v>8</v>
      </c>
      <c r="F158" s="129"/>
      <c r="G158" s="130"/>
      <c r="H158" s="86"/>
      <c r="I158" s="77">
        <f t="shared" si="7"/>
        <v>0</v>
      </c>
    </row>
    <row r="159" spans="1:9" s="10" customFormat="1" ht="25.5" x14ac:dyDescent="0.25">
      <c r="A159" s="27">
        <f t="shared" si="6"/>
        <v>4</v>
      </c>
      <c r="B159" s="16" t="s">
        <v>212</v>
      </c>
      <c r="C159" s="16" t="s">
        <v>232</v>
      </c>
      <c r="D159" s="16" t="s">
        <v>17</v>
      </c>
      <c r="E159" s="50">
        <v>1</v>
      </c>
      <c r="F159" s="131"/>
      <c r="G159" s="130"/>
      <c r="H159" s="86"/>
      <c r="I159" s="77">
        <f t="shared" si="7"/>
        <v>0</v>
      </c>
    </row>
    <row r="160" spans="1:9" s="10" customFormat="1" ht="15.75" customHeight="1" x14ac:dyDescent="0.25">
      <c r="A160" s="26">
        <f t="shared" si="6"/>
        <v>5</v>
      </c>
      <c r="B160" s="111" t="s">
        <v>213</v>
      </c>
      <c r="C160" s="63" t="s">
        <v>233</v>
      </c>
      <c r="D160" s="16" t="s">
        <v>17</v>
      </c>
      <c r="E160" s="50">
        <v>2</v>
      </c>
      <c r="F160" s="129"/>
      <c r="G160" s="130"/>
      <c r="H160" s="86"/>
      <c r="I160" s="77">
        <f t="shared" si="7"/>
        <v>0</v>
      </c>
    </row>
    <row r="161" spans="1:9" s="10" customFormat="1" ht="15.75" customHeight="1" x14ac:dyDescent="0.25">
      <c r="A161" s="26">
        <f t="shared" si="6"/>
        <v>6</v>
      </c>
      <c r="B161" s="111"/>
      <c r="C161" s="63" t="s">
        <v>234</v>
      </c>
      <c r="D161" s="16" t="s">
        <v>18</v>
      </c>
      <c r="E161" s="50">
        <v>2</v>
      </c>
      <c r="F161" s="129"/>
      <c r="G161" s="130"/>
      <c r="H161" s="86"/>
      <c r="I161" s="77">
        <f t="shared" si="7"/>
        <v>0</v>
      </c>
    </row>
    <row r="162" spans="1:9" s="10" customFormat="1" ht="15.75" customHeight="1" x14ac:dyDescent="0.25">
      <c r="A162" s="26">
        <f t="shared" si="6"/>
        <v>7</v>
      </c>
      <c r="B162" s="111"/>
      <c r="C162" s="63" t="s">
        <v>235</v>
      </c>
      <c r="D162" s="16" t="s">
        <v>18</v>
      </c>
      <c r="E162" s="50">
        <v>2</v>
      </c>
      <c r="F162" s="129"/>
      <c r="G162" s="130"/>
      <c r="H162" s="86"/>
      <c r="I162" s="77">
        <f t="shared" si="7"/>
        <v>0</v>
      </c>
    </row>
    <row r="163" spans="1:9" s="10" customFormat="1" ht="15.75" customHeight="1" x14ac:dyDescent="0.25">
      <c r="A163" s="26">
        <f t="shared" si="6"/>
        <v>8</v>
      </c>
      <c r="B163" s="111"/>
      <c r="C163" s="63" t="s">
        <v>236</v>
      </c>
      <c r="D163" s="16" t="s">
        <v>18</v>
      </c>
      <c r="E163" s="50">
        <v>2</v>
      </c>
      <c r="F163" s="129"/>
      <c r="G163" s="130"/>
      <c r="H163" s="86"/>
      <c r="I163" s="77">
        <f t="shared" si="7"/>
        <v>0</v>
      </c>
    </row>
    <row r="164" spans="1:9" s="10" customFormat="1" ht="15.75" customHeight="1" x14ac:dyDescent="0.25">
      <c r="A164" s="26">
        <f t="shared" si="6"/>
        <v>9</v>
      </c>
      <c r="B164" s="111" t="s">
        <v>214</v>
      </c>
      <c r="C164" s="63" t="s">
        <v>237</v>
      </c>
      <c r="D164" s="16" t="s">
        <v>13</v>
      </c>
      <c r="E164" s="50">
        <v>5</v>
      </c>
      <c r="F164" s="129"/>
      <c r="G164" s="130"/>
      <c r="H164" s="86"/>
      <c r="I164" s="77">
        <f t="shared" si="7"/>
        <v>0</v>
      </c>
    </row>
    <row r="165" spans="1:9" s="10" customFormat="1" ht="15.75" customHeight="1" x14ac:dyDescent="0.25">
      <c r="A165" s="26">
        <f t="shared" si="6"/>
        <v>10</v>
      </c>
      <c r="B165" s="111"/>
      <c r="C165" s="63" t="s">
        <v>238</v>
      </c>
      <c r="D165" s="16" t="s">
        <v>13</v>
      </c>
      <c r="E165" s="50">
        <v>5</v>
      </c>
      <c r="F165" s="129"/>
      <c r="G165" s="130"/>
      <c r="H165" s="86"/>
      <c r="I165" s="77">
        <f t="shared" si="7"/>
        <v>0</v>
      </c>
    </row>
    <row r="166" spans="1:9" s="10" customFormat="1" ht="15.75" customHeight="1" x14ac:dyDescent="0.25">
      <c r="A166" s="26">
        <f t="shared" si="6"/>
        <v>11</v>
      </c>
      <c r="B166" s="111"/>
      <c r="C166" s="63" t="s">
        <v>239</v>
      </c>
      <c r="D166" s="16" t="s">
        <v>13</v>
      </c>
      <c r="E166" s="50">
        <v>5</v>
      </c>
      <c r="F166" s="129"/>
      <c r="G166" s="130"/>
      <c r="H166" s="86"/>
      <c r="I166" s="77">
        <f t="shared" si="7"/>
        <v>0</v>
      </c>
    </row>
    <row r="167" spans="1:9" s="10" customFormat="1" ht="15.75" customHeight="1" x14ac:dyDescent="0.25">
      <c r="A167" s="27">
        <f t="shared" si="6"/>
        <v>12</v>
      </c>
      <c r="B167" s="111"/>
      <c r="C167" s="63" t="s">
        <v>240</v>
      </c>
      <c r="D167" s="16" t="s">
        <v>13</v>
      </c>
      <c r="E167" s="50">
        <v>5</v>
      </c>
      <c r="F167" s="131"/>
      <c r="G167" s="130"/>
      <c r="H167" s="86"/>
      <c r="I167" s="77">
        <f t="shared" si="7"/>
        <v>0</v>
      </c>
    </row>
    <row r="168" spans="1:9" s="10" customFormat="1" ht="15.75" customHeight="1" x14ac:dyDescent="0.25">
      <c r="A168" s="26">
        <f t="shared" si="6"/>
        <v>13</v>
      </c>
      <c r="B168" s="111" t="s">
        <v>215</v>
      </c>
      <c r="C168" s="63" t="s">
        <v>241</v>
      </c>
      <c r="D168" s="16" t="s">
        <v>585</v>
      </c>
      <c r="E168" s="50">
        <v>1</v>
      </c>
      <c r="F168" s="129"/>
      <c r="G168" s="130"/>
      <c r="H168" s="86"/>
      <c r="I168" s="77">
        <f t="shared" si="7"/>
        <v>0</v>
      </c>
    </row>
    <row r="169" spans="1:9" s="10" customFormat="1" ht="15.75" customHeight="1" x14ac:dyDescent="0.25">
      <c r="A169" s="26">
        <f t="shared" si="6"/>
        <v>14</v>
      </c>
      <c r="B169" s="111"/>
      <c r="C169" s="64" t="s">
        <v>242</v>
      </c>
      <c r="D169" s="16" t="s">
        <v>586</v>
      </c>
      <c r="E169" s="50">
        <v>1</v>
      </c>
      <c r="F169" s="129"/>
      <c r="G169" s="130"/>
      <c r="H169" s="86"/>
      <c r="I169" s="77">
        <f t="shared" si="7"/>
        <v>0</v>
      </c>
    </row>
    <row r="170" spans="1:9" s="10" customFormat="1" ht="25.5" x14ac:dyDescent="0.25">
      <c r="A170" s="26">
        <f t="shared" si="6"/>
        <v>15</v>
      </c>
      <c r="B170" s="111"/>
      <c r="C170" s="64" t="s">
        <v>243</v>
      </c>
      <c r="D170" s="16" t="s">
        <v>586</v>
      </c>
      <c r="E170" s="50">
        <v>1</v>
      </c>
      <c r="F170" s="129"/>
      <c r="G170" s="130"/>
      <c r="H170" s="86"/>
      <c r="I170" s="77">
        <f t="shared" si="7"/>
        <v>0</v>
      </c>
    </row>
    <row r="171" spans="1:9" s="10" customFormat="1" ht="25.5" x14ac:dyDescent="0.25">
      <c r="A171" s="26">
        <f t="shared" si="6"/>
        <v>16</v>
      </c>
      <c r="B171" s="111"/>
      <c r="C171" s="64" t="s">
        <v>244</v>
      </c>
      <c r="D171" s="16" t="s">
        <v>586</v>
      </c>
      <c r="E171" s="50">
        <v>1</v>
      </c>
      <c r="F171" s="129"/>
      <c r="G171" s="130"/>
      <c r="H171" s="86"/>
      <c r="I171" s="77">
        <f t="shared" si="7"/>
        <v>0</v>
      </c>
    </row>
    <row r="172" spans="1:9" s="10" customFormat="1" ht="38.25" x14ac:dyDescent="0.25">
      <c r="A172" s="26">
        <f t="shared" si="6"/>
        <v>17</v>
      </c>
      <c r="B172" s="16" t="s">
        <v>216</v>
      </c>
      <c r="C172" s="40" t="s">
        <v>217</v>
      </c>
      <c r="D172" s="16" t="s">
        <v>19</v>
      </c>
      <c r="E172" s="50">
        <v>5</v>
      </c>
      <c r="F172" s="129"/>
      <c r="G172" s="130"/>
      <c r="H172" s="86"/>
      <c r="I172" s="77">
        <f t="shared" si="7"/>
        <v>0</v>
      </c>
    </row>
    <row r="173" spans="1:9" s="10" customFormat="1" ht="25.5" x14ac:dyDescent="0.25">
      <c r="A173" s="26">
        <f t="shared" si="6"/>
        <v>18</v>
      </c>
      <c r="B173" s="16" t="s">
        <v>211</v>
      </c>
      <c r="C173" s="40" t="s">
        <v>218</v>
      </c>
      <c r="D173" s="16" t="s">
        <v>19</v>
      </c>
      <c r="E173" s="50">
        <v>1</v>
      </c>
      <c r="F173" s="129"/>
      <c r="G173" s="130"/>
      <c r="H173" s="86"/>
      <c r="I173" s="77">
        <f t="shared" si="7"/>
        <v>0</v>
      </c>
    </row>
    <row r="174" spans="1:9" s="10" customFormat="1" ht="25.5" x14ac:dyDescent="0.25">
      <c r="A174" s="26">
        <f t="shared" si="6"/>
        <v>19</v>
      </c>
      <c r="B174" s="16" t="s">
        <v>212</v>
      </c>
      <c r="C174" s="40" t="s">
        <v>219</v>
      </c>
      <c r="D174" s="16" t="s">
        <v>19</v>
      </c>
      <c r="E174" s="50">
        <v>1</v>
      </c>
      <c r="F174" s="129"/>
      <c r="G174" s="130"/>
      <c r="H174" s="86"/>
      <c r="I174" s="77">
        <f t="shared" si="7"/>
        <v>0</v>
      </c>
    </row>
    <row r="175" spans="1:9" s="10" customFormat="1" ht="25.5" x14ac:dyDescent="0.25">
      <c r="A175" s="27">
        <f t="shared" si="6"/>
        <v>20</v>
      </c>
      <c r="B175" s="16" t="s">
        <v>213</v>
      </c>
      <c r="C175" s="40" t="s">
        <v>220</v>
      </c>
      <c r="D175" s="16" t="s">
        <v>39</v>
      </c>
      <c r="E175" s="50">
        <v>1</v>
      </c>
      <c r="F175" s="131"/>
      <c r="G175" s="130"/>
      <c r="H175" s="86"/>
      <c r="I175" s="77">
        <f t="shared" si="7"/>
        <v>0</v>
      </c>
    </row>
    <row r="176" spans="1:9" s="10" customFormat="1" ht="25.5" x14ac:dyDescent="0.25">
      <c r="A176" s="26">
        <f t="shared" si="6"/>
        <v>21</v>
      </c>
      <c r="B176" s="111" t="s">
        <v>214</v>
      </c>
      <c r="C176" s="40" t="s">
        <v>221</v>
      </c>
      <c r="D176" s="16" t="s">
        <v>39</v>
      </c>
      <c r="E176" s="50">
        <v>2</v>
      </c>
      <c r="F176" s="129"/>
      <c r="G176" s="130"/>
      <c r="H176" s="86"/>
      <c r="I176" s="77">
        <f t="shared" si="7"/>
        <v>0</v>
      </c>
    </row>
    <row r="177" spans="1:9" s="10" customFormat="1" ht="25.5" x14ac:dyDescent="0.25">
      <c r="A177" s="26">
        <f t="shared" si="6"/>
        <v>22</v>
      </c>
      <c r="B177" s="111"/>
      <c r="C177" s="40" t="s">
        <v>222</v>
      </c>
      <c r="D177" s="16" t="s">
        <v>39</v>
      </c>
      <c r="E177" s="50">
        <v>2</v>
      </c>
      <c r="F177" s="129"/>
      <c r="G177" s="130"/>
      <c r="H177" s="86"/>
      <c r="I177" s="77">
        <f t="shared" si="7"/>
        <v>0</v>
      </c>
    </row>
    <row r="178" spans="1:9" s="10" customFormat="1" ht="25.5" x14ac:dyDescent="0.25">
      <c r="A178" s="26">
        <f t="shared" si="6"/>
        <v>23</v>
      </c>
      <c r="B178" s="111"/>
      <c r="C178" s="40" t="s">
        <v>223</v>
      </c>
      <c r="D178" s="16" t="s">
        <v>39</v>
      </c>
      <c r="E178" s="50">
        <v>2</v>
      </c>
      <c r="F178" s="129"/>
      <c r="G178" s="130"/>
      <c r="H178" s="86"/>
      <c r="I178" s="77">
        <f t="shared" si="7"/>
        <v>0</v>
      </c>
    </row>
    <row r="179" spans="1:9" s="10" customFormat="1" ht="25.5" x14ac:dyDescent="0.25">
      <c r="A179" s="26">
        <f t="shared" si="6"/>
        <v>24</v>
      </c>
      <c r="B179" s="111"/>
      <c r="C179" s="40" t="s">
        <v>224</v>
      </c>
      <c r="D179" s="16" t="s">
        <v>39</v>
      </c>
      <c r="E179" s="50">
        <v>2</v>
      </c>
      <c r="F179" s="129"/>
      <c r="G179" s="130"/>
      <c r="H179" s="86"/>
      <c r="I179" s="77">
        <f t="shared" si="7"/>
        <v>0</v>
      </c>
    </row>
    <row r="180" spans="1:9" s="10" customFormat="1" ht="25.5" x14ac:dyDescent="0.25">
      <c r="A180" s="26">
        <f t="shared" si="6"/>
        <v>25</v>
      </c>
      <c r="B180" s="116" t="s">
        <v>215</v>
      </c>
      <c r="C180" s="40" t="s">
        <v>225</v>
      </c>
      <c r="D180" s="16" t="s">
        <v>12</v>
      </c>
      <c r="E180" s="50">
        <v>1</v>
      </c>
      <c r="F180" s="129"/>
      <c r="G180" s="130"/>
      <c r="H180" s="86"/>
      <c r="I180" s="77">
        <f t="shared" si="7"/>
        <v>0</v>
      </c>
    </row>
    <row r="181" spans="1:9" s="10" customFormat="1" ht="25.5" x14ac:dyDescent="0.25">
      <c r="A181" s="26">
        <f t="shared" si="6"/>
        <v>26</v>
      </c>
      <c r="B181" s="116"/>
      <c r="C181" s="40" t="s">
        <v>226</v>
      </c>
      <c r="D181" s="16" t="s">
        <v>12</v>
      </c>
      <c r="E181" s="50">
        <v>1</v>
      </c>
      <c r="F181" s="129"/>
      <c r="G181" s="130"/>
      <c r="H181" s="86"/>
      <c r="I181" s="77">
        <f t="shared" si="7"/>
        <v>0</v>
      </c>
    </row>
    <row r="182" spans="1:9" s="10" customFormat="1" ht="25.5" x14ac:dyDescent="0.25">
      <c r="A182" s="26">
        <f t="shared" si="6"/>
        <v>27</v>
      </c>
      <c r="B182" s="116"/>
      <c r="C182" s="40" t="s">
        <v>227</v>
      </c>
      <c r="D182" s="16" t="s">
        <v>12</v>
      </c>
      <c r="E182" s="50">
        <v>1</v>
      </c>
      <c r="F182" s="129"/>
      <c r="G182" s="130"/>
      <c r="H182" s="86"/>
      <c r="I182" s="77">
        <f t="shared" si="7"/>
        <v>0</v>
      </c>
    </row>
    <row r="183" spans="1:9" s="7" customFormat="1" ht="30" customHeight="1" thickBot="1" x14ac:dyDescent="0.25">
      <c r="A183" s="28">
        <f t="shared" si="6"/>
        <v>28</v>
      </c>
      <c r="B183" s="117"/>
      <c r="C183" s="39" t="s">
        <v>228</v>
      </c>
      <c r="D183" s="17" t="s">
        <v>12</v>
      </c>
      <c r="E183" s="51">
        <v>1</v>
      </c>
      <c r="F183" s="132"/>
      <c r="G183" s="133"/>
      <c r="H183" s="87"/>
      <c r="I183" s="77">
        <f t="shared" si="7"/>
        <v>0</v>
      </c>
    </row>
    <row r="184" spans="1:9" s="7" customFormat="1" ht="12.75" customHeight="1" x14ac:dyDescent="0.2">
      <c r="A184" s="97" t="s">
        <v>81</v>
      </c>
      <c r="B184" s="98"/>
      <c r="C184" s="98"/>
      <c r="D184" s="98"/>
      <c r="E184" s="98"/>
      <c r="F184" s="98"/>
      <c r="G184" s="99"/>
      <c r="H184" s="103">
        <f>SUM(I156:I183)</f>
        <v>0</v>
      </c>
      <c r="I184" s="104"/>
    </row>
    <row r="185" spans="1:9" s="7" customFormat="1" ht="29.25" customHeight="1" thickBot="1" x14ac:dyDescent="0.25">
      <c r="A185" s="100"/>
      <c r="B185" s="101"/>
      <c r="C185" s="101"/>
      <c r="D185" s="101"/>
      <c r="E185" s="101"/>
      <c r="F185" s="101"/>
      <c r="G185" s="102"/>
      <c r="H185" s="101"/>
      <c r="I185" s="105"/>
    </row>
    <row r="186" spans="1:9" s="7" customFormat="1" ht="13.5" customHeight="1" x14ac:dyDescent="0.2">
      <c r="A186" s="106" t="s">
        <v>595</v>
      </c>
      <c r="B186" s="106"/>
      <c r="C186" s="106"/>
      <c r="D186" s="106"/>
      <c r="E186" s="106"/>
      <c r="F186" s="106"/>
      <c r="G186" s="106"/>
      <c r="H186" s="106"/>
      <c r="I186" s="106"/>
    </row>
    <row r="187" spans="1:9" s="7" customFormat="1" ht="13.5" customHeight="1" x14ac:dyDescent="0.2">
      <c r="A187" s="96" t="s">
        <v>589</v>
      </c>
      <c r="B187" s="96"/>
      <c r="C187" s="96"/>
      <c r="D187" s="96"/>
      <c r="E187" s="96"/>
      <c r="F187" s="96"/>
      <c r="G187" s="96"/>
      <c r="H187" s="62"/>
      <c r="I187" s="62"/>
    </row>
    <row r="188" spans="1:9" s="7" customFormat="1" ht="12.75" customHeight="1" x14ac:dyDescent="0.2">
      <c r="A188" s="96" t="s">
        <v>596</v>
      </c>
      <c r="B188" s="96"/>
      <c r="C188" s="96"/>
      <c r="D188" s="62"/>
      <c r="E188" s="62"/>
      <c r="F188" s="62"/>
      <c r="G188" s="62"/>
      <c r="H188" s="62"/>
      <c r="I188" s="62"/>
    </row>
    <row r="189" spans="1:9" s="7" customFormat="1" ht="15" customHeight="1" x14ac:dyDescent="0.2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1:9" s="7" customFormat="1" x14ac:dyDescent="0.2"/>
    <row r="191" spans="1:9" s="74" customFormat="1" x14ac:dyDescent="0.2">
      <c r="B191" s="74" t="s">
        <v>80</v>
      </c>
    </row>
    <row r="192" spans="1:9" s="10" customFormat="1" ht="15.75" thickBot="1" x14ac:dyDescent="0.3">
      <c r="A192" s="7"/>
      <c r="B192" s="7"/>
      <c r="C192" s="7"/>
      <c r="D192" s="7"/>
      <c r="E192" s="7"/>
      <c r="F192" s="7"/>
      <c r="G192" s="7"/>
      <c r="H192" s="7"/>
      <c r="I192" s="7"/>
    </row>
    <row r="193" spans="1:9" s="10" customFormat="1" ht="102.75" thickBot="1" x14ac:dyDescent="0.3">
      <c r="A193" s="12" t="s">
        <v>9</v>
      </c>
      <c r="B193" s="11" t="s">
        <v>199</v>
      </c>
      <c r="C193" s="11" t="s">
        <v>101</v>
      </c>
      <c r="D193" s="11" t="s">
        <v>198</v>
      </c>
      <c r="E193" s="12" t="s">
        <v>5</v>
      </c>
      <c r="F193" s="11" t="s">
        <v>614</v>
      </c>
      <c r="G193" s="11" t="s">
        <v>99</v>
      </c>
      <c r="H193" s="11" t="s">
        <v>4</v>
      </c>
      <c r="I193" s="11" t="s">
        <v>611</v>
      </c>
    </row>
    <row r="194" spans="1:9" s="10" customFormat="1" ht="8.25" customHeight="1" thickBot="1" x14ac:dyDescent="0.3">
      <c r="A194" s="65">
        <v>1</v>
      </c>
      <c r="B194" s="66">
        <v>2</v>
      </c>
      <c r="C194" s="66">
        <v>3</v>
      </c>
      <c r="D194" s="66">
        <v>4</v>
      </c>
      <c r="E194" s="66">
        <v>5</v>
      </c>
      <c r="F194" s="66">
        <v>6</v>
      </c>
      <c r="G194" s="66">
        <v>7</v>
      </c>
      <c r="H194" s="66">
        <v>8</v>
      </c>
      <c r="I194" s="67">
        <v>9</v>
      </c>
    </row>
    <row r="195" spans="1:9" s="10" customFormat="1" ht="25.5" x14ac:dyDescent="0.25">
      <c r="A195" s="34">
        <v>1</v>
      </c>
      <c r="B195" s="25" t="s">
        <v>245</v>
      </c>
      <c r="C195" s="42" t="s">
        <v>272</v>
      </c>
      <c r="D195" s="25">
        <v>2500</v>
      </c>
      <c r="E195" s="49">
        <v>1</v>
      </c>
      <c r="F195" s="127"/>
      <c r="G195" s="128"/>
      <c r="H195" s="85"/>
      <c r="I195" s="77">
        <f>E195*H195</f>
        <v>0</v>
      </c>
    </row>
    <row r="196" spans="1:9" s="10" customFormat="1" ht="25.5" x14ac:dyDescent="0.25">
      <c r="A196" s="26">
        <f t="shared" ref="A196:A227" si="8">A195+1</f>
        <v>2</v>
      </c>
      <c r="B196" s="16" t="s">
        <v>246</v>
      </c>
      <c r="C196" s="41" t="s">
        <v>273</v>
      </c>
      <c r="D196" s="16">
        <v>2500</v>
      </c>
      <c r="E196" s="50">
        <v>1</v>
      </c>
      <c r="F196" s="129"/>
      <c r="G196" s="130"/>
      <c r="H196" s="86"/>
      <c r="I196" s="77">
        <f t="shared" ref="I196:I252" si="9">E196*H196</f>
        <v>0</v>
      </c>
    </row>
    <row r="197" spans="1:9" s="10" customFormat="1" ht="25.5" x14ac:dyDescent="0.25">
      <c r="A197" s="26">
        <f t="shared" si="8"/>
        <v>3</v>
      </c>
      <c r="B197" s="16" t="s">
        <v>247</v>
      </c>
      <c r="C197" s="41" t="s">
        <v>274</v>
      </c>
      <c r="D197" s="16">
        <v>2000</v>
      </c>
      <c r="E197" s="50">
        <v>50</v>
      </c>
      <c r="F197" s="129"/>
      <c r="G197" s="130"/>
      <c r="H197" s="86"/>
      <c r="I197" s="77">
        <f t="shared" si="9"/>
        <v>0</v>
      </c>
    </row>
    <row r="198" spans="1:9" s="10" customFormat="1" ht="25.5" x14ac:dyDescent="0.25">
      <c r="A198" s="27">
        <f t="shared" si="8"/>
        <v>4</v>
      </c>
      <c r="B198" s="16" t="s">
        <v>248</v>
      </c>
      <c r="C198" s="41" t="s">
        <v>275</v>
      </c>
      <c r="D198" s="16">
        <v>2500</v>
      </c>
      <c r="E198" s="50">
        <v>50</v>
      </c>
      <c r="F198" s="131"/>
      <c r="G198" s="130"/>
      <c r="H198" s="86"/>
      <c r="I198" s="77">
        <f t="shared" si="9"/>
        <v>0</v>
      </c>
    </row>
    <row r="199" spans="1:9" s="10" customFormat="1" ht="25.5" x14ac:dyDescent="0.25">
      <c r="A199" s="26">
        <f t="shared" si="8"/>
        <v>5</v>
      </c>
      <c r="B199" s="16" t="s">
        <v>249</v>
      </c>
      <c r="C199" s="41" t="s">
        <v>276</v>
      </c>
      <c r="D199" s="16">
        <v>2000</v>
      </c>
      <c r="E199" s="50">
        <v>2</v>
      </c>
      <c r="F199" s="129"/>
      <c r="G199" s="130"/>
      <c r="H199" s="86"/>
      <c r="I199" s="77">
        <f t="shared" si="9"/>
        <v>0</v>
      </c>
    </row>
    <row r="200" spans="1:9" s="10" customFormat="1" ht="25.5" x14ac:dyDescent="0.25">
      <c r="A200" s="26">
        <f t="shared" si="8"/>
        <v>6</v>
      </c>
      <c r="B200" s="16" t="s">
        <v>250</v>
      </c>
      <c r="C200" s="41" t="s">
        <v>277</v>
      </c>
      <c r="D200" s="16">
        <v>1500</v>
      </c>
      <c r="E200" s="50">
        <v>20</v>
      </c>
      <c r="F200" s="129"/>
      <c r="G200" s="130"/>
      <c r="H200" s="86"/>
      <c r="I200" s="77">
        <f t="shared" si="9"/>
        <v>0</v>
      </c>
    </row>
    <row r="201" spans="1:9" s="10" customFormat="1" ht="25.5" x14ac:dyDescent="0.25">
      <c r="A201" s="26">
        <f t="shared" si="8"/>
        <v>7</v>
      </c>
      <c r="B201" s="16" t="s">
        <v>251</v>
      </c>
      <c r="C201" s="41" t="s">
        <v>278</v>
      </c>
      <c r="D201" s="16">
        <v>3000</v>
      </c>
      <c r="E201" s="50">
        <v>10</v>
      </c>
      <c r="F201" s="129"/>
      <c r="G201" s="130"/>
      <c r="H201" s="86"/>
      <c r="I201" s="77">
        <f t="shared" si="9"/>
        <v>0</v>
      </c>
    </row>
    <row r="202" spans="1:9" s="10" customFormat="1" ht="25.5" x14ac:dyDescent="0.25">
      <c r="A202" s="26">
        <f t="shared" si="8"/>
        <v>8</v>
      </c>
      <c r="B202" s="16" t="s">
        <v>252</v>
      </c>
      <c r="C202" s="41" t="s">
        <v>279</v>
      </c>
      <c r="D202" s="16">
        <v>1600</v>
      </c>
      <c r="E202" s="50">
        <v>30</v>
      </c>
      <c r="F202" s="129"/>
      <c r="G202" s="130"/>
      <c r="H202" s="86"/>
      <c r="I202" s="77">
        <f t="shared" si="9"/>
        <v>0</v>
      </c>
    </row>
    <row r="203" spans="1:9" s="10" customFormat="1" ht="15.75" customHeight="1" x14ac:dyDescent="0.25">
      <c r="A203" s="26">
        <f t="shared" si="8"/>
        <v>9</v>
      </c>
      <c r="B203" s="108" t="s">
        <v>257</v>
      </c>
      <c r="C203" s="41" t="s">
        <v>280</v>
      </c>
      <c r="D203" s="16">
        <v>3500</v>
      </c>
      <c r="E203" s="50">
        <v>2</v>
      </c>
      <c r="F203" s="129"/>
      <c r="G203" s="130"/>
      <c r="H203" s="86"/>
      <c r="I203" s="77">
        <f t="shared" si="9"/>
        <v>0</v>
      </c>
    </row>
    <row r="204" spans="1:9" s="10" customFormat="1" ht="15.75" customHeight="1" x14ac:dyDescent="0.25">
      <c r="A204" s="26">
        <f t="shared" si="8"/>
        <v>10</v>
      </c>
      <c r="B204" s="109"/>
      <c r="C204" s="41" t="s">
        <v>281</v>
      </c>
      <c r="D204" s="16">
        <v>2800</v>
      </c>
      <c r="E204" s="52">
        <v>2</v>
      </c>
      <c r="F204" s="129"/>
      <c r="G204" s="130"/>
      <c r="H204" s="86"/>
      <c r="I204" s="77">
        <f t="shared" si="9"/>
        <v>0</v>
      </c>
    </row>
    <row r="205" spans="1:9" s="10" customFormat="1" ht="15" x14ac:dyDescent="0.25">
      <c r="A205" s="26">
        <f t="shared" si="8"/>
        <v>11</v>
      </c>
      <c r="B205" s="109"/>
      <c r="C205" s="41" t="s">
        <v>282</v>
      </c>
      <c r="D205" s="16">
        <v>2800</v>
      </c>
      <c r="E205" s="52">
        <v>2</v>
      </c>
      <c r="F205" s="129"/>
      <c r="G205" s="130"/>
      <c r="H205" s="86"/>
      <c r="I205" s="77">
        <f t="shared" si="9"/>
        <v>0</v>
      </c>
    </row>
    <row r="206" spans="1:9" s="10" customFormat="1" ht="15" x14ac:dyDescent="0.25">
      <c r="A206" s="27">
        <f t="shared" si="8"/>
        <v>12</v>
      </c>
      <c r="B206" s="110"/>
      <c r="C206" s="41" t="s">
        <v>283</v>
      </c>
      <c r="D206" s="16">
        <v>2800</v>
      </c>
      <c r="E206" s="52">
        <v>2</v>
      </c>
      <c r="F206" s="131"/>
      <c r="G206" s="130"/>
      <c r="H206" s="86"/>
      <c r="I206" s="77">
        <f t="shared" si="9"/>
        <v>0</v>
      </c>
    </row>
    <row r="207" spans="1:9" s="10" customFormat="1" ht="25.5" customHeight="1" x14ac:dyDescent="0.25">
      <c r="A207" s="26">
        <f t="shared" si="8"/>
        <v>13</v>
      </c>
      <c r="B207" s="16" t="s">
        <v>253</v>
      </c>
      <c r="C207" s="41" t="s">
        <v>284</v>
      </c>
      <c r="D207" s="16">
        <v>6900</v>
      </c>
      <c r="E207" s="52">
        <v>20</v>
      </c>
      <c r="F207" s="129"/>
      <c r="G207" s="130"/>
      <c r="H207" s="86"/>
      <c r="I207" s="77">
        <f t="shared" si="9"/>
        <v>0</v>
      </c>
    </row>
    <row r="208" spans="1:9" s="10" customFormat="1" ht="25.5" x14ac:dyDescent="0.25">
      <c r="A208" s="26">
        <f t="shared" si="8"/>
        <v>14</v>
      </c>
      <c r="B208" s="16" t="s">
        <v>254</v>
      </c>
      <c r="C208" s="41" t="s">
        <v>285</v>
      </c>
      <c r="D208" s="16">
        <v>9000</v>
      </c>
      <c r="E208" s="52">
        <v>20</v>
      </c>
      <c r="F208" s="129"/>
      <c r="G208" s="130"/>
      <c r="H208" s="86"/>
      <c r="I208" s="77">
        <f t="shared" si="9"/>
        <v>0</v>
      </c>
    </row>
    <row r="209" spans="1:9" s="10" customFormat="1" ht="15.75" customHeight="1" x14ac:dyDescent="0.25">
      <c r="A209" s="26">
        <f t="shared" si="8"/>
        <v>15</v>
      </c>
      <c r="B209" s="108" t="s">
        <v>258</v>
      </c>
      <c r="C209" s="41" t="s">
        <v>286</v>
      </c>
      <c r="D209" s="16">
        <v>2800</v>
      </c>
      <c r="E209" s="52">
        <v>2</v>
      </c>
      <c r="F209" s="129"/>
      <c r="G209" s="130"/>
      <c r="H209" s="86"/>
      <c r="I209" s="77">
        <f t="shared" si="9"/>
        <v>0</v>
      </c>
    </row>
    <row r="210" spans="1:9" s="10" customFormat="1" ht="15.75" customHeight="1" x14ac:dyDescent="0.25">
      <c r="A210" s="26">
        <f t="shared" si="8"/>
        <v>16</v>
      </c>
      <c r="B210" s="109"/>
      <c r="C210" s="41" t="s">
        <v>287</v>
      </c>
      <c r="D210" s="16">
        <v>2300</v>
      </c>
      <c r="E210" s="52">
        <v>2</v>
      </c>
      <c r="F210" s="129"/>
      <c r="G210" s="130"/>
      <c r="H210" s="86"/>
      <c r="I210" s="77">
        <f t="shared" si="9"/>
        <v>0</v>
      </c>
    </row>
    <row r="211" spans="1:9" s="10" customFormat="1" ht="15" x14ac:dyDescent="0.25">
      <c r="A211" s="26">
        <f t="shared" si="8"/>
        <v>17</v>
      </c>
      <c r="B211" s="109"/>
      <c r="C211" s="41" t="s">
        <v>288</v>
      </c>
      <c r="D211" s="16">
        <v>2300</v>
      </c>
      <c r="E211" s="52">
        <v>2</v>
      </c>
      <c r="F211" s="129"/>
      <c r="G211" s="130"/>
      <c r="H211" s="86"/>
      <c r="I211" s="77">
        <f t="shared" si="9"/>
        <v>0</v>
      </c>
    </row>
    <row r="212" spans="1:9" s="10" customFormat="1" ht="15" x14ac:dyDescent="0.25">
      <c r="A212" s="26">
        <f t="shared" si="8"/>
        <v>18</v>
      </c>
      <c r="B212" s="110"/>
      <c r="C212" s="41" t="s">
        <v>289</v>
      </c>
      <c r="D212" s="16">
        <v>2300</v>
      </c>
      <c r="E212" s="52">
        <v>2</v>
      </c>
      <c r="F212" s="129"/>
      <c r="G212" s="130"/>
      <c r="H212" s="86"/>
      <c r="I212" s="77">
        <f t="shared" si="9"/>
        <v>0</v>
      </c>
    </row>
    <row r="213" spans="1:9" s="10" customFormat="1" ht="25.5" x14ac:dyDescent="0.25">
      <c r="A213" s="26">
        <f t="shared" si="8"/>
        <v>19</v>
      </c>
      <c r="B213" s="16" t="s">
        <v>255</v>
      </c>
      <c r="C213" s="41" t="s">
        <v>290</v>
      </c>
      <c r="D213" s="16">
        <v>1000</v>
      </c>
      <c r="E213" s="52">
        <v>2</v>
      </c>
      <c r="F213" s="129"/>
      <c r="G213" s="130"/>
      <c r="H213" s="86"/>
      <c r="I213" s="77">
        <f t="shared" si="9"/>
        <v>0</v>
      </c>
    </row>
    <row r="214" spans="1:9" s="10" customFormat="1" ht="38.25" customHeight="1" x14ac:dyDescent="0.25">
      <c r="A214" s="26">
        <f t="shared" si="8"/>
        <v>20</v>
      </c>
      <c r="B214" s="108" t="s">
        <v>259</v>
      </c>
      <c r="C214" s="16" t="s">
        <v>291</v>
      </c>
      <c r="D214" s="16" t="s">
        <v>256</v>
      </c>
      <c r="E214" s="52">
        <v>30</v>
      </c>
      <c r="F214" s="129"/>
      <c r="G214" s="130"/>
      <c r="H214" s="86"/>
      <c r="I214" s="77">
        <f t="shared" si="9"/>
        <v>0</v>
      </c>
    </row>
    <row r="215" spans="1:9" s="10" customFormat="1" ht="25.5" x14ac:dyDescent="0.25">
      <c r="A215" s="26">
        <f t="shared" si="8"/>
        <v>21</v>
      </c>
      <c r="B215" s="110"/>
      <c r="C215" s="16" t="s">
        <v>292</v>
      </c>
      <c r="D215" s="16" t="s">
        <v>79</v>
      </c>
      <c r="E215" s="52">
        <v>30</v>
      </c>
      <c r="F215" s="129"/>
      <c r="G215" s="130"/>
      <c r="H215" s="86"/>
      <c r="I215" s="77">
        <f t="shared" si="9"/>
        <v>0</v>
      </c>
    </row>
    <row r="216" spans="1:9" s="10" customFormat="1" ht="15.75" customHeight="1" x14ac:dyDescent="0.25">
      <c r="A216" s="26">
        <f t="shared" si="8"/>
        <v>22</v>
      </c>
      <c r="B216" s="108" t="s">
        <v>260</v>
      </c>
      <c r="C216" s="16" t="s">
        <v>293</v>
      </c>
      <c r="D216" s="16" t="s">
        <v>67</v>
      </c>
      <c r="E216" s="52">
        <v>1</v>
      </c>
      <c r="F216" s="129"/>
      <c r="G216" s="130"/>
      <c r="H216" s="86"/>
      <c r="I216" s="77">
        <f t="shared" si="9"/>
        <v>0</v>
      </c>
    </row>
    <row r="217" spans="1:9" s="10" customFormat="1" ht="15.75" customHeight="1" x14ac:dyDescent="0.25">
      <c r="A217" s="26">
        <f t="shared" si="8"/>
        <v>23</v>
      </c>
      <c r="B217" s="110"/>
      <c r="C217" s="16" t="s">
        <v>294</v>
      </c>
      <c r="D217" s="16" t="s">
        <v>78</v>
      </c>
      <c r="E217" s="52">
        <v>1</v>
      </c>
      <c r="F217" s="129"/>
      <c r="G217" s="130"/>
      <c r="H217" s="86"/>
      <c r="I217" s="77">
        <f t="shared" si="9"/>
        <v>0</v>
      </c>
    </row>
    <row r="218" spans="1:9" s="10" customFormat="1" ht="15.75" customHeight="1" x14ac:dyDescent="0.25">
      <c r="A218" s="26">
        <f t="shared" si="8"/>
        <v>24</v>
      </c>
      <c r="B218" s="108" t="s">
        <v>261</v>
      </c>
      <c r="C218" s="16" t="s">
        <v>295</v>
      </c>
      <c r="D218" s="16" t="s">
        <v>77</v>
      </c>
      <c r="E218" s="52">
        <v>1</v>
      </c>
      <c r="F218" s="129"/>
      <c r="G218" s="130"/>
      <c r="H218" s="86"/>
      <c r="I218" s="77">
        <f t="shared" si="9"/>
        <v>0</v>
      </c>
    </row>
    <row r="219" spans="1:9" s="10" customFormat="1" ht="15.75" customHeight="1" x14ac:dyDescent="0.25">
      <c r="A219" s="26">
        <f t="shared" si="8"/>
        <v>25</v>
      </c>
      <c r="B219" s="109"/>
      <c r="C219" s="16" t="s">
        <v>296</v>
      </c>
      <c r="D219" s="16" t="s">
        <v>76</v>
      </c>
      <c r="E219" s="52">
        <v>1</v>
      </c>
      <c r="F219" s="129"/>
      <c r="G219" s="130"/>
      <c r="H219" s="86"/>
      <c r="I219" s="77">
        <f t="shared" si="9"/>
        <v>0</v>
      </c>
    </row>
    <row r="220" spans="1:9" s="10" customFormat="1" ht="15.75" customHeight="1" x14ac:dyDescent="0.25">
      <c r="A220" s="26">
        <f t="shared" si="8"/>
        <v>26</v>
      </c>
      <c r="B220" s="109"/>
      <c r="C220" s="16" t="s">
        <v>297</v>
      </c>
      <c r="D220" s="16" t="s">
        <v>75</v>
      </c>
      <c r="E220" s="52">
        <v>1</v>
      </c>
      <c r="F220" s="129"/>
      <c r="G220" s="130"/>
      <c r="H220" s="86"/>
      <c r="I220" s="77">
        <f t="shared" si="9"/>
        <v>0</v>
      </c>
    </row>
    <row r="221" spans="1:9" s="10" customFormat="1" ht="15.75" customHeight="1" x14ac:dyDescent="0.25">
      <c r="A221" s="26">
        <f t="shared" si="8"/>
        <v>27</v>
      </c>
      <c r="B221" s="109"/>
      <c r="C221" s="16" t="s">
        <v>298</v>
      </c>
      <c r="D221" s="16" t="s">
        <v>75</v>
      </c>
      <c r="E221" s="52">
        <v>1</v>
      </c>
      <c r="F221" s="129"/>
      <c r="G221" s="130"/>
      <c r="H221" s="86"/>
      <c r="I221" s="77">
        <f t="shared" si="9"/>
        <v>0</v>
      </c>
    </row>
    <row r="222" spans="1:9" s="10" customFormat="1" ht="15.75" customHeight="1" x14ac:dyDescent="0.25">
      <c r="A222" s="26">
        <f t="shared" si="8"/>
        <v>28</v>
      </c>
      <c r="B222" s="110"/>
      <c r="C222" s="16" t="s">
        <v>299</v>
      </c>
      <c r="D222" s="16" t="s">
        <v>75</v>
      </c>
      <c r="E222" s="52">
        <v>1</v>
      </c>
      <c r="F222" s="129"/>
      <c r="G222" s="130"/>
      <c r="H222" s="86"/>
      <c r="I222" s="77">
        <f t="shared" si="9"/>
        <v>0</v>
      </c>
    </row>
    <row r="223" spans="1:9" s="10" customFormat="1" ht="15.75" customHeight="1" x14ac:dyDescent="0.25">
      <c r="A223" s="26">
        <f t="shared" si="8"/>
        <v>29</v>
      </c>
      <c r="B223" s="108" t="s">
        <v>262</v>
      </c>
      <c r="C223" s="16" t="s">
        <v>300</v>
      </c>
      <c r="D223" s="16" t="s">
        <v>74</v>
      </c>
      <c r="E223" s="52">
        <v>3</v>
      </c>
      <c r="F223" s="129"/>
      <c r="G223" s="130"/>
      <c r="H223" s="86"/>
      <c r="I223" s="77">
        <f t="shared" si="9"/>
        <v>0</v>
      </c>
    </row>
    <row r="224" spans="1:9" s="10" customFormat="1" ht="15.75" customHeight="1" x14ac:dyDescent="0.25">
      <c r="A224" s="26">
        <f t="shared" si="8"/>
        <v>30</v>
      </c>
      <c r="B224" s="110"/>
      <c r="C224" s="16" t="s">
        <v>301</v>
      </c>
      <c r="D224" s="16" t="s">
        <v>61</v>
      </c>
      <c r="E224" s="52">
        <v>3</v>
      </c>
      <c r="F224" s="129"/>
      <c r="G224" s="130"/>
      <c r="H224" s="86"/>
      <c r="I224" s="77">
        <f t="shared" si="9"/>
        <v>0</v>
      </c>
    </row>
    <row r="225" spans="1:9" s="10" customFormat="1" ht="15.75" customHeight="1" x14ac:dyDescent="0.25">
      <c r="A225" s="26">
        <f t="shared" si="8"/>
        <v>31</v>
      </c>
      <c r="B225" s="108" t="s">
        <v>263</v>
      </c>
      <c r="C225" s="16" t="s">
        <v>302</v>
      </c>
      <c r="D225" s="16" t="s">
        <v>73</v>
      </c>
      <c r="E225" s="52">
        <v>1</v>
      </c>
      <c r="F225" s="129"/>
      <c r="G225" s="130"/>
      <c r="H225" s="86"/>
      <c r="I225" s="77">
        <f t="shared" si="9"/>
        <v>0</v>
      </c>
    </row>
    <row r="226" spans="1:9" s="10" customFormat="1" ht="15.75" customHeight="1" x14ac:dyDescent="0.25">
      <c r="A226" s="26">
        <f t="shared" si="8"/>
        <v>32</v>
      </c>
      <c r="B226" s="110"/>
      <c r="C226" s="16" t="s">
        <v>303</v>
      </c>
      <c r="D226" s="16" t="s">
        <v>68</v>
      </c>
      <c r="E226" s="52">
        <v>1</v>
      </c>
      <c r="F226" s="129"/>
      <c r="G226" s="130"/>
      <c r="H226" s="86"/>
      <c r="I226" s="77">
        <f t="shared" si="9"/>
        <v>0</v>
      </c>
    </row>
    <row r="227" spans="1:9" s="10" customFormat="1" ht="15.75" customHeight="1" x14ac:dyDescent="0.25">
      <c r="A227" s="26">
        <f t="shared" si="8"/>
        <v>33</v>
      </c>
      <c r="B227" s="108" t="s">
        <v>264</v>
      </c>
      <c r="C227" s="16" t="s">
        <v>304</v>
      </c>
      <c r="D227" s="16" t="s">
        <v>72</v>
      </c>
      <c r="E227" s="52">
        <v>1</v>
      </c>
      <c r="F227" s="129"/>
      <c r="G227" s="130"/>
      <c r="H227" s="86"/>
      <c r="I227" s="77">
        <f t="shared" si="9"/>
        <v>0</v>
      </c>
    </row>
    <row r="228" spans="1:9" s="10" customFormat="1" ht="15.75" customHeight="1" x14ac:dyDescent="0.25">
      <c r="A228" s="26">
        <f t="shared" ref="A228:A252" si="10">A227+1</f>
        <v>34</v>
      </c>
      <c r="B228" s="110"/>
      <c r="C228" s="16" t="s">
        <v>305</v>
      </c>
      <c r="D228" s="16" t="s">
        <v>71</v>
      </c>
      <c r="E228" s="52">
        <v>1</v>
      </c>
      <c r="F228" s="129"/>
      <c r="G228" s="130"/>
      <c r="H228" s="86"/>
      <c r="I228" s="77">
        <f t="shared" si="9"/>
        <v>0</v>
      </c>
    </row>
    <row r="229" spans="1:9" s="10" customFormat="1" ht="15.75" customHeight="1" x14ac:dyDescent="0.25">
      <c r="A229" s="26">
        <f t="shared" si="10"/>
        <v>35</v>
      </c>
      <c r="B229" s="108" t="s">
        <v>265</v>
      </c>
      <c r="C229" s="16" t="s">
        <v>306</v>
      </c>
      <c r="D229" s="16" t="s">
        <v>70</v>
      </c>
      <c r="E229" s="52">
        <v>1</v>
      </c>
      <c r="F229" s="129"/>
      <c r="G229" s="130"/>
      <c r="H229" s="86"/>
      <c r="I229" s="77">
        <f t="shared" si="9"/>
        <v>0</v>
      </c>
    </row>
    <row r="230" spans="1:9" s="10" customFormat="1" ht="22.5" customHeight="1" x14ac:dyDescent="0.25">
      <c r="A230" s="26">
        <f t="shared" si="10"/>
        <v>36</v>
      </c>
      <c r="B230" s="110"/>
      <c r="C230" s="16" t="s">
        <v>307</v>
      </c>
      <c r="D230" s="16" t="s">
        <v>69</v>
      </c>
      <c r="E230" s="52">
        <v>1</v>
      </c>
      <c r="F230" s="129"/>
      <c r="G230" s="130"/>
      <c r="H230" s="86"/>
      <c r="I230" s="77">
        <f t="shared" si="9"/>
        <v>0</v>
      </c>
    </row>
    <row r="231" spans="1:9" s="10" customFormat="1" ht="15.75" customHeight="1" x14ac:dyDescent="0.25">
      <c r="A231" s="26">
        <f t="shared" si="10"/>
        <v>37</v>
      </c>
      <c r="B231" s="108" t="s">
        <v>266</v>
      </c>
      <c r="C231" s="16" t="s">
        <v>308</v>
      </c>
      <c r="D231" s="16" t="s">
        <v>68</v>
      </c>
      <c r="E231" s="52">
        <v>1</v>
      </c>
      <c r="F231" s="129"/>
      <c r="G231" s="130"/>
      <c r="H231" s="86"/>
      <c r="I231" s="77">
        <f t="shared" si="9"/>
        <v>0</v>
      </c>
    </row>
    <row r="232" spans="1:9" s="10" customFormat="1" ht="24.75" customHeight="1" x14ac:dyDescent="0.25">
      <c r="A232" s="26">
        <f t="shared" si="10"/>
        <v>38</v>
      </c>
      <c r="B232" s="110"/>
      <c r="C232" s="16" t="s">
        <v>309</v>
      </c>
      <c r="D232" s="16" t="s">
        <v>68</v>
      </c>
      <c r="E232" s="52">
        <v>1</v>
      </c>
      <c r="F232" s="129"/>
      <c r="G232" s="130"/>
      <c r="H232" s="86"/>
      <c r="I232" s="77">
        <f t="shared" si="9"/>
        <v>0</v>
      </c>
    </row>
    <row r="233" spans="1:9" s="10" customFormat="1" ht="18.75" customHeight="1" x14ac:dyDescent="0.25">
      <c r="A233" s="26">
        <f t="shared" si="10"/>
        <v>39</v>
      </c>
      <c r="B233" s="108" t="s">
        <v>267</v>
      </c>
      <c r="C233" s="16" t="s">
        <v>310</v>
      </c>
      <c r="D233" s="16" t="s">
        <v>67</v>
      </c>
      <c r="E233" s="52">
        <v>3</v>
      </c>
      <c r="F233" s="129"/>
      <c r="G233" s="130"/>
      <c r="H233" s="86"/>
      <c r="I233" s="77">
        <f t="shared" si="9"/>
        <v>0</v>
      </c>
    </row>
    <row r="234" spans="1:9" s="10" customFormat="1" ht="18.75" customHeight="1" x14ac:dyDescent="0.25">
      <c r="A234" s="26">
        <f t="shared" si="10"/>
        <v>40</v>
      </c>
      <c r="B234" s="110"/>
      <c r="C234" s="16" t="s">
        <v>311</v>
      </c>
      <c r="D234" s="16" t="s">
        <v>66</v>
      </c>
      <c r="E234" s="52">
        <v>3</v>
      </c>
      <c r="F234" s="129"/>
      <c r="G234" s="130"/>
      <c r="H234" s="86"/>
      <c r="I234" s="77">
        <f t="shared" si="9"/>
        <v>0</v>
      </c>
    </row>
    <row r="235" spans="1:9" s="10" customFormat="1" ht="15.75" customHeight="1" x14ac:dyDescent="0.25">
      <c r="A235" s="26">
        <f t="shared" si="10"/>
        <v>41</v>
      </c>
      <c r="B235" s="108" t="s">
        <v>268</v>
      </c>
      <c r="C235" s="16" t="s">
        <v>312</v>
      </c>
      <c r="D235" s="16" t="s">
        <v>65</v>
      </c>
      <c r="E235" s="52">
        <v>1</v>
      </c>
      <c r="F235" s="129"/>
      <c r="G235" s="130"/>
      <c r="H235" s="86"/>
      <c r="I235" s="77">
        <f t="shared" si="9"/>
        <v>0</v>
      </c>
    </row>
    <row r="236" spans="1:9" s="10" customFormat="1" ht="15.75" customHeight="1" x14ac:dyDescent="0.25">
      <c r="A236" s="26">
        <f t="shared" si="10"/>
        <v>42</v>
      </c>
      <c r="B236" s="109"/>
      <c r="C236" s="16" t="s">
        <v>313</v>
      </c>
      <c r="D236" s="16" t="s">
        <v>58</v>
      </c>
      <c r="E236" s="52">
        <v>1</v>
      </c>
      <c r="F236" s="129"/>
      <c r="G236" s="130"/>
      <c r="H236" s="86"/>
      <c r="I236" s="77">
        <f t="shared" si="9"/>
        <v>0</v>
      </c>
    </row>
    <row r="237" spans="1:9" s="10" customFormat="1" ht="15.75" customHeight="1" x14ac:dyDescent="0.25">
      <c r="A237" s="26">
        <f t="shared" si="10"/>
        <v>43</v>
      </c>
      <c r="B237" s="109"/>
      <c r="C237" s="16" t="s">
        <v>314</v>
      </c>
      <c r="D237" s="16" t="s">
        <v>58</v>
      </c>
      <c r="E237" s="52">
        <v>1</v>
      </c>
      <c r="F237" s="129"/>
      <c r="G237" s="130"/>
      <c r="H237" s="86"/>
      <c r="I237" s="77">
        <f t="shared" si="9"/>
        <v>0</v>
      </c>
    </row>
    <row r="238" spans="1:9" s="10" customFormat="1" ht="15.75" customHeight="1" x14ac:dyDescent="0.25">
      <c r="A238" s="26">
        <f t="shared" si="10"/>
        <v>44</v>
      </c>
      <c r="B238" s="110"/>
      <c r="C238" s="16" t="s">
        <v>315</v>
      </c>
      <c r="D238" s="16" t="s">
        <v>58</v>
      </c>
      <c r="E238" s="50">
        <v>1</v>
      </c>
      <c r="F238" s="129"/>
      <c r="G238" s="130"/>
      <c r="H238" s="86"/>
      <c r="I238" s="77">
        <f t="shared" si="9"/>
        <v>0</v>
      </c>
    </row>
    <row r="239" spans="1:9" s="10" customFormat="1" ht="15.75" customHeight="1" x14ac:dyDescent="0.25">
      <c r="A239" s="26">
        <f t="shared" si="10"/>
        <v>45</v>
      </c>
      <c r="B239" s="108" t="s">
        <v>269</v>
      </c>
      <c r="C239" s="16" t="s">
        <v>316</v>
      </c>
      <c r="D239" s="16" t="s">
        <v>64</v>
      </c>
      <c r="E239" s="50">
        <v>1</v>
      </c>
      <c r="F239" s="129"/>
      <c r="G239" s="130"/>
      <c r="H239" s="86"/>
      <c r="I239" s="77">
        <f t="shared" si="9"/>
        <v>0</v>
      </c>
    </row>
    <row r="240" spans="1:9" s="10" customFormat="1" ht="15.75" customHeight="1" x14ac:dyDescent="0.25">
      <c r="A240" s="26">
        <f t="shared" si="10"/>
        <v>46</v>
      </c>
      <c r="B240" s="109"/>
      <c r="C240" s="16" t="s">
        <v>317</v>
      </c>
      <c r="D240" s="16" t="s">
        <v>61</v>
      </c>
      <c r="E240" s="50">
        <v>1</v>
      </c>
      <c r="F240" s="129"/>
      <c r="G240" s="130"/>
      <c r="H240" s="86"/>
      <c r="I240" s="77">
        <f t="shared" si="9"/>
        <v>0</v>
      </c>
    </row>
    <row r="241" spans="1:9" s="10" customFormat="1" ht="15.75" customHeight="1" x14ac:dyDescent="0.25">
      <c r="A241" s="26">
        <f t="shared" si="10"/>
        <v>47</v>
      </c>
      <c r="B241" s="109"/>
      <c r="C241" s="16" t="s">
        <v>318</v>
      </c>
      <c r="D241" s="16" t="s">
        <v>61</v>
      </c>
      <c r="E241" s="50">
        <v>1</v>
      </c>
      <c r="F241" s="129"/>
      <c r="G241" s="130"/>
      <c r="H241" s="86"/>
      <c r="I241" s="77">
        <f t="shared" si="9"/>
        <v>0</v>
      </c>
    </row>
    <row r="242" spans="1:9" s="10" customFormat="1" ht="15.75" customHeight="1" x14ac:dyDescent="0.25">
      <c r="A242" s="26">
        <f t="shared" si="10"/>
        <v>48</v>
      </c>
      <c r="B242" s="110"/>
      <c r="C242" s="16" t="s">
        <v>319</v>
      </c>
      <c r="D242" s="16" t="s">
        <v>61</v>
      </c>
      <c r="E242" s="50">
        <v>1</v>
      </c>
      <c r="F242" s="129"/>
      <c r="G242" s="130"/>
      <c r="H242" s="86"/>
      <c r="I242" s="77">
        <f t="shared" si="9"/>
        <v>0</v>
      </c>
    </row>
    <row r="243" spans="1:9" s="10" customFormat="1" ht="15.75" customHeight="1" x14ac:dyDescent="0.25">
      <c r="A243" s="26">
        <f t="shared" si="10"/>
        <v>49</v>
      </c>
      <c r="B243" s="108" t="s">
        <v>270</v>
      </c>
      <c r="C243" s="16" t="s">
        <v>320</v>
      </c>
      <c r="D243" s="16" t="s">
        <v>63</v>
      </c>
      <c r="E243" s="50">
        <v>1</v>
      </c>
      <c r="F243" s="129"/>
      <c r="G243" s="130"/>
      <c r="H243" s="86"/>
      <c r="I243" s="77">
        <f t="shared" si="9"/>
        <v>0</v>
      </c>
    </row>
    <row r="244" spans="1:9" s="10" customFormat="1" ht="15.75" customHeight="1" x14ac:dyDescent="0.25">
      <c r="A244" s="26">
        <f t="shared" si="10"/>
        <v>50</v>
      </c>
      <c r="B244" s="109"/>
      <c r="C244" s="16" t="s">
        <v>321</v>
      </c>
      <c r="D244" s="16" t="s">
        <v>62</v>
      </c>
      <c r="E244" s="50">
        <v>1</v>
      </c>
      <c r="F244" s="129"/>
      <c r="G244" s="130"/>
      <c r="H244" s="86"/>
      <c r="I244" s="77">
        <f t="shared" si="9"/>
        <v>0</v>
      </c>
    </row>
    <row r="245" spans="1:9" s="10" customFormat="1" ht="15.75" customHeight="1" x14ac:dyDescent="0.25">
      <c r="A245" s="26">
        <f t="shared" si="10"/>
        <v>51</v>
      </c>
      <c r="B245" s="109"/>
      <c r="C245" s="16" t="s">
        <v>322</v>
      </c>
      <c r="D245" s="16" t="s">
        <v>62</v>
      </c>
      <c r="E245" s="50">
        <v>1</v>
      </c>
      <c r="F245" s="129"/>
      <c r="G245" s="130"/>
      <c r="H245" s="86"/>
      <c r="I245" s="77">
        <f t="shared" si="9"/>
        <v>0</v>
      </c>
    </row>
    <row r="246" spans="1:9" s="10" customFormat="1" ht="15.75" customHeight="1" x14ac:dyDescent="0.25">
      <c r="A246" s="26">
        <f t="shared" si="10"/>
        <v>52</v>
      </c>
      <c r="B246" s="110"/>
      <c r="C246" s="16" t="s">
        <v>323</v>
      </c>
      <c r="D246" s="16" t="s">
        <v>62</v>
      </c>
      <c r="E246" s="50">
        <v>1</v>
      </c>
      <c r="F246" s="129"/>
      <c r="G246" s="130"/>
      <c r="H246" s="86"/>
      <c r="I246" s="77">
        <f t="shared" si="9"/>
        <v>0</v>
      </c>
    </row>
    <row r="247" spans="1:9" s="10" customFormat="1" ht="15.75" customHeight="1" x14ac:dyDescent="0.25">
      <c r="A247" s="26">
        <f t="shared" si="10"/>
        <v>53</v>
      </c>
      <c r="B247" s="108" t="s">
        <v>271</v>
      </c>
      <c r="C247" s="16" t="s">
        <v>324</v>
      </c>
      <c r="D247" s="16" t="s">
        <v>61</v>
      </c>
      <c r="E247" s="50">
        <v>1</v>
      </c>
      <c r="F247" s="129"/>
      <c r="G247" s="130"/>
      <c r="H247" s="86"/>
      <c r="I247" s="77">
        <f t="shared" si="9"/>
        <v>0</v>
      </c>
    </row>
    <row r="248" spans="1:9" s="10" customFormat="1" ht="15.75" customHeight="1" x14ac:dyDescent="0.25">
      <c r="A248" s="26">
        <f t="shared" si="10"/>
        <v>54</v>
      </c>
      <c r="B248" s="109"/>
      <c r="C248" s="26" t="s">
        <v>325</v>
      </c>
      <c r="D248" s="16" t="s">
        <v>60</v>
      </c>
      <c r="E248" s="50">
        <v>1</v>
      </c>
      <c r="F248" s="129"/>
      <c r="G248" s="130"/>
      <c r="H248" s="86"/>
      <c r="I248" s="77">
        <f t="shared" si="9"/>
        <v>0</v>
      </c>
    </row>
    <row r="249" spans="1:9" s="10" customFormat="1" ht="15.75" customHeight="1" x14ac:dyDescent="0.25">
      <c r="A249" s="26">
        <f t="shared" si="10"/>
        <v>55</v>
      </c>
      <c r="B249" s="109"/>
      <c r="C249" s="26" t="s">
        <v>326</v>
      </c>
      <c r="D249" s="16" t="s">
        <v>59</v>
      </c>
      <c r="E249" s="50">
        <v>1</v>
      </c>
      <c r="F249" s="129"/>
      <c r="G249" s="130"/>
      <c r="H249" s="86"/>
      <c r="I249" s="77">
        <f t="shared" si="9"/>
        <v>0</v>
      </c>
    </row>
    <row r="250" spans="1:9" s="10" customFormat="1" ht="15.75" customHeight="1" x14ac:dyDescent="0.25">
      <c r="A250" s="26">
        <f t="shared" si="10"/>
        <v>56</v>
      </c>
      <c r="B250" s="109"/>
      <c r="C250" s="26" t="s">
        <v>327</v>
      </c>
      <c r="D250" s="16" t="s">
        <v>60</v>
      </c>
      <c r="E250" s="50">
        <v>1</v>
      </c>
      <c r="F250" s="129"/>
      <c r="G250" s="130"/>
      <c r="H250" s="86"/>
      <c r="I250" s="77">
        <f t="shared" si="9"/>
        <v>0</v>
      </c>
    </row>
    <row r="251" spans="1:9" s="10" customFormat="1" ht="12.75" customHeight="1" x14ac:dyDescent="0.25">
      <c r="A251" s="26">
        <f t="shared" si="10"/>
        <v>57</v>
      </c>
      <c r="B251" s="109"/>
      <c r="C251" s="26" t="s">
        <v>328</v>
      </c>
      <c r="D251" s="16" t="s">
        <v>59</v>
      </c>
      <c r="E251" s="50">
        <v>1</v>
      </c>
      <c r="F251" s="129"/>
      <c r="G251" s="130"/>
      <c r="H251" s="86"/>
      <c r="I251" s="77">
        <f t="shared" si="9"/>
        <v>0</v>
      </c>
    </row>
    <row r="252" spans="1:9" s="7" customFormat="1" ht="13.5" thickBot="1" x14ac:dyDescent="0.25">
      <c r="A252" s="28">
        <f t="shared" si="10"/>
        <v>58</v>
      </c>
      <c r="B252" s="115"/>
      <c r="C252" s="28" t="s">
        <v>329</v>
      </c>
      <c r="D252" s="17" t="s">
        <v>58</v>
      </c>
      <c r="E252" s="51">
        <v>1</v>
      </c>
      <c r="F252" s="132"/>
      <c r="G252" s="133"/>
      <c r="H252" s="87"/>
      <c r="I252" s="77">
        <f t="shared" si="9"/>
        <v>0</v>
      </c>
    </row>
    <row r="253" spans="1:9" s="7" customFormat="1" ht="12.75" customHeight="1" x14ac:dyDescent="0.2">
      <c r="A253" s="97" t="s">
        <v>57</v>
      </c>
      <c r="B253" s="98"/>
      <c r="C253" s="98"/>
      <c r="D253" s="98"/>
      <c r="E253" s="98"/>
      <c r="F253" s="98"/>
      <c r="G253" s="99"/>
      <c r="H253" s="103">
        <f>SUM(I195:I252)</f>
        <v>0</v>
      </c>
      <c r="I253" s="104"/>
    </row>
    <row r="254" spans="1:9" s="7" customFormat="1" ht="30" customHeight="1" thickBot="1" x14ac:dyDescent="0.25">
      <c r="A254" s="100"/>
      <c r="B254" s="101"/>
      <c r="C254" s="101"/>
      <c r="D254" s="101"/>
      <c r="E254" s="101"/>
      <c r="F254" s="101"/>
      <c r="G254" s="102"/>
      <c r="H254" s="101"/>
      <c r="I254" s="105"/>
    </row>
    <row r="255" spans="1:9" s="7" customFormat="1" ht="12.75" customHeight="1" x14ac:dyDescent="0.2">
      <c r="A255" s="106" t="s">
        <v>597</v>
      </c>
      <c r="B255" s="106"/>
      <c r="C255" s="106"/>
      <c r="D255" s="106"/>
      <c r="E255" s="106"/>
      <c r="F255" s="106"/>
      <c r="G255" s="106"/>
      <c r="H255" s="106"/>
      <c r="I255" s="106"/>
    </row>
    <row r="256" spans="1:9" s="7" customFormat="1" ht="12.75" customHeight="1" x14ac:dyDescent="0.2">
      <c r="A256" s="96" t="s">
        <v>589</v>
      </c>
      <c r="B256" s="96"/>
      <c r="C256" s="96"/>
      <c r="D256" s="96"/>
      <c r="E256" s="96"/>
      <c r="F256" s="96"/>
      <c r="G256" s="96"/>
      <c r="H256" s="62"/>
      <c r="I256" s="62"/>
    </row>
    <row r="257" spans="1:12" s="7" customFormat="1" ht="12.75" customHeight="1" x14ac:dyDescent="0.2">
      <c r="A257" s="96" t="s">
        <v>598</v>
      </c>
      <c r="B257" s="96"/>
      <c r="C257" s="96"/>
      <c r="D257" s="62"/>
      <c r="E257" s="62"/>
      <c r="F257" s="62"/>
      <c r="G257" s="62"/>
      <c r="H257" s="62"/>
      <c r="I257" s="62"/>
    </row>
    <row r="258" spans="1:12" s="7" customFormat="1" ht="15" customHeight="1" x14ac:dyDescent="0.2">
      <c r="A258" s="62"/>
      <c r="B258" s="62"/>
      <c r="C258" s="62"/>
      <c r="D258" s="62"/>
      <c r="E258" s="62"/>
      <c r="F258" s="62"/>
      <c r="G258" s="62"/>
      <c r="H258" s="62"/>
      <c r="I258" s="62"/>
    </row>
    <row r="259" spans="1:12" s="7" customFormat="1" x14ac:dyDescent="0.2"/>
    <row r="260" spans="1:12" s="74" customFormat="1" x14ac:dyDescent="0.2">
      <c r="B260" s="74" t="s">
        <v>56</v>
      </c>
    </row>
    <row r="261" spans="1:12" s="7" customFormat="1" ht="13.5" thickBot="1" x14ac:dyDescent="0.25"/>
    <row r="262" spans="1:12" s="7" customFormat="1" ht="102.75" thickBot="1" x14ac:dyDescent="0.25">
      <c r="A262" s="12" t="s">
        <v>9</v>
      </c>
      <c r="B262" s="11" t="s">
        <v>199</v>
      </c>
      <c r="C262" s="11" t="s">
        <v>101</v>
      </c>
      <c r="D262" s="11" t="s">
        <v>198</v>
      </c>
      <c r="E262" s="12" t="s">
        <v>5</v>
      </c>
      <c r="F262" s="11" t="s">
        <v>614</v>
      </c>
      <c r="G262" s="11" t="s">
        <v>99</v>
      </c>
      <c r="H262" s="11" t="s">
        <v>4</v>
      </c>
      <c r="I262" s="11" t="s">
        <v>611</v>
      </c>
      <c r="L262" s="69"/>
    </row>
    <row r="263" spans="1:12" s="7" customFormat="1" ht="8.25" customHeight="1" thickBot="1" x14ac:dyDescent="0.25">
      <c r="A263" s="65">
        <v>1</v>
      </c>
      <c r="B263" s="66">
        <v>2</v>
      </c>
      <c r="C263" s="66">
        <v>3</v>
      </c>
      <c r="D263" s="66">
        <v>4</v>
      </c>
      <c r="E263" s="66">
        <v>5</v>
      </c>
      <c r="F263" s="66">
        <v>6</v>
      </c>
      <c r="G263" s="66">
        <v>7</v>
      </c>
      <c r="H263" s="66">
        <v>8</v>
      </c>
      <c r="I263" s="67">
        <v>9</v>
      </c>
    </row>
    <row r="264" spans="1:12" s="7" customFormat="1" ht="25.5" x14ac:dyDescent="0.2">
      <c r="A264" s="34">
        <v>1</v>
      </c>
      <c r="B264" s="110" t="s">
        <v>333</v>
      </c>
      <c r="C264" s="25" t="s">
        <v>340</v>
      </c>
      <c r="D264" s="25">
        <v>54500</v>
      </c>
      <c r="E264" s="49">
        <v>30</v>
      </c>
      <c r="F264" s="127"/>
      <c r="G264" s="128"/>
      <c r="H264" s="85"/>
      <c r="I264" s="77">
        <f>E264*H264</f>
        <v>0</v>
      </c>
    </row>
    <row r="265" spans="1:12" s="7" customFormat="1" ht="25.5" x14ac:dyDescent="0.2">
      <c r="A265" s="26">
        <v>2</v>
      </c>
      <c r="B265" s="111"/>
      <c r="C265" s="16" t="s">
        <v>341</v>
      </c>
      <c r="D265" s="16">
        <v>52000</v>
      </c>
      <c r="E265" s="50">
        <v>22</v>
      </c>
      <c r="F265" s="129"/>
      <c r="G265" s="130"/>
      <c r="H265" s="86"/>
      <c r="I265" s="77">
        <f t="shared" ref="I265:I277" si="11">E265*H265</f>
        <v>0</v>
      </c>
    </row>
    <row r="266" spans="1:12" s="7" customFormat="1" ht="25.5" x14ac:dyDescent="0.2">
      <c r="A266" s="26">
        <v>3</v>
      </c>
      <c r="B266" s="111"/>
      <c r="C266" s="16" t="s">
        <v>342</v>
      </c>
      <c r="D266" s="16">
        <v>52000</v>
      </c>
      <c r="E266" s="50">
        <v>22</v>
      </c>
      <c r="F266" s="129"/>
      <c r="G266" s="130"/>
      <c r="H266" s="86"/>
      <c r="I266" s="77">
        <f t="shared" si="11"/>
        <v>0</v>
      </c>
    </row>
    <row r="267" spans="1:12" s="7" customFormat="1" ht="25.5" x14ac:dyDescent="0.2">
      <c r="A267" s="26">
        <v>4</v>
      </c>
      <c r="B267" s="111"/>
      <c r="C267" s="16" t="s">
        <v>343</v>
      </c>
      <c r="D267" s="16">
        <v>52000</v>
      </c>
      <c r="E267" s="50">
        <v>22</v>
      </c>
      <c r="F267" s="131"/>
      <c r="G267" s="130"/>
      <c r="H267" s="86"/>
      <c r="I267" s="77">
        <f t="shared" si="11"/>
        <v>0</v>
      </c>
    </row>
    <row r="268" spans="1:12" s="7" customFormat="1" ht="38.25" x14ac:dyDescent="0.2">
      <c r="A268" s="26">
        <v>5</v>
      </c>
      <c r="B268" s="16" t="s">
        <v>331</v>
      </c>
      <c r="C268" s="16" t="s">
        <v>344</v>
      </c>
      <c r="D268" s="16">
        <v>58000</v>
      </c>
      <c r="E268" s="50">
        <v>15</v>
      </c>
      <c r="F268" s="129"/>
      <c r="G268" s="130"/>
      <c r="H268" s="86"/>
      <c r="I268" s="77">
        <f t="shared" si="11"/>
        <v>0</v>
      </c>
    </row>
    <row r="269" spans="1:12" s="7" customFormat="1" ht="38.25" x14ac:dyDescent="0.2">
      <c r="A269" s="26">
        <v>6</v>
      </c>
      <c r="B269" s="16" t="s">
        <v>333</v>
      </c>
      <c r="C269" s="16" t="s">
        <v>334</v>
      </c>
      <c r="D269" s="16">
        <v>71000</v>
      </c>
      <c r="E269" s="50">
        <v>2</v>
      </c>
      <c r="F269" s="129"/>
      <c r="G269" s="130"/>
      <c r="H269" s="86"/>
      <c r="I269" s="77">
        <f t="shared" si="11"/>
        <v>0</v>
      </c>
    </row>
    <row r="270" spans="1:12" s="7" customFormat="1" ht="38.25" x14ac:dyDescent="0.2">
      <c r="A270" s="26">
        <v>7</v>
      </c>
      <c r="B270" s="16" t="s">
        <v>350</v>
      </c>
      <c r="C270" s="16" t="s">
        <v>335</v>
      </c>
      <c r="D270" s="16">
        <v>300000</v>
      </c>
      <c r="E270" s="50">
        <v>2</v>
      </c>
      <c r="F270" s="129"/>
      <c r="G270" s="130"/>
      <c r="H270" s="86"/>
      <c r="I270" s="77">
        <f t="shared" si="11"/>
        <v>0</v>
      </c>
    </row>
    <row r="271" spans="1:12" s="7" customFormat="1" ht="38.25" x14ac:dyDescent="0.2">
      <c r="A271" s="26">
        <v>8</v>
      </c>
      <c r="B271" s="16" t="s">
        <v>336</v>
      </c>
      <c r="C271" s="16" t="s">
        <v>337</v>
      </c>
      <c r="D271" s="16">
        <v>145000</v>
      </c>
      <c r="E271" s="50">
        <v>5</v>
      </c>
      <c r="F271" s="129"/>
      <c r="G271" s="130"/>
      <c r="H271" s="86"/>
      <c r="I271" s="77">
        <f t="shared" si="11"/>
        <v>0</v>
      </c>
    </row>
    <row r="272" spans="1:12" s="7" customFormat="1" ht="38.25" customHeight="1" x14ac:dyDescent="0.2">
      <c r="A272" s="26">
        <v>9</v>
      </c>
      <c r="B272" s="16" t="s">
        <v>330</v>
      </c>
      <c r="C272" s="16" t="s">
        <v>338</v>
      </c>
      <c r="D272" s="16" t="s">
        <v>55</v>
      </c>
      <c r="E272" s="50">
        <v>5</v>
      </c>
      <c r="F272" s="129"/>
      <c r="G272" s="130"/>
      <c r="H272" s="86"/>
      <c r="I272" s="77">
        <f t="shared" si="11"/>
        <v>0</v>
      </c>
    </row>
    <row r="273" spans="1:9" s="7" customFormat="1" ht="38.25" x14ac:dyDescent="0.2">
      <c r="A273" s="26">
        <v>10</v>
      </c>
      <c r="B273" s="16" t="s">
        <v>331</v>
      </c>
      <c r="C273" s="16" t="s">
        <v>339</v>
      </c>
      <c r="D273" s="16" t="s">
        <v>54</v>
      </c>
      <c r="E273" s="50">
        <v>2</v>
      </c>
      <c r="F273" s="129"/>
      <c r="G273" s="130"/>
      <c r="H273" s="86"/>
      <c r="I273" s="77">
        <f t="shared" si="11"/>
        <v>0</v>
      </c>
    </row>
    <row r="274" spans="1:9" s="7" customFormat="1" ht="15.75" customHeight="1" x14ac:dyDescent="0.2">
      <c r="A274" s="26">
        <v>11</v>
      </c>
      <c r="B274" s="111" t="s">
        <v>349</v>
      </c>
      <c r="C274" s="16" t="s">
        <v>345</v>
      </c>
      <c r="D274" s="16" t="s">
        <v>12</v>
      </c>
      <c r="E274" s="50">
        <v>3</v>
      </c>
      <c r="F274" s="129"/>
      <c r="G274" s="130"/>
      <c r="H274" s="86"/>
      <c r="I274" s="77">
        <f t="shared" si="11"/>
        <v>0</v>
      </c>
    </row>
    <row r="275" spans="1:9" s="7" customFormat="1" ht="15.75" customHeight="1" x14ac:dyDescent="0.2">
      <c r="A275" s="26">
        <v>12</v>
      </c>
      <c r="B275" s="111"/>
      <c r="C275" s="16" t="s">
        <v>346</v>
      </c>
      <c r="D275" s="16" t="s">
        <v>332</v>
      </c>
      <c r="E275" s="50">
        <v>3</v>
      </c>
      <c r="F275" s="129"/>
      <c r="G275" s="130"/>
      <c r="H275" s="86"/>
      <c r="I275" s="77">
        <f t="shared" si="11"/>
        <v>0</v>
      </c>
    </row>
    <row r="276" spans="1:9" s="7" customFormat="1" ht="12.75" customHeight="1" x14ac:dyDescent="0.2">
      <c r="A276" s="26">
        <v>13</v>
      </c>
      <c r="B276" s="111"/>
      <c r="C276" s="16" t="s">
        <v>347</v>
      </c>
      <c r="D276" s="16" t="s">
        <v>332</v>
      </c>
      <c r="E276" s="50">
        <v>3</v>
      </c>
      <c r="F276" s="129"/>
      <c r="G276" s="130"/>
      <c r="H276" s="86"/>
      <c r="I276" s="77">
        <f t="shared" si="11"/>
        <v>0</v>
      </c>
    </row>
    <row r="277" spans="1:9" s="7" customFormat="1" ht="13.5" thickBot="1" x14ac:dyDescent="0.25">
      <c r="A277" s="28">
        <v>14</v>
      </c>
      <c r="B277" s="108"/>
      <c r="C277" s="28" t="s">
        <v>348</v>
      </c>
      <c r="D277" s="17" t="s">
        <v>332</v>
      </c>
      <c r="E277" s="51">
        <v>3</v>
      </c>
      <c r="F277" s="132"/>
      <c r="G277" s="133"/>
      <c r="H277" s="87"/>
      <c r="I277" s="77">
        <f t="shared" si="11"/>
        <v>0</v>
      </c>
    </row>
    <row r="278" spans="1:9" s="7" customFormat="1" ht="23.25" customHeight="1" x14ac:dyDescent="0.2">
      <c r="A278" s="97" t="s">
        <v>53</v>
      </c>
      <c r="B278" s="98"/>
      <c r="C278" s="98"/>
      <c r="D278" s="98"/>
      <c r="E278" s="98"/>
      <c r="F278" s="98"/>
      <c r="G278" s="99"/>
      <c r="H278" s="103">
        <f>SUM(I264:I277)</f>
        <v>0</v>
      </c>
      <c r="I278" s="104"/>
    </row>
    <row r="279" spans="1:9" s="7" customFormat="1" ht="30" customHeight="1" thickBot="1" x14ac:dyDescent="0.25">
      <c r="A279" s="100"/>
      <c r="B279" s="101"/>
      <c r="C279" s="101"/>
      <c r="D279" s="101"/>
      <c r="E279" s="101"/>
      <c r="F279" s="101"/>
      <c r="G279" s="102"/>
      <c r="H279" s="101"/>
      <c r="I279" s="105"/>
    </row>
    <row r="280" spans="1:9" s="7" customFormat="1" ht="12.75" customHeight="1" x14ac:dyDescent="0.2">
      <c r="A280" s="106" t="s">
        <v>597</v>
      </c>
      <c r="B280" s="106"/>
      <c r="C280" s="106"/>
      <c r="D280" s="106"/>
      <c r="E280" s="106"/>
      <c r="F280" s="106"/>
      <c r="G280" s="106"/>
      <c r="H280" s="106"/>
      <c r="I280" s="106"/>
    </row>
    <row r="281" spans="1:9" s="7" customFormat="1" ht="12.75" customHeight="1" x14ac:dyDescent="0.2">
      <c r="A281" s="96" t="s">
        <v>589</v>
      </c>
      <c r="B281" s="96"/>
      <c r="C281" s="96"/>
      <c r="D281" s="96"/>
      <c r="E281" s="96"/>
      <c r="F281" s="96"/>
      <c r="G281" s="96"/>
      <c r="H281" s="62"/>
      <c r="I281" s="62"/>
    </row>
    <row r="282" spans="1:9" s="7" customFormat="1" ht="12.75" customHeight="1" x14ac:dyDescent="0.2">
      <c r="A282" s="96" t="s">
        <v>599</v>
      </c>
      <c r="B282" s="96"/>
      <c r="C282" s="96"/>
      <c r="D282" s="62"/>
      <c r="E282" s="62"/>
      <c r="F282" s="62"/>
      <c r="G282" s="62"/>
      <c r="H282" s="62"/>
      <c r="I282" s="62"/>
    </row>
    <row r="283" spans="1:9" s="7" customFormat="1" ht="12.75" customHeight="1" x14ac:dyDescent="0.2">
      <c r="A283" s="62"/>
      <c r="B283" s="62"/>
      <c r="C283" s="62"/>
      <c r="D283" s="62"/>
      <c r="E283" s="62"/>
      <c r="F283" s="62"/>
      <c r="G283" s="62"/>
      <c r="H283" s="62"/>
      <c r="I283" s="62"/>
    </row>
    <row r="284" spans="1:9" s="7" customFormat="1" x14ac:dyDescent="0.2"/>
    <row r="285" spans="1:9" s="74" customFormat="1" x14ac:dyDescent="0.2">
      <c r="B285" s="74" t="s">
        <v>52</v>
      </c>
    </row>
    <row r="286" spans="1:9" s="7" customFormat="1" ht="14.25" thickBot="1" x14ac:dyDescent="0.25">
      <c r="B286" s="8"/>
    </row>
    <row r="287" spans="1:9" s="7" customFormat="1" ht="102.75" thickBot="1" x14ac:dyDescent="0.25">
      <c r="A287" s="12" t="s">
        <v>9</v>
      </c>
      <c r="B287" s="11" t="s">
        <v>199</v>
      </c>
      <c r="C287" s="11" t="s">
        <v>101</v>
      </c>
      <c r="D287" s="11" t="s">
        <v>197</v>
      </c>
      <c r="E287" s="12" t="s">
        <v>5</v>
      </c>
      <c r="F287" s="11" t="s">
        <v>614</v>
      </c>
      <c r="G287" s="11" t="s">
        <v>99</v>
      </c>
      <c r="H287" s="11" t="s">
        <v>4</v>
      </c>
      <c r="I287" s="11" t="s">
        <v>611</v>
      </c>
    </row>
    <row r="288" spans="1:9" s="7" customFormat="1" ht="8.25" customHeight="1" thickBot="1" x14ac:dyDescent="0.25">
      <c r="A288" s="65">
        <v>1</v>
      </c>
      <c r="B288" s="66">
        <v>2</v>
      </c>
      <c r="C288" s="66">
        <v>3</v>
      </c>
      <c r="D288" s="66">
        <v>4</v>
      </c>
      <c r="E288" s="66">
        <v>5</v>
      </c>
      <c r="F288" s="66">
        <v>6</v>
      </c>
      <c r="G288" s="66">
        <v>7</v>
      </c>
      <c r="H288" s="66">
        <v>8</v>
      </c>
      <c r="I288" s="67">
        <v>9</v>
      </c>
    </row>
    <row r="289" spans="1:9" s="7" customFormat="1" ht="25.5" x14ac:dyDescent="0.2">
      <c r="A289" s="34">
        <v>1</v>
      </c>
      <c r="B289" s="110" t="s">
        <v>354</v>
      </c>
      <c r="C289" s="25" t="s">
        <v>356</v>
      </c>
      <c r="D289" s="25" t="s">
        <v>352</v>
      </c>
      <c r="E289" s="53">
        <v>20</v>
      </c>
      <c r="F289" s="127"/>
      <c r="G289" s="128"/>
      <c r="H289" s="85"/>
      <c r="I289" s="77">
        <f>E289*H289</f>
        <v>0</v>
      </c>
    </row>
    <row r="290" spans="1:9" s="7" customFormat="1" ht="25.5" x14ac:dyDescent="0.2">
      <c r="A290" s="26">
        <f t="shared" ref="A290:A296" si="12">A289+1</f>
        <v>2</v>
      </c>
      <c r="B290" s="111"/>
      <c r="C290" s="23" t="s">
        <v>358</v>
      </c>
      <c r="D290" s="23" t="s">
        <v>353</v>
      </c>
      <c r="E290" s="52">
        <v>20</v>
      </c>
      <c r="F290" s="129"/>
      <c r="G290" s="130"/>
      <c r="H290" s="86"/>
      <c r="I290" s="77">
        <f t="shared" ref="I290:I296" si="13">E290*H290</f>
        <v>0</v>
      </c>
    </row>
    <row r="291" spans="1:9" s="7" customFormat="1" ht="25.5" x14ac:dyDescent="0.2">
      <c r="A291" s="26">
        <f t="shared" si="12"/>
        <v>3</v>
      </c>
      <c r="B291" s="111"/>
      <c r="C291" s="23" t="s">
        <v>357</v>
      </c>
      <c r="D291" s="23" t="s">
        <v>353</v>
      </c>
      <c r="E291" s="52">
        <v>20</v>
      </c>
      <c r="F291" s="129"/>
      <c r="G291" s="130"/>
      <c r="H291" s="86"/>
      <c r="I291" s="77">
        <f t="shared" si="13"/>
        <v>0</v>
      </c>
    </row>
    <row r="292" spans="1:9" s="7" customFormat="1" ht="25.5" x14ac:dyDescent="0.2">
      <c r="A292" s="27">
        <f t="shared" si="12"/>
        <v>4</v>
      </c>
      <c r="B292" s="111"/>
      <c r="C292" s="23" t="s">
        <v>359</v>
      </c>
      <c r="D292" s="23" t="s">
        <v>353</v>
      </c>
      <c r="E292" s="52">
        <v>20</v>
      </c>
      <c r="F292" s="131"/>
      <c r="G292" s="130"/>
      <c r="H292" s="86"/>
      <c r="I292" s="77">
        <f t="shared" si="13"/>
        <v>0</v>
      </c>
    </row>
    <row r="293" spans="1:9" s="7" customFormat="1" x14ac:dyDescent="0.2">
      <c r="A293" s="26">
        <f t="shared" si="12"/>
        <v>5</v>
      </c>
      <c r="B293" s="111" t="s">
        <v>355</v>
      </c>
      <c r="C293" s="23" t="s">
        <v>360</v>
      </c>
      <c r="D293" s="23" t="s">
        <v>51</v>
      </c>
      <c r="E293" s="52">
        <v>10</v>
      </c>
      <c r="F293" s="129"/>
      <c r="G293" s="130"/>
      <c r="H293" s="86"/>
      <c r="I293" s="77">
        <f t="shared" si="13"/>
        <v>0</v>
      </c>
    </row>
    <row r="294" spans="1:9" s="7" customFormat="1" x14ac:dyDescent="0.2">
      <c r="A294" s="26">
        <f t="shared" si="12"/>
        <v>6</v>
      </c>
      <c r="B294" s="111"/>
      <c r="C294" s="23" t="s">
        <v>361</v>
      </c>
      <c r="D294" s="23" t="s">
        <v>50</v>
      </c>
      <c r="E294" s="52">
        <v>10</v>
      </c>
      <c r="F294" s="129"/>
      <c r="G294" s="130"/>
      <c r="H294" s="86"/>
      <c r="I294" s="77">
        <f t="shared" si="13"/>
        <v>0</v>
      </c>
    </row>
    <row r="295" spans="1:9" s="7" customFormat="1" ht="51" x14ac:dyDescent="0.2">
      <c r="A295" s="26">
        <f t="shared" si="12"/>
        <v>7</v>
      </c>
      <c r="B295" s="23" t="s">
        <v>351</v>
      </c>
      <c r="C295" s="23" t="s">
        <v>362</v>
      </c>
      <c r="D295" s="23" t="s">
        <v>49</v>
      </c>
      <c r="E295" s="52">
        <v>1</v>
      </c>
      <c r="F295" s="129"/>
      <c r="G295" s="130"/>
      <c r="H295" s="86"/>
      <c r="I295" s="77">
        <f t="shared" si="13"/>
        <v>0</v>
      </c>
    </row>
    <row r="296" spans="1:9" s="7" customFormat="1" ht="51.75" thickBot="1" x14ac:dyDescent="0.25">
      <c r="A296" s="28">
        <f t="shared" si="12"/>
        <v>8</v>
      </c>
      <c r="B296" s="21" t="s">
        <v>354</v>
      </c>
      <c r="C296" s="21" t="s">
        <v>363</v>
      </c>
      <c r="D296" s="21" t="s">
        <v>28</v>
      </c>
      <c r="E296" s="54">
        <v>1</v>
      </c>
      <c r="F296" s="132"/>
      <c r="G296" s="133"/>
      <c r="H296" s="87"/>
      <c r="I296" s="77">
        <f t="shared" si="13"/>
        <v>0</v>
      </c>
    </row>
    <row r="297" spans="1:9" s="7" customFormat="1" ht="23.25" customHeight="1" x14ac:dyDescent="0.2">
      <c r="A297" s="97" t="s">
        <v>48</v>
      </c>
      <c r="B297" s="98"/>
      <c r="C297" s="98"/>
      <c r="D297" s="98"/>
      <c r="E297" s="98"/>
      <c r="F297" s="98"/>
      <c r="G297" s="99"/>
      <c r="H297" s="103">
        <f>SUM(I289:I296)</f>
        <v>0</v>
      </c>
      <c r="I297" s="104"/>
    </row>
    <row r="298" spans="1:9" s="7" customFormat="1" ht="15" customHeight="1" thickBot="1" x14ac:dyDescent="0.25">
      <c r="A298" s="100"/>
      <c r="B298" s="101"/>
      <c r="C298" s="101"/>
      <c r="D298" s="101"/>
      <c r="E298" s="101"/>
      <c r="F298" s="101"/>
      <c r="G298" s="102"/>
      <c r="H298" s="101"/>
      <c r="I298" s="105"/>
    </row>
    <row r="299" spans="1:9" s="7" customFormat="1" ht="12.75" customHeight="1" x14ac:dyDescent="0.2">
      <c r="A299" s="106" t="s">
        <v>600</v>
      </c>
      <c r="B299" s="106"/>
      <c r="C299" s="106"/>
      <c r="D299" s="106"/>
      <c r="E299" s="106"/>
      <c r="F299" s="106"/>
      <c r="G299" s="106"/>
      <c r="H299" s="106"/>
      <c r="I299" s="106"/>
    </row>
    <row r="300" spans="1:9" s="7" customFormat="1" ht="12.75" customHeight="1" x14ac:dyDescent="0.2">
      <c r="A300" s="96" t="s">
        <v>589</v>
      </c>
      <c r="B300" s="96"/>
      <c r="C300" s="96"/>
      <c r="D300" s="96"/>
      <c r="E300" s="96"/>
      <c r="F300" s="96"/>
      <c r="G300" s="96"/>
      <c r="H300" s="62"/>
      <c r="I300" s="62"/>
    </row>
    <row r="301" spans="1:9" s="7" customFormat="1" ht="12.75" customHeight="1" x14ac:dyDescent="0.2">
      <c r="A301" s="96" t="s">
        <v>601</v>
      </c>
      <c r="B301" s="96"/>
      <c r="C301" s="96"/>
      <c r="D301" s="62"/>
      <c r="E301" s="62"/>
      <c r="F301" s="62"/>
      <c r="G301" s="62"/>
      <c r="H301" s="62"/>
      <c r="I301" s="62"/>
    </row>
    <row r="302" spans="1:9" s="7" customFormat="1" ht="12.75" customHeight="1" x14ac:dyDescent="0.2">
      <c r="A302" s="62"/>
      <c r="B302" s="62"/>
      <c r="C302" s="62"/>
      <c r="D302" s="62"/>
      <c r="E302" s="62"/>
      <c r="F302" s="62"/>
      <c r="G302" s="62"/>
      <c r="H302" s="62"/>
      <c r="I302" s="62"/>
    </row>
    <row r="303" spans="1:9" s="7" customFormat="1" ht="12.75" hidden="1" customHeight="1" x14ac:dyDescent="0.2">
      <c r="A303" s="112"/>
      <c r="B303" s="113"/>
      <c r="C303" s="113"/>
      <c r="D303" s="113"/>
      <c r="E303" s="113"/>
      <c r="F303" s="113"/>
      <c r="G303" s="113"/>
      <c r="H303" s="113"/>
      <c r="I303" s="114"/>
    </row>
    <row r="304" spans="1:9" s="7" customFormat="1" x14ac:dyDescent="0.2"/>
    <row r="305" spans="1:9" s="74" customFormat="1" x14ac:dyDescent="0.2">
      <c r="B305" s="74" t="s">
        <v>47</v>
      </c>
    </row>
    <row r="306" spans="1:9" s="10" customFormat="1" ht="15.75" thickBot="1" x14ac:dyDescent="0.3">
      <c r="A306" s="7"/>
      <c r="B306" s="8"/>
      <c r="C306" s="7"/>
      <c r="D306" s="7"/>
      <c r="E306" s="7"/>
      <c r="F306" s="7"/>
      <c r="G306" s="7"/>
      <c r="H306" s="7"/>
      <c r="I306" s="7"/>
    </row>
    <row r="307" spans="1:9" s="10" customFormat="1" ht="102.75" thickBot="1" x14ac:dyDescent="0.3">
      <c r="A307" s="12" t="s">
        <v>9</v>
      </c>
      <c r="B307" s="11" t="s">
        <v>199</v>
      </c>
      <c r="C307" s="11" t="s">
        <v>101</v>
      </c>
      <c r="D307" s="11" t="s">
        <v>197</v>
      </c>
      <c r="E307" s="12" t="s">
        <v>5</v>
      </c>
      <c r="F307" s="11" t="s">
        <v>615</v>
      </c>
      <c r="G307" s="11" t="s">
        <v>99</v>
      </c>
      <c r="H307" s="11" t="s">
        <v>4</v>
      </c>
      <c r="I307" s="11" t="s">
        <v>611</v>
      </c>
    </row>
    <row r="308" spans="1:9" s="10" customFormat="1" ht="8.25" customHeight="1" thickBot="1" x14ac:dyDescent="0.3">
      <c r="A308" s="65">
        <v>1</v>
      </c>
      <c r="B308" s="66">
        <v>2</v>
      </c>
      <c r="C308" s="66">
        <v>3</v>
      </c>
      <c r="D308" s="66">
        <v>4</v>
      </c>
      <c r="E308" s="66">
        <v>5</v>
      </c>
      <c r="F308" s="66">
        <v>6</v>
      </c>
      <c r="G308" s="66">
        <v>7</v>
      </c>
      <c r="H308" s="66">
        <v>8</v>
      </c>
      <c r="I308" s="67">
        <v>9</v>
      </c>
    </row>
    <row r="309" spans="1:9" s="10" customFormat="1" ht="25.5" x14ac:dyDescent="0.25">
      <c r="A309" s="34">
        <v>1</v>
      </c>
      <c r="B309" s="110" t="s">
        <v>388</v>
      </c>
      <c r="C309" s="25" t="s">
        <v>488</v>
      </c>
      <c r="D309" s="45">
        <v>4000</v>
      </c>
      <c r="E309" s="49">
        <v>5</v>
      </c>
      <c r="F309" s="127"/>
      <c r="G309" s="128"/>
      <c r="H309" s="85"/>
      <c r="I309" s="77">
        <f>E309*H309</f>
        <v>0</v>
      </c>
    </row>
    <row r="310" spans="1:9" s="10" customFormat="1" ht="15" x14ac:dyDescent="0.25">
      <c r="A310" s="26">
        <f t="shared" ref="A310:A340" si="14">A309+1</f>
        <v>2</v>
      </c>
      <c r="B310" s="111"/>
      <c r="C310" s="16" t="s">
        <v>489</v>
      </c>
      <c r="D310" s="35">
        <v>3500</v>
      </c>
      <c r="E310" s="50">
        <v>5</v>
      </c>
      <c r="F310" s="129"/>
      <c r="G310" s="130"/>
      <c r="H310" s="86"/>
      <c r="I310" s="77">
        <f t="shared" ref="I310:I340" si="15">E310*H310</f>
        <v>0</v>
      </c>
    </row>
    <row r="311" spans="1:9" s="10" customFormat="1" ht="25.5" x14ac:dyDescent="0.25">
      <c r="A311" s="26">
        <f t="shared" si="14"/>
        <v>3</v>
      </c>
      <c r="B311" s="111"/>
      <c r="C311" s="16" t="s">
        <v>490</v>
      </c>
      <c r="D311" s="35">
        <v>3500</v>
      </c>
      <c r="E311" s="50">
        <v>5</v>
      </c>
      <c r="F311" s="129"/>
      <c r="G311" s="130"/>
      <c r="H311" s="86"/>
      <c r="I311" s="77">
        <f t="shared" si="15"/>
        <v>0</v>
      </c>
    </row>
    <row r="312" spans="1:9" s="10" customFormat="1" ht="25.5" x14ac:dyDescent="0.25">
      <c r="A312" s="27">
        <f t="shared" si="14"/>
        <v>4</v>
      </c>
      <c r="B312" s="111"/>
      <c r="C312" s="16" t="s">
        <v>491</v>
      </c>
      <c r="D312" s="35">
        <v>3500</v>
      </c>
      <c r="E312" s="50">
        <v>5</v>
      </c>
      <c r="F312" s="131"/>
      <c r="G312" s="130"/>
      <c r="H312" s="86"/>
      <c r="I312" s="77">
        <f t="shared" si="15"/>
        <v>0</v>
      </c>
    </row>
    <row r="313" spans="1:9" s="10" customFormat="1" ht="51" x14ac:dyDescent="0.25">
      <c r="A313" s="26">
        <f t="shared" si="14"/>
        <v>5</v>
      </c>
      <c r="B313" s="16" t="s">
        <v>379</v>
      </c>
      <c r="C313" s="16" t="s">
        <v>492</v>
      </c>
      <c r="D313" s="35">
        <v>8000</v>
      </c>
      <c r="E313" s="50">
        <v>30</v>
      </c>
      <c r="F313" s="129"/>
      <c r="G313" s="130"/>
      <c r="H313" s="86"/>
      <c r="I313" s="77">
        <f t="shared" si="15"/>
        <v>0</v>
      </c>
    </row>
    <row r="314" spans="1:9" s="10" customFormat="1" ht="38.25" x14ac:dyDescent="0.25">
      <c r="A314" s="26">
        <f t="shared" si="14"/>
        <v>6</v>
      </c>
      <c r="B314" s="16" t="s">
        <v>380</v>
      </c>
      <c r="C314" s="16" t="s">
        <v>493</v>
      </c>
      <c r="D314" s="35">
        <v>8000</v>
      </c>
      <c r="E314" s="50">
        <v>30</v>
      </c>
      <c r="F314" s="129"/>
      <c r="G314" s="130"/>
      <c r="H314" s="86"/>
      <c r="I314" s="77">
        <f t="shared" si="15"/>
        <v>0</v>
      </c>
    </row>
    <row r="315" spans="1:9" s="10" customFormat="1" ht="25.5" x14ac:dyDescent="0.25">
      <c r="A315" s="26">
        <f t="shared" si="14"/>
        <v>7</v>
      </c>
      <c r="B315" s="108" t="s">
        <v>381</v>
      </c>
      <c r="C315" s="16" t="s">
        <v>494</v>
      </c>
      <c r="D315" s="35">
        <v>2500</v>
      </c>
      <c r="E315" s="50">
        <v>2</v>
      </c>
      <c r="F315" s="129"/>
      <c r="G315" s="130"/>
      <c r="H315" s="86"/>
      <c r="I315" s="77">
        <f t="shared" si="15"/>
        <v>0</v>
      </c>
    </row>
    <row r="316" spans="1:9" s="10" customFormat="1" ht="15.75" customHeight="1" x14ac:dyDescent="0.25">
      <c r="A316" s="26">
        <f t="shared" si="14"/>
        <v>8</v>
      </c>
      <c r="B316" s="109"/>
      <c r="C316" s="16" t="s">
        <v>495</v>
      </c>
      <c r="D316" s="35">
        <v>2200</v>
      </c>
      <c r="E316" s="50">
        <v>2</v>
      </c>
      <c r="F316" s="129"/>
      <c r="G316" s="130"/>
      <c r="H316" s="86"/>
      <c r="I316" s="77">
        <f t="shared" si="15"/>
        <v>0</v>
      </c>
    </row>
    <row r="317" spans="1:9" s="10" customFormat="1" ht="25.5" x14ac:dyDescent="0.25">
      <c r="A317" s="26">
        <f t="shared" si="14"/>
        <v>9</v>
      </c>
      <c r="B317" s="109"/>
      <c r="C317" s="16" t="s">
        <v>496</v>
      </c>
      <c r="D317" s="35">
        <v>2200</v>
      </c>
      <c r="E317" s="50">
        <v>2</v>
      </c>
      <c r="F317" s="129"/>
      <c r="G317" s="130"/>
      <c r="H317" s="86"/>
      <c r="I317" s="77">
        <f t="shared" si="15"/>
        <v>0</v>
      </c>
    </row>
    <row r="318" spans="1:9" s="10" customFormat="1" ht="15" x14ac:dyDescent="0.25">
      <c r="A318" s="26">
        <f t="shared" si="14"/>
        <v>10</v>
      </c>
      <c r="B318" s="110"/>
      <c r="C318" s="16" t="s">
        <v>497</v>
      </c>
      <c r="D318" s="35">
        <v>2200</v>
      </c>
      <c r="E318" s="50">
        <v>2</v>
      </c>
      <c r="F318" s="129"/>
      <c r="G318" s="130"/>
      <c r="H318" s="86"/>
      <c r="I318" s="77">
        <f t="shared" si="15"/>
        <v>0</v>
      </c>
    </row>
    <row r="319" spans="1:9" s="10" customFormat="1" ht="51" x14ac:dyDescent="0.25">
      <c r="A319" s="26">
        <f t="shared" si="14"/>
        <v>11</v>
      </c>
      <c r="B319" s="16" t="s">
        <v>382</v>
      </c>
      <c r="C319" s="16" t="s">
        <v>498</v>
      </c>
      <c r="D319" s="35">
        <v>2600</v>
      </c>
      <c r="E319" s="50">
        <v>10</v>
      </c>
      <c r="F319" s="129"/>
      <c r="G319" s="130"/>
      <c r="H319" s="86"/>
      <c r="I319" s="77">
        <f t="shared" si="15"/>
        <v>0</v>
      </c>
    </row>
    <row r="320" spans="1:9" s="10" customFormat="1" ht="38.25" x14ac:dyDescent="0.25">
      <c r="A320" s="27">
        <f t="shared" si="14"/>
        <v>12</v>
      </c>
      <c r="B320" s="16" t="s">
        <v>383</v>
      </c>
      <c r="C320" s="16" t="s">
        <v>499</v>
      </c>
      <c r="D320" s="35">
        <v>2600</v>
      </c>
      <c r="E320" s="50">
        <v>2</v>
      </c>
      <c r="F320" s="131"/>
      <c r="G320" s="130"/>
      <c r="H320" s="86"/>
      <c r="I320" s="77">
        <f t="shared" si="15"/>
        <v>0</v>
      </c>
    </row>
    <row r="321" spans="1:9" s="10" customFormat="1" ht="38.25" x14ac:dyDescent="0.25">
      <c r="A321" s="26">
        <f t="shared" si="14"/>
        <v>13</v>
      </c>
      <c r="B321" s="16" t="s">
        <v>384</v>
      </c>
      <c r="C321" s="16" t="s">
        <v>500</v>
      </c>
      <c r="D321" s="35">
        <v>8000</v>
      </c>
      <c r="E321" s="50">
        <v>1</v>
      </c>
      <c r="F321" s="129"/>
      <c r="G321" s="130"/>
      <c r="H321" s="86"/>
      <c r="I321" s="77">
        <f t="shared" si="15"/>
        <v>0</v>
      </c>
    </row>
    <row r="322" spans="1:9" s="10" customFormat="1" ht="25.5" x14ac:dyDescent="0.25">
      <c r="A322" s="26">
        <f t="shared" si="14"/>
        <v>14</v>
      </c>
      <c r="B322" s="108" t="s">
        <v>385</v>
      </c>
      <c r="C322" s="23" t="s">
        <v>404</v>
      </c>
      <c r="D322" s="43" t="s">
        <v>42</v>
      </c>
      <c r="E322" s="50">
        <v>10</v>
      </c>
      <c r="F322" s="129"/>
      <c r="G322" s="130"/>
      <c r="H322" s="86"/>
      <c r="I322" s="77">
        <f t="shared" si="15"/>
        <v>0</v>
      </c>
    </row>
    <row r="323" spans="1:9" s="10" customFormat="1" ht="25.5" x14ac:dyDescent="0.25">
      <c r="A323" s="26">
        <f t="shared" si="14"/>
        <v>15</v>
      </c>
      <c r="B323" s="109"/>
      <c r="C323" s="23" t="s">
        <v>405</v>
      </c>
      <c r="D323" s="43" t="s">
        <v>43</v>
      </c>
      <c r="E323" s="50">
        <v>10</v>
      </c>
      <c r="F323" s="129"/>
      <c r="G323" s="130"/>
      <c r="H323" s="86"/>
      <c r="I323" s="77">
        <f t="shared" si="15"/>
        <v>0</v>
      </c>
    </row>
    <row r="324" spans="1:9" s="10" customFormat="1" ht="25.5" x14ac:dyDescent="0.25">
      <c r="A324" s="26">
        <f t="shared" si="14"/>
        <v>16</v>
      </c>
      <c r="B324" s="109"/>
      <c r="C324" s="23" t="s">
        <v>406</v>
      </c>
      <c r="D324" s="43" t="s">
        <v>43</v>
      </c>
      <c r="E324" s="50">
        <v>10</v>
      </c>
      <c r="F324" s="129"/>
      <c r="G324" s="130"/>
      <c r="H324" s="86"/>
      <c r="I324" s="77">
        <f t="shared" si="15"/>
        <v>0</v>
      </c>
    </row>
    <row r="325" spans="1:9" s="10" customFormat="1" ht="25.5" x14ac:dyDescent="0.25">
      <c r="A325" s="26">
        <f t="shared" si="14"/>
        <v>17</v>
      </c>
      <c r="B325" s="110"/>
      <c r="C325" s="23" t="s">
        <v>407</v>
      </c>
      <c r="D325" s="43" t="s">
        <v>43</v>
      </c>
      <c r="E325" s="50">
        <v>10</v>
      </c>
      <c r="F325" s="129"/>
      <c r="G325" s="130"/>
      <c r="H325" s="86"/>
      <c r="I325" s="77">
        <f t="shared" si="15"/>
        <v>0</v>
      </c>
    </row>
    <row r="326" spans="1:9" s="10" customFormat="1" ht="25.5" x14ac:dyDescent="0.25">
      <c r="A326" s="26">
        <f t="shared" si="14"/>
        <v>18</v>
      </c>
      <c r="B326" s="108" t="s">
        <v>386</v>
      </c>
      <c r="C326" s="23" t="s">
        <v>408</v>
      </c>
      <c r="D326" s="43" t="s">
        <v>42</v>
      </c>
      <c r="E326" s="50">
        <v>1</v>
      </c>
      <c r="F326" s="129"/>
      <c r="G326" s="130"/>
      <c r="H326" s="86"/>
      <c r="I326" s="77">
        <f t="shared" si="15"/>
        <v>0</v>
      </c>
    </row>
    <row r="327" spans="1:9" s="10" customFormat="1" ht="25.5" x14ac:dyDescent="0.25">
      <c r="A327" s="26">
        <f t="shared" si="14"/>
        <v>19</v>
      </c>
      <c r="B327" s="109"/>
      <c r="C327" s="23" t="s">
        <v>409</v>
      </c>
      <c r="D327" s="43" t="s">
        <v>41</v>
      </c>
      <c r="E327" s="50">
        <v>1</v>
      </c>
      <c r="F327" s="129"/>
      <c r="G327" s="130"/>
      <c r="H327" s="86"/>
      <c r="I327" s="77">
        <f t="shared" si="15"/>
        <v>0</v>
      </c>
    </row>
    <row r="328" spans="1:9" s="10" customFormat="1" ht="25.5" x14ac:dyDescent="0.25">
      <c r="A328" s="27">
        <f t="shared" si="14"/>
        <v>20</v>
      </c>
      <c r="B328" s="109"/>
      <c r="C328" s="23" t="s">
        <v>410</v>
      </c>
      <c r="D328" s="43" t="s">
        <v>41</v>
      </c>
      <c r="E328" s="50">
        <v>1</v>
      </c>
      <c r="F328" s="131"/>
      <c r="G328" s="130"/>
      <c r="H328" s="86"/>
      <c r="I328" s="77">
        <f t="shared" si="15"/>
        <v>0</v>
      </c>
    </row>
    <row r="329" spans="1:9" s="10" customFormat="1" ht="25.5" x14ac:dyDescent="0.25">
      <c r="A329" s="26">
        <f t="shared" si="14"/>
        <v>21</v>
      </c>
      <c r="B329" s="110"/>
      <c r="C329" s="23" t="s">
        <v>411</v>
      </c>
      <c r="D329" s="43" t="s">
        <v>41</v>
      </c>
      <c r="E329" s="50">
        <v>1</v>
      </c>
      <c r="F329" s="129"/>
      <c r="G329" s="130"/>
      <c r="H329" s="86"/>
      <c r="I329" s="77">
        <f t="shared" si="15"/>
        <v>0</v>
      </c>
    </row>
    <row r="330" spans="1:9" s="10" customFormat="1" ht="38.25" x14ac:dyDescent="0.25">
      <c r="A330" s="26">
        <f t="shared" si="14"/>
        <v>22</v>
      </c>
      <c r="B330" s="16" t="s">
        <v>387</v>
      </c>
      <c r="C330" s="16" t="s">
        <v>412</v>
      </c>
      <c r="D330" s="43" t="s">
        <v>40</v>
      </c>
      <c r="E330" s="50">
        <v>1</v>
      </c>
      <c r="F330" s="129"/>
      <c r="G330" s="130"/>
      <c r="H330" s="86"/>
      <c r="I330" s="77">
        <f t="shared" si="15"/>
        <v>0</v>
      </c>
    </row>
    <row r="331" spans="1:9" s="10" customFormat="1" ht="38.25" x14ac:dyDescent="0.25">
      <c r="A331" s="26">
        <f t="shared" si="14"/>
        <v>23</v>
      </c>
      <c r="B331" s="16" t="s">
        <v>389</v>
      </c>
      <c r="C331" s="16" t="s">
        <v>390</v>
      </c>
      <c r="D331" s="43" t="s">
        <v>38</v>
      </c>
      <c r="E331" s="50">
        <v>1</v>
      </c>
      <c r="F331" s="129"/>
      <c r="G331" s="130"/>
      <c r="H331" s="86"/>
      <c r="I331" s="77">
        <f t="shared" si="15"/>
        <v>0</v>
      </c>
    </row>
    <row r="332" spans="1:9" s="10" customFormat="1" ht="38.25" x14ac:dyDescent="0.25">
      <c r="A332" s="26">
        <f t="shared" si="14"/>
        <v>24</v>
      </c>
      <c r="B332" s="16" t="s">
        <v>392</v>
      </c>
      <c r="C332" s="16" t="s">
        <v>391</v>
      </c>
      <c r="D332" s="43" t="s">
        <v>23</v>
      </c>
      <c r="E332" s="50">
        <v>1</v>
      </c>
      <c r="F332" s="129"/>
      <c r="G332" s="130"/>
      <c r="H332" s="86"/>
      <c r="I332" s="77">
        <f t="shared" si="15"/>
        <v>0</v>
      </c>
    </row>
    <row r="333" spans="1:9" s="10" customFormat="1" ht="51" x14ac:dyDescent="0.25">
      <c r="A333" s="26">
        <f t="shared" si="14"/>
        <v>25</v>
      </c>
      <c r="B333" s="16" t="s">
        <v>393</v>
      </c>
      <c r="C333" s="16" t="s">
        <v>394</v>
      </c>
      <c r="D333" s="44" t="s">
        <v>19</v>
      </c>
      <c r="E333" s="50">
        <v>3</v>
      </c>
      <c r="F333" s="129"/>
      <c r="G333" s="130"/>
      <c r="H333" s="86"/>
      <c r="I333" s="77">
        <f t="shared" si="15"/>
        <v>0</v>
      </c>
    </row>
    <row r="334" spans="1:9" s="10" customFormat="1" ht="51" x14ac:dyDescent="0.25">
      <c r="A334" s="26">
        <f t="shared" si="14"/>
        <v>26</v>
      </c>
      <c r="B334" s="16" t="s">
        <v>379</v>
      </c>
      <c r="C334" s="16" t="s">
        <v>395</v>
      </c>
      <c r="D334" s="16" t="s">
        <v>39</v>
      </c>
      <c r="E334" s="50">
        <v>5</v>
      </c>
      <c r="F334" s="129"/>
      <c r="G334" s="130"/>
      <c r="H334" s="86"/>
      <c r="I334" s="77">
        <f t="shared" si="15"/>
        <v>0</v>
      </c>
    </row>
    <row r="335" spans="1:9" s="10" customFormat="1" ht="38.25" x14ac:dyDescent="0.25">
      <c r="A335" s="26">
        <f t="shared" si="14"/>
        <v>27</v>
      </c>
      <c r="B335" s="16" t="s">
        <v>380</v>
      </c>
      <c r="C335" s="16" t="s">
        <v>396</v>
      </c>
      <c r="D335" s="16" t="s">
        <v>38</v>
      </c>
      <c r="E335" s="50">
        <v>5</v>
      </c>
      <c r="F335" s="129"/>
      <c r="G335" s="130"/>
      <c r="H335" s="86"/>
      <c r="I335" s="77">
        <f t="shared" si="15"/>
        <v>0</v>
      </c>
    </row>
    <row r="336" spans="1:9" s="10" customFormat="1" ht="38.25" x14ac:dyDescent="0.25">
      <c r="A336" s="26">
        <f t="shared" si="14"/>
        <v>28</v>
      </c>
      <c r="B336" s="16" t="s">
        <v>402</v>
      </c>
      <c r="C336" s="16" t="s">
        <v>397</v>
      </c>
      <c r="D336" s="44" t="s">
        <v>23</v>
      </c>
      <c r="E336" s="50">
        <v>1</v>
      </c>
      <c r="F336" s="129"/>
      <c r="G336" s="130"/>
      <c r="H336" s="86"/>
      <c r="I336" s="77">
        <f t="shared" si="15"/>
        <v>0</v>
      </c>
    </row>
    <row r="337" spans="1:9" s="10" customFormat="1" ht="51" x14ac:dyDescent="0.25">
      <c r="A337" s="26">
        <f t="shared" si="14"/>
        <v>29</v>
      </c>
      <c r="B337" s="16" t="s">
        <v>403</v>
      </c>
      <c r="C337" s="16" t="s">
        <v>398</v>
      </c>
      <c r="D337" s="16" t="s">
        <v>34</v>
      </c>
      <c r="E337" s="50">
        <v>1</v>
      </c>
      <c r="F337" s="129"/>
      <c r="G337" s="130"/>
      <c r="H337" s="86"/>
      <c r="I337" s="77">
        <f t="shared" si="15"/>
        <v>0</v>
      </c>
    </row>
    <row r="338" spans="1:9" s="10" customFormat="1" ht="38.25" x14ac:dyDescent="0.25">
      <c r="A338" s="26">
        <f t="shared" si="14"/>
        <v>30</v>
      </c>
      <c r="B338" s="16" t="s">
        <v>383</v>
      </c>
      <c r="C338" s="16" t="s">
        <v>399</v>
      </c>
      <c r="D338" s="16" t="s">
        <v>34</v>
      </c>
      <c r="E338" s="50">
        <v>1</v>
      </c>
      <c r="F338" s="129"/>
      <c r="G338" s="130"/>
      <c r="H338" s="86"/>
      <c r="I338" s="77">
        <f t="shared" si="15"/>
        <v>0</v>
      </c>
    </row>
    <row r="339" spans="1:9" s="10" customFormat="1" ht="38.25" x14ac:dyDescent="0.25">
      <c r="A339" s="26">
        <f t="shared" si="14"/>
        <v>31</v>
      </c>
      <c r="B339" s="16" t="s">
        <v>384</v>
      </c>
      <c r="C339" s="16" t="s">
        <v>400</v>
      </c>
      <c r="D339" s="16" t="s">
        <v>38</v>
      </c>
      <c r="E339" s="50">
        <v>1</v>
      </c>
      <c r="F339" s="129"/>
      <c r="G339" s="130"/>
      <c r="H339" s="86"/>
      <c r="I339" s="77">
        <f t="shared" si="15"/>
        <v>0</v>
      </c>
    </row>
    <row r="340" spans="1:9" s="7" customFormat="1" ht="40.5" customHeight="1" thickBot="1" x14ac:dyDescent="0.25">
      <c r="A340" s="28">
        <f t="shared" si="14"/>
        <v>32</v>
      </c>
      <c r="B340" s="17" t="s">
        <v>387</v>
      </c>
      <c r="C340" s="17" t="s">
        <v>401</v>
      </c>
      <c r="D340" s="17" t="s">
        <v>13</v>
      </c>
      <c r="E340" s="51">
        <v>1</v>
      </c>
      <c r="F340" s="132"/>
      <c r="G340" s="133"/>
      <c r="H340" s="87"/>
      <c r="I340" s="77">
        <f t="shared" si="15"/>
        <v>0</v>
      </c>
    </row>
    <row r="341" spans="1:9" s="7" customFormat="1" ht="23.25" customHeight="1" x14ac:dyDescent="0.2">
      <c r="A341" s="97" t="s">
        <v>37</v>
      </c>
      <c r="B341" s="98"/>
      <c r="C341" s="98"/>
      <c r="D341" s="98"/>
      <c r="E341" s="98"/>
      <c r="F341" s="98"/>
      <c r="G341" s="99"/>
      <c r="H341" s="103">
        <f>SUM(I309:I340)</f>
        <v>0</v>
      </c>
      <c r="I341" s="104"/>
    </row>
    <row r="342" spans="1:9" s="7" customFormat="1" ht="15" customHeight="1" thickBot="1" x14ac:dyDescent="0.25">
      <c r="A342" s="100"/>
      <c r="B342" s="101"/>
      <c r="C342" s="101"/>
      <c r="D342" s="101"/>
      <c r="E342" s="101"/>
      <c r="F342" s="101"/>
      <c r="G342" s="102"/>
      <c r="H342" s="101"/>
      <c r="I342" s="105"/>
    </row>
    <row r="343" spans="1:9" s="7" customFormat="1" ht="15" customHeight="1" x14ac:dyDescent="0.2">
      <c r="A343" s="106" t="s">
        <v>602</v>
      </c>
      <c r="B343" s="106"/>
      <c r="C343" s="106"/>
      <c r="D343" s="106"/>
      <c r="E343" s="106"/>
      <c r="F343" s="106"/>
      <c r="G343" s="106"/>
      <c r="H343" s="106"/>
      <c r="I343" s="106"/>
    </row>
    <row r="344" spans="1:9" s="7" customFormat="1" ht="15" customHeight="1" x14ac:dyDescent="0.2">
      <c r="A344" s="96" t="s">
        <v>589</v>
      </c>
      <c r="B344" s="96"/>
      <c r="C344" s="96"/>
      <c r="D344" s="96"/>
      <c r="E344" s="96"/>
      <c r="F344" s="96"/>
      <c r="G344" s="96"/>
      <c r="H344" s="62"/>
      <c r="I344" s="62"/>
    </row>
    <row r="345" spans="1:9" s="7" customFormat="1" ht="15" customHeight="1" x14ac:dyDescent="0.2">
      <c r="A345" s="96" t="s">
        <v>603</v>
      </c>
      <c r="B345" s="96"/>
      <c r="C345" s="96"/>
      <c r="D345" s="62"/>
      <c r="E345" s="62"/>
      <c r="F345" s="62"/>
      <c r="G345" s="62"/>
      <c r="H345" s="62"/>
      <c r="I345" s="62"/>
    </row>
    <row r="346" spans="1:9" s="7" customFormat="1" ht="15" customHeight="1" x14ac:dyDescent="0.2">
      <c r="A346" s="62"/>
      <c r="B346" s="62"/>
      <c r="C346" s="62"/>
      <c r="D346" s="62"/>
      <c r="E346" s="62"/>
      <c r="F346" s="62"/>
      <c r="G346" s="62"/>
      <c r="H346" s="62"/>
      <c r="I346" s="62"/>
    </row>
    <row r="347" spans="1:9" s="7" customFormat="1" ht="12.75" customHeight="1" x14ac:dyDescent="0.2">
      <c r="A347" s="71"/>
      <c r="B347" s="72"/>
      <c r="C347" s="72"/>
      <c r="D347" s="72"/>
      <c r="E347" s="72"/>
      <c r="F347" s="72"/>
      <c r="G347" s="72"/>
      <c r="H347" s="72"/>
      <c r="I347" s="73"/>
    </row>
    <row r="348" spans="1:9" s="74" customFormat="1" x14ac:dyDescent="0.2">
      <c r="B348" s="74" t="s">
        <v>36</v>
      </c>
    </row>
    <row r="349" spans="1:9" s="10" customFormat="1" ht="15.75" thickBot="1" x14ac:dyDescent="0.3">
      <c r="A349" s="7"/>
      <c r="B349" s="8"/>
      <c r="C349" s="7"/>
      <c r="D349" s="7"/>
      <c r="E349" s="7"/>
      <c r="F349" s="7"/>
      <c r="G349" s="7"/>
      <c r="H349" s="7"/>
      <c r="I349" s="7"/>
    </row>
    <row r="350" spans="1:9" s="10" customFormat="1" ht="102.75" thickBot="1" x14ac:dyDescent="0.3">
      <c r="A350" s="12" t="s">
        <v>9</v>
      </c>
      <c r="B350" s="11" t="s">
        <v>199</v>
      </c>
      <c r="C350" s="11" t="s">
        <v>101</v>
      </c>
      <c r="D350" s="11" t="s">
        <v>197</v>
      </c>
      <c r="E350" s="12" t="s">
        <v>5</v>
      </c>
      <c r="F350" s="11" t="s">
        <v>614</v>
      </c>
      <c r="G350" s="11" t="s">
        <v>99</v>
      </c>
      <c r="H350" s="11" t="s">
        <v>4</v>
      </c>
      <c r="I350" s="11" t="s">
        <v>611</v>
      </c>
    </row>
    <row r="351" spans="1:9" s="10" customFormat="1" ht="8.25" customHeight="1" thickBot="1" x14ac:dyDescent="0.3">
      <c r="A351" s="65">
        <v>1</v>
      </c>
      <c r="B351" s="66">
        <v>2</v>
      </c>
      <c r="C351" s="66">
        <v>3</v>
      </c>
      <c r="D351" s="66">
        <v>4</v>
      </c>
      <c r="E351" s="66">
        <v>5</v>
      </c>
      <c r="F351" s="66">
        <v>6</v>
      </c>
      <c r="G351" s="66">
        <v>7</v>
      </c>
      <c r="H351" s="66">
        <v>8</v>
      </c>
      <c r="I351" s="67">
        <v>9</v>
      </c>
    </row>
    <row r="352" spans="1:9" s="10" customFormat="1" ht="38.25" customHeight="1" x14ac:dyDescent="0.25">
      <c r="A352" s="34">
        <v>1</v>
      </c>
      <c r="B352" s="25" t="s">
        <v>413</v>
      </c>
      <c r="C352" s="25" t="s">
        <v>501</v>
      </c>
      <c r="D352" s="45">
        <v>7200</v>
      </c>
      <c r="E352" s="53">
        <v>5</v>
      </c>
      <c r="F352" s="127"/>
      <c r="G352" s="128"/>
      <c r="H352" s="85"/>
      <c r="I352" s="77">
        <f>E352*H352</f>
        <v>0</v>
      </c>
    </row>
    <row r="353" spans="1:9" s="10" customFormat="1" ht="38.25" x14ac:dyDescent="0.25">
      <c r="A353" s="26">
        <f t="shared" ref="A353:A370" si="16">A352+1</f>
        <v>2</v>
      </c>
      <c r="B353" s="16" t="s">
        <v>414</v>
      </c>
      <c r="C353" s="16" t="s">
        <v>502</v>
      </c>
      <c r="D353" s="35">
        <v>7200</v>
      </c>
      <c r="E353" s="52">
        <v>1</v>
      </c>
      <c r="F353" s="129"/>
      <c r="G353" s="130"/>
      <c r="H353" s="86"/>
      <c r="I353" s="77">
        <f t="shared" ref="I353:I370" si="17">E353*H353</f>
        <v>0</v>
      </c>
    </row>
    <row r="354" spans="1:9" s="10" customFormat="1" ht="25.5" x14ac:dyDescent="0.25">
      <c r="A354" s="26">
        <f t="shared" si="16"/>
        <v>3</v>
      </c>
      <c r="B354" s="111" t="s">
        <v>418</v>
      </c>
      <c r="C354" s="16" t="s">
        <v>503</v>
      </c>
      <c r="D354" s="35">
        <v>7000</v>
      </c>
      <c r="E354" s="52">
        <v>5</v>
      </c>
      <c r="F354" s="129"/>
      <c r="G354" s="130"/>
      <c r="H354" s="86"/>
      <c r="I354" s="77">
        <f t="shared" si="17"/>
        <v>0</v>
      </c>
    </row>
    <row r="355" spans="1:9" s="10" customFormat="1" ht="25.5" x14ac:dyDescent="0.25">
      <c r="A355" s="27">
        <f t="shared" si="16"/>
        <v>4</v>
      </c>
      <c r="B355" s="111"/>
      <c r="C355" s="16" t="s">
        <v>504</v>
      </c>
      <c r="D355" s="35">
        <v>5000</v>
      </c>
      <c r="E355" s="52">
        <v>5</v>
      </c>
      <c r="F355" s="131"/>
      <c r="G355" s="130"/>
      <c r="H355" s="86"/>
      <c r="I355" s="77">
        <f t="shared" si="17"/>
        <v>0</v>
      </c>
    </row>
    <row r="356" spans="1:9" s="10" customFormat="1" ht="25.5" x14ac:dyDescent="0.25">
      <c r="A356" s="26">
        <f t="shared" si="16"/>
        <v>5</v>
      </c>
      <c r="B356" s="111"/>
      <c r="C356" s="16" t="s">
        <v>505</v>
      </c>
      <c r="D356" s="35">
        <v>5000</v>
      </c>
      <c r="E356" s="52">
        <v>5</v>
      </c>
      <c r="F356" s="129"/>
      <c r="G356" s="130"/>
      <c r="H356" s="86"/>
      <c r="I356" s="77">
        <f t="shared" si="17"/>
        <v>0</v>
      </c>
    </row>
    <row r="357" spans="1:9" s="10" customFormat="1" ht="25.5" x14ac:dyDescent="0.25">
      <c r="A357" s="26">
        <f t="shared" si="16"/>
        <v>6</v>
      </c>
      <c r="B357" s="111"/>
      <c r="C357" s="16" t="s">
        <v>506</v>
      </c>
      <c r="D357" s="35">
        <v>5000</v>
      </c>
      <c r="E357" s="52">
        <v>5</v>
      </c>
      <c r="F357" s="129"/>
      <c r="G357" s="130"/>
      <c r="H357" s="86"/>
      <c r="I357" s="77">
        <f t="shared" si="17"/>
        <v>0</v>
      </c>
    </row>
    <row r="358" spans="1:9" s="10" customFormat="1" ht="38.25" x14ac:dyDescent="0.25">
      <c r="A358" s="26">
        <f t="shared" si="16"/>
        <v>7</v>
      </c>
      <c r="B358" s="16" t="s">
        <v>415</v>
      </c>
      <c r="C358" s="16" t="s">
        <v>507</v>
      </c>
      <c r="D358" s="35">
        <v>25000</v>
      </c>
      <c r="E358" s="52">
        <v>3</v>
      </c>
      <c r="F358" s="129"/>
      <c r="G358" s="130"/>
      <c r="H358" s="86"/>
      <c r="I358" s="77">
        <f t="shared" si="17"/>
        <v>0</v>
      </c>
    </row>
    <row r="359" spans="1:9" s="10" customFormat="1" ht="25.5" x14ac:dyDescent="0.25">
      <c r="A359" s="26">
        <f t="shared" si="16"/>
        <v>8</v>
      </c>
      <c r="B359" s="111" t="s">
        <v>419</v>
      </c>
      <c r="C359" s="16" t="s">
        <v>508</v>
      </c>
      <c r="D359" s="35">
        <v>18000</v>
      </c>
      <c r="E359" s="52">
        <v>2</v>
      </c>
      <c r="F359" s="129"/>
      <c r="G359" s="130"/>
      <c r="H359" s="86"/>
      <c r="I359" s="77">
        <f t="shared" si="17"/>
        <v>0</v>
      </c>
    </row>
    <row r="360" spans="1:9" s="10" customFormat="1" ht="25.5" x14ac:dyDescent="0.25">
      <c r="A360" s="26">
        <f t="shared" si="16"/>
        <v>9</v>
      </c>
      <c r="B360" s="111"/>
      <c r="C360" s="16" t="s">
        <v>509</v>
      </c>
      <c r="D360" s="35">
        <v>12000</v>
      </c>
      <c r="E360" s="52">
        <v>2</v>
      </c>
      <c r="F360" s="129"/>
      <c r="G360" s="130"/>
      <c r="H360" s="86"/>
      <c r="I360" s="77">
        <f t="shared" si="17"/>
        <v>0</v>
      </c>
    </row>
    <row r="361" spans="1:9" s="10" customFormat="1" ht="25.5" x14ac:dyDescent="0.25">
      <c r="A361" s="26">
        <f t="shared" si="16"/>
        <v>10</v>
      </c>
      <c r="B361" s="111"/>
      <c r="C361" s="16" t="s">
        <v>510</v>
      </c>
      <c r="D361" s="35">
        <v>12000</v>
      </c>
      <c r="E361" s="52">
        <v>2</v>
      </c>
      <c r="F361" s="129"/>
      <c r="G361" s="130"/>
      <c r="H361" s="86"/>
      <c r="I361" s="77">
        <f t="shared" si="17"/>
        <v>0</v>
      </c>
    </row>
    <row r="362" spans="1:9" s="10" customFormat="1" ht="25.5" x14ac:dyDescent="0.25">
      <c r="A362" s="26">
        <f t="shared" si="16"/>
        <v>11</v>
      </c>
      <c r="B362" s="111"/>
      <c r="C362" s="16" t="s">
        <v>511</v>
      </c>
      <c r="D362" s="35">
        <v>12000</v>
      </c>
      <c r="E362" s="52">
        <v>2</v>
      </c>
      <c r="F362" s="129"/>
      <c r="G362" s="130"/>
      <c r="H362" s="86"/>
      <c r="I362" s="77">
        <f t="shared" si="17"/>
        <v>0</v>
      </c>
    </row>
    <row r="363" spans="1:9" s="10" customFormat="1" ht="38.25" x14ac:dyDescent="0.25">
      <c r="A363" s="27">
        <f t="shared" si="16"/>
        <v>12</v>
      </c>
      <c r="B363" s="16" t="s">
        <v>417</v>
      </c>
      <c r="C363" s="16" t="s">
        <v>512</v>
      </c>
      <c r="D363" s="35">
        <v>7200</v>
      </c>
      <c r="E363" s="52">
        <v>1</v>
      </c>
      <c r="F363" s="131"/>
      <c r="G363" s="130"/>
      <c r="H363" s="86"/>
      <c r="I363" s="77">
        <f t="shared" si="17"/>
        <v>0</v>
      </c>
    </row>
    <row r="364" spans="1:9" s="10" customFormat="1" ht="38.25" x14ac:dyDescent="0.25">
      <c r="A364" s="26">
        <f t="shared" si="16"/>
        <v>13</v>
      </c>
      <c r="B364" s="16" t="s">
        <v>416</v>
      </c>
      <c r="C364" s="16" t="s">
        <v>420</v>
      </c>
      <c r="D364" s="16" t="s">
        <v>30</v>
      </c>
      <c r="E364" s="52">
        <v>1</v>
      </c>
      <c r="F364" s="129"/>
      <c r="G364" s="130"/>
      <c r="H364" s="86"/>
      <c r="I364" s="77">
        <f t="shared" si="17"/>
        <v>0</v>
      </c>
    </row>
    <row r="365" spans="1:9" s="10" customFormat="1" ht="38.25" x14ac:dyDescent="0.25">
      <c r="A365" s="26">
        <f t="shared" si="16"/>
        <v>14</v>
      </c>
      <c r="B365" s="16" t="s">
        <v>413</v>
      </c>
      <c r="C365" s="16" t="s">
        <v>421</v>
      </c>
      <c r="D365" s="16" t="s">
        <v>28</v>
      </c>
      <c r="E365" s="52">
        <v>1</v>
      </c>
      <c r="F365" s="129"/>
      <c r="G365" s="130"/>
      <c r="H365" s="86"/>
      <c r="I365" s="77">
        <f t="shared" si="17"/>
        <v>0</v>
      </c>
    </row>
    <row r="366" spans="1:9" s="10" customFormat="1" ht="38.25" x14ac:dyDescent="0.25">
      <c r="A366" s="26">
        <f t="shared" si="16"/>
        <v>15</v>
      </c>
      <c r="B366" s="16" t="s">
        <v>414</v>
      </c>
      <c r="C366" s="16" t="s">
        <v>422</v>
      </c>
      <c r="D366" s="16" t="s">
        <v>33</v>
      </c>
      <c r="E366" s="52">
        <v>1</v>
      </c>
      <c r="F366" s="129"/>
      <c r="G366" s="130"/>
      <c r="H366" s="86"/>
      <c r="I366" s="77">
        <f t="shared" si="17"/>
        <v>0</v>
      </c>
    </row>
    <row r="367" spans="1:9" s="10" customFormat="1" ht="38.25" x14ac:dyDescent="0.25">
      <c r="A367" s="26">
        <f t="shared" si="16"/>
        <v>16</v>
      </c>
      <c r="B367" s="16" t="s">
        <v>427</v>
      </c>
      <c r="C367" s="16" t="s">
        <v>423</v>
      </c>
      <c r="D367" s="16" t="s">
        <v>28</v>
      </c>
      <c r="E367" s="52">
        <v>1</v>
      </c>
      <c r="F367" s="129"/>
      <c r="G367" s="130"/>
      <c r="H367" s="86"/>
      <c r="I367" s="77">
        <f t="shared" si="17"/>
        <v>0</v>
      </c>
    </row>
    <row r="368" spans="1:9" s="10" customFormat="1" ht="38.25" x14ac:dyDescent="0.25">
      <c r="A368" s="26">
        <f t="shared" si="16"/>
        <v>17</v>
      </c>
      <c r="B368" s="16" t="s">
        <v>415</v>
      </c>
      <c r="C368" s="16" t="s">
        <v>424</v>
      </c>
      <c r="D368" s="16" t="s">
        <v>14</v>
      </c>
      <c r="E368" s="52">
        <v>1</v>
      </c>
      <c r="F368" s="129"/>
      <c r="G368" s="130"/>
      <c r="H368" s="86"/>
      <c r="I368" s="77">
        <f t="shared" si="17"/>
        <v>0</v>
      </c>
    </row>
    <row r="369" spans="1:9" s="10" customFormat="1" ht="38.25" x14ac:dyDescent="0.25">
      <c r="A369" s="26">
        <f t="shared" si="16"/>
        <v>18</v>
      </c>
      <c r="B369" s="16" t="s">
        <v>428</v>
      </c>
      <c r="C369" s="16" t="s">
        <v>425</v>
      </c>
      <c r="D369" s="16" t="s">
        <v>22</v>
      </c>
      <c r="E369" s="52">
        <v>1</v>
      </c>
      <c r="F369" s="129"/>
      <c r="G369" s="130"/>
      <c r="H369" s="86"/>
      <c r="I369" s="77">
        <f t="shared" si="17"/>
        <v>0</v>
      </c>
    </row>
    <row r="370" spans="1:9" s="7" customFormat="1" ht="41.25" customHeight="1" thickBot="1" x14ac:dyDescent="0.25">
      <c r="A370" s="28">
        <f t="shared" si="16"/>
        <v>19</v>
      </c>
      <c r="B370" s="17" t="s">
        <v>417</v>
      </c>
      <c r="C370" s="17" t="s">
        <v>426</v>
      </c>
      <c r="D370" s="17" t="s">
        <v>28</v>
      </c>
      <c r="E370" s="54">
        <v>1</v>
      </c>
      <c r="F370" s="132"/>
      <c r="G370" s="133"/>
      <c r="H370" s="87"/>
      <c r="I370" s="77">
        <f t="shared" si="17"/>
        <v>0</v>
      </c>
    </row>
    <row r="371" spans="1:9" s="7" customFormat="1" ht="22.5" customHeight="1" x14ac:dyDescent="0.2">
      <c r="A371" s="97" t="s">
        <v>32</v>
      </c>
      <c r="B371" s="98"/>
      <c r="C371" s="98"/>
      <c r="D371" s="98"/>
      <c r="E371" s="98"/>
      <c r="F371" s="98"/>
      <c r="G371" s="99"/>
      <c r="H371" s="103">
        <f>SUM(I352:I370)</f>
        <v>0</v>
      </c>
      <c r="I371" s="104"/>
    </row>
    <row r="372" spans="1:9" s="7" customFormat="1" ht="15" customHeight="1" thickBot="1" x14ac:dyDescent="0.25">
      <c r="A372" s="100"/>
      <c r="B372" s="101"/>
      <c r="C372" s="101"/>
      <c r="D372" s="101"/>
      <c r="E372" s="101"/>
      <c r="F372" s="101"/>
      <c r="G372" s="102"/>
      <c r="H372" s="101"/>
      <c r="I372" s="105"/>
    </row>
    <row r="373" spans="1:9" s="7" customFormat="1" ht="12.75" customHeight="1" x14ac:dyDescent="0.2">
      <c r="A373" s="106" t="s">
        <v>604</v>
      </c>
      <c r="B373" s="106"/>
      <c r="C373" s="106"/>
      <c r="D373" s="106"/>
      <c r="E373" s="106"/>
      <c r="F373" s="106"/>
      <c r="G373" s="106"/>
      <c r="H373" s="106"/>
      <c r="I373" s="106"/>
    </row>
    <row r="374" spans="1:9" s="7" customFormat="1" ht="12.75" customHeight="1" x14ac:dyDescent="0.2">
      <c r="A374" s="96" t="s">
        <v>589</v>
      </c>
      <c r="B374" s="96"/>
      <c r="C374" s="96"/>
      <c r="D374" s="96"/>
      <c r="E374" s="96"/>
      <c r="F374" s="96"/>
      <c r="G374" s="96"/>
      <c r="H374" s="62"/>
      <c r="I374" s="62"/>
    </row>
    <row r="375" spans="1:9" s="7" customFormat="1" ht="12.75" customHeight="1" x14ac:dyDescent="0.2">
      <c r="A375" s="96" t="s">
        <v>605</v>
      </c>
      <c r="B375" s="96"/>
      <c r="C375" s="96"/>
      <c r="D375" s="62"/>
      <c r="E375" s="62"/>
      <c r="F375" s="62"/>
      <c r="G375" s="62"/>
      <c r="H375" s="62"/>
      <c r="I375" s="62"/>
    </row>
    <row r="376" spans="1:9" s="7" customFormat="1" x14ac:dyDescent="0.2"/>
    <row r="377" spans="1:9" s="7" customFormat="1" x14ac:dyDescent="0.2"/>
    <row r="378" spans="1:9" s="74" customFormat="1" x14ac:dyDescent="0.2">
      <c r="B378" s="74" t="s">
        <v>31</v>
      </c>
    </row>
    <row r="379" spans="1:9" s="10" customFormat="1" ht="15.75" thickBot="1" x14ac:dyDescent="0.3">
      <c r="A379" s="7"/>
      <c r="B379" s="8"/>
      <c r="C379" s="7"/>
      <c r="D379" s="7"/>
      <c r="E379" s="7"/>
      <c r="F379" s="7"/>
      <c r="G379" s="7"/>
      <c r="H379" s="7"/>
      <c r="I379" s="7"/>
    </row>
    <row r="380" spans="1:9" s="10" customFormat="1" ht="102.75" thickBot="1" x14ac:dyDescent="0.3">
      <c r="A380" s="12" t="s">
        <v>9</v>
      </c>
      <c r="B380" s="11" t="s">
        <v>199</v>
      </c>
      <c r="C380" s="11" t="s">
        <v>101</v>
      </c>
      <c r="D380" s="11" t="s">
        <v>197</v>
      </c>
      <c r="E380" s="12" t="s">
        <v>5</v>
      </c>
      <c r="F380" s="11" t="s">
        <v>614</v>
      </c>
      <c r="G380" s="11" t="s">
        <v>99</v>
      </c>
      <c r="H380" s="11" t="s">
        <v>4</v>
      </c>
      <c r="I380" s="11" t="s">
        <v>611</v>
      </c>
    </row>
    <row r="381" spans="1:9" s="10" customFormat="1" ht="8.25" customHeight="1" thickBot="1" x14ac:dyDescent="0.3">
      <c r="A381" s="65">
        <v>1</v>
      </c>
      <c r="B381" s="66">
        <v>2</v>
      </c>
      <c r="C381" s="66">
        <v>3</v>
      </c>
      <c r="D381" s="66">
        <v>4</v>
      </c>
      <c r="E381" s="66">
        <v>5</v>
      </c>
      <c r="F381" s="66">
        <v>6</v>
      </c>
      <c r="G381" s="66">
        <v>7</v>
      </c>
      <c r="H381" s="66">
        <v>8</v>
      </c>
      <c r="I381" s="67">
        <v>9</v>
      </c>
    </row>
    <row r="382" spans="1:9" s="10" customFormat="1" ht="38.25" x14ac:dyDescent="0.25">
      <c r="A382" s="34">
        <v>1</v>
      </c>
      <c r="B382" s="25" t="s">
        <v>429</v>
      </c>
      <c r="C382" s="25" t="s">
        <v>513</v>
      </c>
      <c r="D382" s="45">
        <v>17500</v>
      </c>
      <c r="E382" s="53">
        <v>5</v>
      </c>
      <c r="F382" s="127"/>
      <c r="G382" s="128"/>
      <c r="H382" s="85"/>
      <c r="I382" s="77">
        <f>E382*H382</f>
        <v>0</v>
      </c>
    </row>
    <row r="383" spans="1:9" s="10" customFormat="1" ht="15.75" customHeight="1" x14ac:dyDescent="0.25">
      <c r="A383" s="26">
        <f t="shared" ref="A383:A409" si="18">A382+1</f>
        <v>2</v>
      </c>
      <c r="B383" s="111" t="s">
        <v>528</v>
      </c>
      <c r="C383" s="16" t="s">
        <v>514</v>
      </c>
      <c r="D383" s="35">
        <v>29000</v>
      </c>
      <c r="E383" s="52">
        <v>3</v>
      </c>
      <c r="F383" s="129"/>
      <c r="G383" s="130"/>
      <c r="H383" s="86"/>
      <c r="I383" s="77">
        <f t="shared" ref="I383:I409" si="19">E383*H383</f>
        <v>0</v>
      </c>
    </row>
    <row r="384" spans="1:9" s="10" customFormat="1" ht="15.75" customHeight="1" x14ac:dyDescent="0.25">
      <c r="A384" s="26">
        <f t="shared" si="18"/>
        <v>3</v>
      </c>
      <c r="B384" s="111"/>
      <c r="C384" s="16" t="s">
        <v>515</v>
      </c>
      <c r="D384" s="35">
        <v>26000</v>
      </c>
      <c r="E384" s="52">
        <v>3</v>
      </c>
      <c r="F384" s="129"/>
      <c r="G384" s="130"/>
      <c r="H384" s="86"/>
      <c r="I384" s="77">
        <f t="shared" si="19"/>
        <v>0</v>
      </c>
    </row>
    <row r="385" spans="1:9" s="10" customFormat="1" ht="15.75" customHeight="1" x14ac:dyDescent="0.25">
      <c r="A385" s="27">
        <f t="shared" si="18"/>
        <v>4</v>
      </c>
      <c r="B385" s="111"/>
      <c r="C385" s="16" t="s">
        <v>516</v>
      </c>
      <c r="D385" s="35">
        <v>26000</v>
      </c>
      <c r="E385" s="52">
        <v>3</v>
      </c>
      <c r="F385" s="131"/>
      <c r="G385" s="130"/>
      <c r="H385" s="86"/>
      <c r="I385" s="77">
        <f t="shared" si="19"/>
        <v>0</v>
      </c>
    </row>
    <row r="386" spans="1:9" s="10" customFormat="1" ht="15.75" customHeight="1" x14ac:dyDescent="0.25">
      <c r="A386" s="26">
        <f t="shared" si="18"/>
        <v>5</v>
      </c>
      <c r="B386" s="111"/>
      <c r="C386" s="16" t="s">
        <v>517</v>
      </c>
      <c r="D386" s="35">
        <v>26000</v>
      </c>
      <c r="E386" s="52">
        <v>3</v>
      </c>
      <c r="F386" s="129"/>
      <c r="G386" s="130"/>
      <c r="H386" s="86"/>
      <c r="I386" s="77">
        <f t="shared" si="19"/>
        <v>0</v>
      </c>
    </row>
    <row r="387" spans="1:9" s="10" customFormat="1" ht="15.75" customHeight="1" x14ac:dyDescent="0.25">
      <c r="A387" s="26">
        <f t="shared" si="18"/>
        <v>6</v>
      </c>
      <c r="B387" s="111" t="s">
        <v>527</v>
      </c>
      <c r="C387" s="16" t="s">
        <v>518</v>
      </c>
      <c r="D387" s="35">
        <v>28000</v>
      </c>
      <c r="E387" s="52">
        <v>1</v>
      </c>
      <c r="F387" s="129"/>
      <c r="G387" s="130"/>
      <c r="H387" s="86"/>
      <c r="I387" s="77">
        <f t="shared" si="19"/>
        <v>0</v>
      </c>
    </row>
    <row r="388" spans="1:9" s="10" customFormat="1" ht="15.75" customHeight="1" x14ac:dyDescent="0.25">
      <c r="A388" s="26">
        <f t="shared" si="18"/>
        <v>7</v>
      </c>
      <c r="B388" s="111"/>
      <c r="C388" s="16" t="s">
        <v>519</v>
      </c>
      <c r="D388" s="35">
        <v>26000</v>
      </c>
      <c r="E388" s="52">
        <v>1</v>
      </c>
      <c r="F388" s="129"/>
      <c r="G388" s="130"/>
      <c r="H388" s="86"/>
      <c r="I388" s="77">
        <f t="shared" si="19"/>
        <v>0</v>
      </c>
    </row>
    <row r="389" spans="1:9" s="10" customFormat="1" ht="15.75" customHeight="1" x14ac:dyDescent="0.25">
      <c r="A389" s="26">
        <f t="shared" si="18"/>
        <v>8</v>
      </c>
      <c r="B389" s="111"/>
      <c r="C389" s="16" t="s">
        <v>520</v>
      </c>
      <c r="D389" s="35">
        <v>26000</v>
      </c>
      <c r="E389" s="52">
        <v>1</v>
      </c>
      <c r="F389" s="129"/>
      <c r="G389" s="130"/>
      <c r="H389" s="86"/>
      <c r="I389" s="77">
        <f t="shared" si="19"/>
        <v>0</v>
      </c>
    </row>
    <row r="390" spans="1:9" s="10" customFormat="1" ht="15.75" customHeight="1" x14ac:dyDescent="0.25">
      <c r="A390" s="26">
        <f t="shared" si="18"/>
        <v>9</v>
      </c>
      <c r="B390" s="111"/>
      <c r="C390" s="16" t="s">
        <v>521</v>
      </c>
      <c r="D390" s="35">
        <v>26000</v>
      </c>
      <c r="E390" s="52">
        <v>1</v>
      </c>
      <c r="F390" s="129"/>
      <c r="G390" s="130"/>
      <c r="H390" s="86"/>
      <c r="I390" s="77">
        <f t="shared" si="19"/>
        <v>0</v>
      </c>
    </row>
    <row r="391" spans="1:9" s="10" customFormat="1" ht="15.75" customHeight="1" x14ac:dyDescent="0.25">
      <c r="A391" s="26">
        <f t="shared" si="18"/>
        <v>10</v>
      </c>
      <c r="B391" s="111" t="s">
        <v>526</v>
      </c>
      <c r="C391" s="16" t="s">
        <v>522</v>
      </c>
      <c r="D391" s="35">
        <v>27000</v>
      </c>
      <c r="E391" s="52">
        <v>5</v>
      </c>
      <c r="F391" s="129"/>
      <c r="G391" s="130"/>
      <c r="H391" s="86"/>
      <c r="I391" s="77">
        <f t="shared" si="19"/>
        <v>0</v>
      </c>
    </row>
    <row r="392" spans="1:9" s="10" customFormat="1" ht="15.75" customHeight="1" x14ac:dyDescent="0.25">
      <c r="A392" s="26">
        <f t="shared" si="18"/>
        <v>11</v>
      </c>
      <c r="B392" s="111"/>
      <c r="C392" s="16" t="s">
        <v>523</v>
      </c>
      <c r="D392" s="35">
        <v>25000</v>
      </c>
      <c r="E392" s="52">
        <v>5</v>
      </c>
      <c r="F392" s="129"/>
      <c r="G392" s="130"/>
      <c r="H392" s="86"/>
      <c r="I392" s="77">
        <f t="shared" si="19"/>
        <v>0</v>
      </c>
    </row>
    <row r="393" spans="1:9" s="10" customFormat="1" ht="15" customHeight="1" x14ac:dyDescent="0.25">
      <c r="A393" s="27">
        <f t="shared" si="18"/>
        <v>12</v>
      </c>
      <c r="B393" s="111"/>
      <c r="C393" s="16" t="s">
        <v>524</v>
      </c>
      <c r="D393" s="35">
        <v>25000</v>
      </c>
      <c r="E393" s="52">
        <v>5</v>
      </c>
      <c r="F393" s="131"/>
      <c r="G393" s="130"/>
      <c r="H393" s="86"/>
      <c r="I393" s="77">
        <f t="shared" si="19"/>
        <v>0</v>
      </c>
    </row>
    <row r="394" spans="1:9" s="10" customFormat="1" ht="15" x14ac:dyDescent="0.25">
      <c r="A394" s="26">
        <f t="shared" si="18"/>
        <v>13</v>
      </c>
      <c r="B394" s="111"/>
      <c r="C394" s="16" t="s">
        <v>525</v>
      </c>
      <c r="D394" s="35">
        <v>25000</v>
      </c>
      <c r="E394" s="52">
        <v>5</v>
      </c>
      <c r="F394" s="129"/>
      <c r="G394" s="130"/>
      <c r="H394" s="86"/>
      <c r="I394" s="77">
        <f t="shared" si="19"/>
        <v>0</v>
      </c>
    </row>
    <row r="395" spans="1:9" s="10" customFormat="1" ht="38.25" x14ac:dyDescent="0.25">
      <c r="A395" s="26">
        <f t="shared" si="18"/>
        <v>14</v>
      </c>
      <c r="B395" s="16" t="s">
        <v>433</v>
      </c>
      <c r="C395" s="16" t="s">
        <v>434</v>
      </c>
      <c r="D395" s="16" t="s">
        <v>30</v>
      </c>
      <c r="E395" s="52">
        <v>1</v>
      </c>
      <c r="F395" s="129"/>
      <c r="G395" s="130"/>
      <c r="H395" s="86"/>
      <c r="I395" s="77">
        <f t="shared" si="19"/>
        <v>0</v>
      </c>
    </row>
    <row r="396" spans="1:9" s="10" customFormat="1" ht="51" x14ac:dyDescent="0.25">
      <c r="A396" s="26">
        <f t="shared" si="18"/>
        <v>15</v>
      </c>
      <c r="B396" s="16" t="s">
        <v>435</v>
      </c>
      <c r="C396" s="16" t="s">
        <v>436</v>
      </c>
      <c r="D396" s="16" t="s">
        <v>29</v>
      </c>
      <c r="E396" s="52">
        <v>1</v>
      </c>
      <c r="F396" s="129"/>
      <c r="G396" s="130"/>
      <c r="H396" s="86"/>
      <c r="I396" s="77">
        <f t="shared" si="19"/>
        <v>0</v>
      </c>
    </row>
    <row r="397" spans="1:9" s="10" customFormat="1" ht="38.25" x14ac:dyDescent="0.25">
      <c r="A397" s="26">
        <f t="shared" si="18"/>
        <v>16</v>
      </c>
      <c r="B397" s="16" t="s">
        <v>429</v>
      </c>
      <c r="C397" s="16" t="s">
        <v>437</v>
      </c>
      <c r="D397" s="16" t="s">
        <v>28</v>
      </c>
      <c r="E397" s="52">
        <v>2</v>
      </c>
      <c r="F397" s="129"/>
      <c r="G397" s="130"/>
      <c r="H397" s="86"/>
      <c r="I397" s="77">
        <f t="shared" si="19"/>
        <v>0</v>
      </c>
    </row>
    <row r="398" spans="1:9" s="10" customFormat="1" ht="25.5" x14ac:dyDescent="0.25">
      <c r="A398" s="26">
        <f t="shared" si="18"/>
        <v>17</v>
      </c>
      <c r="B398" s="111" t="s">
        <v>446</v>
      </c>
      <c r="C398" s="16" t="s">
        <v>438</v>
      </c>
      <c r="D398" s="16" t="s">
        <v>430</v>
      </c>
      <c r="E398" s="52">
        <v>1</v>
      </c>
      <c r="F398" s="129"/>
      <c r="G398" s="130"/>
      <c r="H398" s="86"/>
      <c r="I398" s="77">
        <f t="shared" si="19"/>
        <v>0</v>
      </c>
    </row>
    <row r="399" spans="1:9" s="10" customFormat="1" ht="25.5" x14ac:dyDescent="0.25">
      <c r="A399" s="26">
        <f t="shared" si="18"/>
        <v>18</v>
      </c>
      <c r="B399" s="111"/>
      <c r="C399" s="16" t="s">
        <v>439</v>
      </c>
      <c r="D399" s="16" t="s">
        <v>431</v>
      </c>
      <c r="E399" s="52">
        <v>1</v>
      </c>
      <c r="F399" s="129"/>
      <c r="G399" s="130"/>
      <c r="H399" s="86"/>
      <c r="I399" s="77">
        <f t="shared" si="19"/>
        <v>0</v>
      </c>
    </row>
    <row r="400" spans="1:9" s="10" customFormat="1" ht="25.5" x14ac:dyDescent="0.25">
      <c r="A400" s="26">
        <f t="shared" si="18"/>
        <v>19</v>
      </c>
      <c r="B400" s="111"/>
      <c r="C400" s="16" t="s">
        <v>439</v>
      </c>
      <c r="D400" s="16" t="s">
        <v>431</v>
      </c>
      <c r="E400" s="52">
        <v>1</v>
      </c>
      <c r="F400" s="129"/>
      <c r="G400" s="130"/>
      <c r="H400" s="86"/>
      <c r="I400" s="77">
        <f t="shared" si="19"/>
        <v>0</v>
      </c>
    </row>
    <row r="401" spans="1:9" s="10" customFormat="1" ht="25.5" x14ac:dyDescent="0.25">
      <c r="A401" s="27">
        <f t="shared" si="18"/>
        <v>20</v>
      </c>
      <c r="B401" s="111"/>
      <c r="C401" s="16" t="s">
        <v>439</v>
      </c>
      <c r="D401" s="16" t="s">
        <v>431</v>
      </c>
      <c r="E401" s="52">
        <v>1</v>
      </c>
      <c r="F401" s="131"/>
      <c r="G401" s="130"/>
      <c r="H401" s="86"/>
      <c r="I401" s="77">
        <f t="shared" si="19"/>
        <v>0</v>
      </c>
    </row>
    <row r="402" spans="1:9" s="10" customFormat="1" ht="25.5" x14ac:dyDescent="0.25">
      <c r="A402" s="26">
        <f t="shared" si="18"/>
        <v>21</v>
      </c>
      <c r="B402" s="111" t="s">
        <v>445</v>
      </c>
      <c r="C402" s="16" t="s">
        <v>440</v>
      </c>
      <c r="D402" s="16" t="s">
        <v>27</v>
      </c>
      <c r="E402" s="52">
        <v>1</v>
      </c>
      <c r="F402" s="129"/>
      <c r="G402" s="130"/>
      <c r="H402" s="86"/>
      <c r="I402" s="77">
        <f t="shared" si="19"/>
        <v>0</v>
      </c>
    </row>
    <row r="403" spans="1:9" s="10" customFormat="1" ht="25.5" x14ac:dyDescent="0.25">
      <c r="A403" s="26">
        <f t="shared" si="18"/>
        <v>22</v>
      </c>
      <c r="B403" s="111"/>
      <c r="C403" s="16" t="s">
        <v>441</v>
      </c>
      <c r="D403" s="16" t="s">
        <v>431</v>
      </c>
      <c r="E403" s="52">
        <v>1</v>
      </c>
      <c r="F403" s="129"/>
      <c r="G403" s="130"/>
      <c r="H403" s="86"/>
      <c r="I403" s="77">
        <f t="shared" si="19"/>
        <v>0</v>
      </c>
    </row>
    <row r="404" spans="1:9" s="10" customFormat="1" ht="25.5" x14ac:dyDescent="0.25">
      <c r="A404" s="26">
        <f t="shared" si="18"/>
        <v>23</v>
      </c>
      <c r="B404" s="111"/>
      <c r="C404" s="16" t="s">
        <v>441</v>
      </c>
      <c r="D404" s="16" t="s">
        <v>431</v>
      </c>
      <c r="E404" s="52">
        <v>1</v>
      </c>
      <c r="F404" s="129"/>
      <c r="G404" s="130"/>
      <c r="H404" s="86"/>
      <c r="I404" s="77">
        <f t="shared" si="19"/>
        <v>0</v>
      </c>
    </row>
    <row r="405" spans="1:9" s="10" customFormat="1" ht="25.5" x14ac:dyDescent="0.25">
      <c r="A405" s="26">
        <f t="shared" si="18"/>
        <v>24</v>
      </c>
      <c r="B405" s="111"/>
      <c r="C405" s="16" t="s">
        <v>441</v>
      </c>
      <c r="D405" s="16" t="s">
        <v>431</v>
      </c>
      <c r="E405" s="52">
        <v>1</v>
      </c>
      <c r="F405" s="129"/>
      <c r="G405" s="130"/>
      <c r="H405" s="86"/>
      <c r="I405" s="77">
        <f t="shared" si="19"/>
        <v>0</v>
      </c>
    </row>
    <row r="406" spans="1:9" s="10" customFormat="1" ht="25.5" x14ac:dyDescent="0.25">
      <c r="A406" s="26">
        <f t="shared" si="18"/>
        <v>25</v>
      </c>
      <c r="B406" s="111" t="s">
        <v>444</v>
      </c>
      <c r="C406" s="16" t="s">
        <v>442</v>
      </c>
      <c r="D406" s="16" t="s">
        <v>15</v>
      </c>
      <c r="E406" s="52">
        <v>3</v>
      </c>
      <c r="F406" s="129"/>
      <c r="G406" s="130"/>
      <c r="H406" s="86"/>
      <c r="I406" s="77">
        <f t="shared" si="19"/>
        <v>0</v>
      </c>
    </row>
    <row r="407" spans="1:9" s="10" customFormat="1" ht="25.5" x14ac:dyDescent="0.25">
      <c r="A407" s="26">
        <f t="shared" si="18"/>
        <v>26</v>
      </c>
      <c r="B407" s="111"/>
      <c r="C407" s="16" t="s">
        <v>443</v>
      </c>
      <c r="D407" s="16" t="s">
        <v>432</v>
      </c>
      <c r="E407" s="52">
        <v>3</v>
      </c>
      <c r="F407" s="129"/>
      <c r="G407" s="130"/>
      <c r="H407" s="86"/>
      <c r="I407" s="77">
        <f t="shared" si="19"/>
        <v>0</v>
      </c>
    </row>
    <row r="408" spans="1:9" s="10" customFormat="1" ht="25.5" x14ac:dyDescent="0.25">
      <c r="A408" s="26">
        <f t="shared" si="18"/>
        <v>27</v>
      </c>
      <c r="B408" s="111"/>
      <c r="C408" s="16" t="s">
        <v>443</v>
      </c>
      <c r="D408" s="16" t="s">
        <v>432</v>
      </c>
      <c r="E408" s="52">
        <v>3</v>
      </c>
      <c r="F408" s="129"/>
      <c r="G408" s="130"/>
      <c r="H408" s="86"/>
      <c r="I408" s="77">
        <f t="shared" si="19"/>
        <v>0</v>
      </c>
    </row>
    <row r="409" spans="1:9" s="7" customFormat="1" ht="26.25" thickBot="1" x14ac:dyDescent="0.25">
      <c r="A409" s="28">
        <f t="shared" si="18"/>
        <v>28</v>
      </c>
      <c r="B409" s="108"/>
      <c r="C409" s="17" t="s">
        <v>443</v>
      </c>
      <c r="D409" s="17" t="s">
        <v>432</v>
      </c>
      <c r="E409" s="54">
        <v>3</v>
      </c>
      <c r="F409" s="132"/>
      <c r="G409" s="133"/>
      <c r="H409" s="87"/>
      <c r="I409" s="77">
        <f t="shared" si="19"/>
        <v>0</v>
      </c>
    </row>
    <row r="410" spans="1:9" s="7" customFormat="1" ht="23.25" customHeight="1" x14ac:dyDescent="0.2">
      <c r="A410" s="97" t="s">
        <v>25</v>
      </c>
      <c r="B410" s="98"/>
      <c r="C410" s="98"/>
      <c r="D410" s="98"/>
      <c r="E410" s="98"/>
      <c r="F410" s="98"/>
      <c r="G410" s="99"/>
      <c r="H410" s="103">
        <f>SUM(I382:I409)</f>
        <v>0</v>
      </c>
      <c r="I410" s="104"/>
    </row>
    <row r="411" spans="1:9" s="7" customFormat="1" ht="15" customHeight="1" thickBot="1" x14ac:dyDescent="0.25">
      <c r="A411" s="100"/>
      <c r="B411" s="101"/>
      <c r="C411" s="101"/>
      <c r="D411" s="101"/>
      <c r="E411" s="101"/>
      <c r="F411" s="101"/>
      <c r="G411" s="102"/>
      <c r="H411" s="101"/>
      <c r="I411" s="105"/>
    </row>
    <row r="412" spans="1:9" s="7" customFormat="1" ht="12.75" customHeight="1" x14ac:dyDescent="0.2">
      <c r="A412" s="106" t="s">
        <v>606</v>
      </c>
      <c r="B412" s="106"/>
      <c r="C412" s="106"/>
      <c r="D412" s="106"/>
      <c r="E412" s="106"/>
      <c r="F412" s="106"/>
      <c r="G412" s="106"/>
      <c r="H412" s="106"/>
      <c r="I412" s="106"/>
    </row>
    <row r="413" spans="1:9" s="7" customFormat="1" ht="12.75" customHeight="1" x14ac:dyDescent="0.2">
      <c r="A413" s="96" t="s">
        <v>589</v>
      </c>
      <c r="B413" s="96"/>
      <c r="C413" s="96"/>
      <c r="D413" s="96"/>
      <c r="E413" s="96"/>
      <c r="F413" s="96"/>
      <c r="G413" s="96"/>
      <c r="H413" s="62"/>
      <c r="I413" s="62"/>
    </row>
    <row r="414" spans="1:9" s="7" customFormat="1" ht="12.75" customHeight="1" x14ac:dyDescent="0.2">
      <c r="A414" s="96" t="s">
        <v>596</v>
      </c>
      <c r="B414" s="96"/>
      <c r="C414" s="96"/>
      <c r="D414" s="62"/>
      <c r="E414" s="62"/>
      <c r="F414" s="62"/>
      <c r="G414" s="62"/>
      <c r="H414" s="62"/>
      <c r="I414" s="62"/>
    </row>
    <row r="415" spans="1:9" s="7" customFormat="1" ht="15" customHeight="1" x14ac:dyDescent="0.2">
      <c r="A415" s="62"/>
      <c r="B415" s="62"/>
      <c r="C415" s="62"/>
      <c r="D415" s="62"/>
      <c r="E415" s="62"/>
      <c r="F415" s="62"/>
      <c r="G415" s="62"/>
      <c r="H415" s="62"/>
      <c r="I415" s="62"/>
    </row>
    <row r="416" spans="1:9" s="7" customFormat="1" x14ac:dyDescent="0.2"/>
    <row r="417" spans="1:9" s="74" customFormat="1" x14ac:dyDescent="0.2">
      <c r="B417" s="74" t="s">
        <v>24</v>
      </c>
    </row>
    <row r="418" spans="1:9" s="10" customFormat="1" ht="15.75" thickBot="1" x14ac:dyDescent="0.3">
      <c r="A418" s="7"/>
      <c r="B418" s="8"/>
      <c r="C418" s="7"/>
      <c r="D418" s="7"/>
      <c r="E418" s="7"/>
      <c r="F418" s="7"/>
      <c r="G418" s="7"/>
      <c r="H418" s="7"/>
      <c r="I418" s="7"/>
    </row>
    <row r="419" spans="1:9" s="10" customFormat="1" ht="102.75" thickBot="1" x14ac:dyDescent="0.3">
      <c r="A419" s="12" t="s">
        <v>9</v>
      </c>
      <c r="B419" s="11" t="s">
        <v>199</v>
      </c>
      <c r="C419" s="11" t="s">
        <v>101</v>
      </c>
      <c r="D419" s="11" t="s">
        <v>197</v>
      </c>
      <c r="E419" s="12" t="s">
        <v>5</v>
      </c>
      <c r="F419" s="11" t="s">
        <v>615</v>
      </c>
      <c r="G419" s="11" t="s">
        <v>99</v>
      </c>
      <c r="H419" s="11" t="s">
        <v>4</v>
      </c>
      <c r="I419" s="11" t="s">
        <v>611</v>
      </c>
    </row>
    <row r="420" spans="1:9" s="10" customFormat="1" ht="8.25" customHeight="1" thickBot="1" x14ac:dyDescent="0.3">
      <c r="A420" s="65">
        <v>1</v>
      </c>
      <c r="B420" s="66">
        <v>2</v>
      </c>
      <c r="C420" s="66">
        <v>3</v>
      </c>
      <c r="D420" s="66">
        <v>4</v>
      </c>
      <c r="E420" s="66">
        <v>5</v>
      </c>
      <c r="F420" s="66">
        <v>6</v>
      </c>
      <c r="G420" s="66">
        <v>7</v>
      </c>
      <c r="H420" s="66">
        <v>8</v>
      </c>
      <c r="I420" s="67">
        <v>9</v>
      </c>
    </row>
    <row r="421" spans="1:9" s="10" customFormat="1" ht="25.5" x14ac:dyDescent="0.25">
      <c r="A421" s="34">
        <v>1</v>
      </c>
      <c r="B421" s="110" t="s">
        <v>366</v>
      </c>
      <c r="C421" s="25" t="s">
        <v>368</v>
      </c>
      <c r="D421" s="25" t="s">
        <v>364</v>
      </c>
      <c r="E421" s="55">
        <v>3</v>
      </c>
      <c r="F421" s="127"/>
      <c r="G421" s="128"/>
      <c r="H421" s="85"/>
      <c r="I421" s="77">
        <f>E421*H421</f>
        <v>0</v>
      </c>
    </row>
    <row r="422" spans="1:9" s="10" customFormat="1" ht="25.5" x14ac:dyDescent="0.25">
      <c r="A422" s="26">
        <f t="shared" ref="A422:A429" si="20">A421+1</f>
        <v>2</v>
      </c>
      <c r="B422" s="111"/>
      <c r="C422" s="16" t="s">
        <v>369</v>
      </c>
      <c r="D422" s="16" t="s">
        <v>23</v>
      </c>
      <c r="E422" s="50">
        <v>3</v>
      </c>
      <c r="F422" s="129"/>
      <c r="G422" s="130"/>
      <c r="H422" s="86"/>
      <c r="I422" s="77">
        <f t="shared" ref="I422:I429" si="21">E422*H422</f>
        <v>0</v>
      </c>
    </row>
    <row r="423" spans="1:9" s="10" customFormat="1" ht="25.5" x14ac:dyDescent="0.25">
      <c r="A423" s="26">
        <f t="shared" si="20"/>
        <v>3</v>
      </c>
      <c r="B423" s="111"/>
      <c r="C423" s="16" t="s">
        <v>370</v>
      </c>
      <c r="D423" s="16" t="s">
        <v>23</v>
      </c>
      <c r="E423" s="50">
        <v>3</v>
      </c>
      <c r="F423" s="129"/>
      <c r="G423" s="130"/>
      <c r="H423" s="86"/>
      <c r="I423" s="77">
        <f t="shared" si="21"/>
        <v>0</v>
      </c>
    </row>
    <row r="424" spans="1:9" s="10" customFormat="1" ht="25.5" x14ac:dyDescent="0.25">
      <c r="A424" s="27">
        <f t="shared" si="20"/>
        <v>4</v>
      </c>
      <c r="B424" s="111"/>
      <c r="C424" s="16" t="s">
        <v>371</v>
      </c>
      <c r="D424" s="16" t="s">
        <v>23</v>
      </c>
      <c r="E424" s="50">
        <v>3</v>
      </c>
      <c r="F424" s="131"/>
      <c r="G424" s="130"/>
      <c r="H424" s="86"/>
      <c r="I424" s="77">
        <f t="shared" si="21"/>
        <v>0</v>
      </c>
    </row>
    <row r="425" spans="1:9" s="10" customFormat="1" ht="38.25" x14ac:dyDescent="0.25">
      <c r="A425" s="26">
        <f t="shared" si="20"/>
        <v>5</v>
      </c>
      <c r="B425" s="16" t="s">
        <v>365</v>
      </c>
      <c r="C425" s="16" t="s">
        <v>372</v>
      </c>
      <c r="D425" s="16" t="s">
        <v>367</v>
      </c>
      <c r="E425" s="50">
        <v>10</v>
      </c>
      <c r="F425" s="129"/>
      <c r="G425" s="130"/>
      <c r="H425" s="86"/>
      <c r="I425" s="77">
        <f t="shared" si="21"/>
        <v>0</v>
      </c>
    </row>
    <row r="426" spans="1:9" s="10" customFormat="1" ht="38.25" x14ac:dyDescent="0.25">
      <c r="A426" s="26">
        <f t="shared" si="20"/>
        <v>6</v>
      </c>
      <c r="B426" s="16" t="s">
        <v>366</v>
      </c>
      <c r="C426" s="16" t="s">
        <v>373</v>
      </c>
      <c r="D426" s="16" t="s">
        <v>581</v>
      </c>
      <c r="E426" s="50">
        <v>2</v>
      </c>
      <c r="F426" s="129"/>
      <c r="G426" s="130"/>
      <c r="H426" s="86"/>
      <c r="I426" s="77">
        <f t="shared" si="21"/>
        <v>0</v>
      </c>
    </row>
    <row r="427" spans="1:9" s="10" customFormat="1" ht="38.25" x14ac:dyDescent="0.25">
      <c r="A427" s="26">
        <f t="shared" si="20"/>
        <v>7</v>
      </c>
      <c r="B427" s="16" t="s">
        <v>365</v>
      </c>
      <c r="C427" s="16" t="s">
        <v>374</v>
      </c>
      <c r="D427" s="16" t="s">
        <v>582</v>
      </c>
      <c r="E427" s="50">
        <v>2</v>
      </c>
      <c r="F427" s="129"/>
      <c r="G427" s="130"/>
      <c r="H427" s="86"/>
      <c r="I427" s="77">
        <f t="shared" si="21"/>
        <v>0</v>
      </c>
    </row>
    <row r="428" spans="1:9" s="10" customFormat="1" ht="38.25" x14ac:dyDescent="0.25">
      <c r="A428" s="26">
        <f t="shared" si="20"/>
        <v>8</v>
      </c>
      <c r="B428" s="16" t="s">
        <v>375</v>
      </c>
      <c r="C428" s="16" t="s">
        <v>376</v>
      </c>
      <c r="D428" s="16" t="s">
        <v>583</v>
      </c>
      <c r="E428" s="50">
        <v>2</v>
      </c>
      <c r="F428" s="129"/>
      <c r="G428" s="130"/>
      <c r="H428" s="86"/>
      <c r="I428" s="77">
        <f t="shared" si="21"/>
        <v>0</v>
      </c>
    </row>
    <row r="429" spans="1:9" s="7" customFormat="1" ht="39" thickBot="1" x14ac:dyDescent="0.25">
      <c r="A429" s="28">
        <f t="shared" si="20"/>
        <v>9</v>
      </c>
      <c r="B429" s="17" t="s">
        <v>377</v>
      </c>
      <c r="C429" s="17" t="s">
        <v>378</v>
      </c>
      <c r="D429" s="17" t="s">
        <v>22</v>
      </c>
      <c r="E429" s="55">
        <v>2</v>
      </c>
      <c r="F429" s="132"/>
      <c r="G429" s="133"/>
      <c r="H429" s="87"/>
      <c r="I429" s="77">
        <f t="shared" si="21"/>
        <v>0</v>
      </c>
    </row>
    <row r="430" spans="1:9" s="7" customFormat="1" ht="24" customHeight="1" x14ac:dyDescent="0.2">
      <c r="A430" s="97" t="s">
        <v>21</v>
      </c>
      <c r="B430" s="98"/>
      <c r="C430" s="98"/>
      <c r="D430" s="98"/>
      <c r="E430" s="98"/>
      <c r="F430" s="98"/>
      <c r="G430" s="99"/>
      <c r="H430" s="103">
        <f>SUM(I421:I429)</f>
        <v>0</v>
      </c>
      <c r="I430" s="104"/>
    </row>
    <row r="431" spans="1:9" s="7" customFormat="1" ht="15" customHeight="1" thickBot="1" x14ac:dyDescent="0.25">
      <c r="A431" s="100"/>
      <c r="B431" s="101"/>
      <c r="C431" s="101"/>
      <c r="D431" s="101"/>
      <c r="E431" s="101"/>
      <c r="F431" s="101"/>
      <c r="G431" s="102"/>
      <c r="H431" s="101"/>
      <c r="I431" s="105"/>
    </row>
    <row r="432" spans="1:9" s="7" customFormat="1" ht="15" customHeight="1" x14ac:dyDescent="0.2">
      <c r="A432" s="106" t="s">
        <v>607</v>
      </c>
      <c r="B432" s="106"/>
      <c r="C432" s="106"/>
      <c r="D432" s="106"/>
      <c r="E432" s="106"/>
      <c r="F432" s="106"/>
      <c r="G432" s="106"/>
      <c r="H432" s="106"/>
      <c r="I432" s="106"/>
    </row>
    <row r="433" spans="1:9" s="7" customFormat="1" ht="15" customHeight="1" x14ac:dyDescent="0.2">
      <c r="A433" s="96" t="s">
        <v>589</v>
      </c>
      <c r="B433" s="96"/>
      <c r="C433" s="96"/>
      <c r="D433" s="96"/>
      <c r="E433" s="96"/>
      <c r="F433" s="96"/>
      <c r="G433" s="96"/>
      <c r="H433" s="62"/>
      <c r="I433" s="62"/>
    </row>
    <row r="434" spans="1:9" s="7" customFormat="1" ht="15" customHeight="1" x14ac:dyDescent="0.2">
      <c r="A434" s="96" t="s">
        <v>608</v>
      </c>
      <c r="B434" s="96"/>
      <c r="C434" s="96"/>
      <c r="D434" s="62"/>
      <c r="E434" s="62"/>
      <c r="F434" s="62"/>
      <c r="G434" s="62"/>
      <c r="H434" s="62"/>
      <c r="I434" s="62"/>
    </row>
    <row r="435" spans="1:9" s="7" customFormat="1" ht="15" customHeight="1" x14ac:dyDescent="0.2">
      <c r="A435" s="62"/>
      <c r="B435" s="62"/>
      <c r="C435" s="62"/>
      <c r="D435" s="62"/>
      <c r="E435" s="62"/>
      <c r="F435" s="62"/>
      <c r="G435" s="62"/>
      <c r="H435" s="62"/>
      <c r="I435" s="62"/>
    </row>
    <row r="436" spans="1:9" s="7" customFormat="1" x14ac:dyDescent="0.2"/>
    <row r="437" spans="1:9" s="74" customFormat="1" x14ac:dyDescent="0.2">
      <c r="B437" s="74" t="s">
        <v>20</v>
      </c>
    </row>
    <row r="438" spans="1:9" s="10" customFormat="1" ht="15.75" thickBot="1" x14ac:dyDescent="0.3">
      <c r="A438" s="7"/>
      <c r="B438" s="8"/>
      <c r="C438" s="7"/>
      <c r="D438" s="7"/>
      <c r="E438" s="7"/>
      <c r="F438" s="7"/>
      <c r="G438" s="7"/>
      <c r="H438" s="7"/>
      <c r="I438" s="7"/>
    </row>
    <row r="439" spans="1:9" s="10" customFormat="1" ht="102.75" thickBot="1" x14ac:dyDescent="0.3">
      <c r="A439" s="12" t="s">
        <v>9</v>
      </c>
      <c r="B439" s="11" t="s">
        <v>199</v>
      </c>
      <c r="C439" s="11" t="s">
        <v>101</v>
      </c>
      <c r="D439" s="11" t="s">
        <v>197</v>
      </c>
      <c r="E439" s="12" t="s">
        <v>5</v>
      </c>
      <c r="F439" s="11" t="s">
        <v>615</v>
      </c>
      <c r="G439" s="11" t="s">
        <v>99</v>
      </c>
      <c r="H439" s="11" t="s">
        <v>4</v>
      </c>
      <c r="I439" s="11" t="s">
        <v>611</v>
      </c>
    </row>
    <row r="440" spans="1:9" s="10" customFormat="1" ht="8.25" customHeight="1" thickBot="1" x14ac:dyDescent="0.3">
      <c r="A440" s="65">
        <v>1</v>
      </c>
      <c r="B440" s="66">
        <v>2</v>
      </c>
      <c r="C440" s="66">
        <v>3</v>
      </c>
      <c r="D440" s="66">
        <v>4</v>
      </c>
      <c r="E440" s="66">
        <v>5</v>
      </c>
      <c r="F440" s="66">
        <v>6</v>
      </c>
      <c r="G440" s="66">
        <v>7</v>
      </c>
      <c r="H440" s="66">
        <v>8</v>
      </c>
      <c r="I440" s="67">
        <v>9</v>
      </c>
    </row>
    <row r="441" spans="1:9" s="10" customFormat="1" ht="38.25" x14ac:dyDescent="0.25">
      <c r="A441" s="34">
        <v>1</v>
      </c>
      <c r="B441" s="25" t="s">
        <v>447</v>
      </c>
      <c r="C441" s="34" t="s">
        <v>538</v>
      </c>
      <c r="D441" s="45">
        <v>5000</v>
      </c>
      <c r="E441" s="49">
        <v>2</v>
      </c>
      <c r="F441" s="127"/>
      <c r="G441" s="128"/>
      <c r="H441" s="85"/>
      <c r="I441" s="77">
        <f>E441*H441</f>
        <v>0</v>
      </c>
    </row>
    <row r="442" spans="1:9" s="10" customFormat="1" ht="25.5" x14ac:dyDescent="0.25">
      <c r="A442" s="26">
        <f t="shared" ref="A442:A456" si="22">A441+1</f>
        <v>2</v>
      </c>
      <c r="B442" s="16" t="s">
        <v>448</v>
      </c>
      <c r="C442" s="26" t="s">
        <v>539</v>
      </c>
      <c r="D442" s="35">
        <v>25000</v>
      </c>
      <c r="E442" s="50">
        <v>3</v>
      </c>
      <c r="F442" s="129"/>
      <c r="G442" s="130"/>
      <c r="H442" s="86"/>
      <c r="I442" s="77">
        <f t="shared" ref="I442:I456" si="23">E442*H442</f>
        <v>0</v>
      </c>
    </row>
    <row r="443" spans="1:9" s="10" customFormat="1" ht="25.5" x14ac:dyDescent="0.25">
      <c r="A443" s="26">
        <f t="shared" si="22"/>
        <v>3</v>
      </c>
      <c r="B443" s="16" t="s">
        <v>449</v>
      </c>
      <c r="C443" s="26" t="s">
        <v>540</v>
      </c>
      <c r="D443" s="35">
        <v>5000</v>
      </c>
      <c r="E443" s="50">
        <v>1</v>
      </c>
      <c r="F443" s="129"/>
      <c r="G443" s="130"/>
      <c r="H443" s="86"/>
      <c r="I443" s="77">
        <f t="shared" si="23"/>
        <v>0</v>
      </c>
    </row>
    <row r="444" spans="1:9" s="10" customFormat="1" ht="38.25" x14ac:dyDescent="0.25">
      <c r="A444" s="27">
        <f t="shared" si="22"/>
        <v>4</v>
      </c>
      <c r="B444" s="16" t="s">
        <v>450</v>
      </c>
      <c r="C444" s="26" t="s">
        <v>541</v>
      </c>
      <c r="D444" s="35">
        <v>6000</v>
      </c>
      <c r="E444" s="50">
        <v>1</v>
      </c>
      <c r="F444" s="131"/>
      <c r="G444" s="130"/>
      <c r="H444" s="86"/>
      <c r="I444" s="77">
        <f t="shared" si="23"/>
        <v>0</v>
      </c>
    </row>
    <row r="445" spans="1:9" s="10" customFormat="1" ht="25.5" x14ac:dyDescent="0.25">
      <c r="A445" s="26">
        <f t="shared" si="22"/>
        <v>5</v>
      </c>
      <c r="B445" s="108" t="s">
        <v>546</v>
      </c>
      <c r="C445" s="26" t="s">
        <v>542</v>
      </c>
      <c r="D445" s="35">
        <v>7000</v>
      </c>
      <c r="E445" s="50">
        <v>1</v>
      </c>
      <c r="F445" s="129"/>
      <c r="G445" s="130"/>
      <c r="H445" s="86"/>
      <c r="I445" s="77">
        <f t="shared" si="23"/>
        <v>0</v>
      </c>
    </row>
    <row r="446" spans="1:9" s="10" customFormat="1" ht="25.5" x14ac:dyDescent="0.25">
      <c r="A446" s="26">
        <f t="shared" si="22"/>
        <v>6</v>
      </c>
      <c r="B446" s="109"/>
      <c r="C446" s="26" t="s">
        <v>543</v>
      </c>
      <c r="D446" s="35">
        <v>6000</v>
      </c>
      <c r="E446" s="50">
        <v>1</v>
      </c>
      <c r="F446" s="129"/>
      <c r="G446" s="130"/>
      <c r="H446" s="86"/>
      <c r="I446" s="77">
        <f t="shared" si="23"/>
        <v>0</v>
      </c>
    </row>
    <row r="447" spans="1:9" s="10" customFormat="1" ht="25.5" x14ac:dyDescent="0.25">
      <c r="A447" s="26">
        <f t="shared" si="22"/>
        <v>7</v>
      </c>
      <c r="B447" s="109"/>
      <c r="C447" s="26" t="s">
        <v>545</v>
      </c>
      <c r="D447" s="35">
        <v>6000</v>
      </c>
      <c r="E447" s="50">
        <v>1</v>
      </c>
      <c r="F447" s="129"/>
      <c r="G447" s="130"/>
      <c r="H447" s="86"/>
      <c r="I447" s="77">
        <f t="shared" si="23"/>
        <v>0</v>
      </c>
    </row>
    <row r="448" spans="1:9" s="10" customFormat="1" ht="25.5" x14ac:dyDescent="0.25">
      <c r="A448" s="26">
        <f t="shared" si="22"/>
        <v>8</v>
      </c>
      <c r="B448" s="110"/>
      <c r="C448" s="26" t="s">
        <v>544</v>
      </c>
      <c r="D448" s="35">
        <v>6000</v>
      </c>
      <c r="E448" s="50">
        <v>1</v>
      </c>
      <c r="F448" s="129"/>
      <c r="G448" s="130"/>
      <c r="H448" s="86"/>
      <c r="I448" s="77">
        <f t="shared" si="23"/>
        <v>0</v>
      </c>
    </row>
    <row r="449" spans="1:9" s="10" customFormat="1" ht="55.5" customHeight="1" x14ac:dyDescent="0.25">
      <c r="A449" s="26">
        <f t="shared" si="22"/>
        <v>9</v>
      </c>
      <c r="B449" s="16" t="s">
        <v>451</v>
      </c>
      <c r="C449" s="26" t="s">
        <v>16</v>
      </c>
      <c r="D449" s="35">
        <v>10000</v>
      </c>
      <c r="E449" s="50">
        <v>1</v>
      </c>
      <c r="F449" s="129"/>
      <c r="G449" s="130"/>
      <c r="H449" s="86"/>
      <c r="I449" s="77">
        <f t="shared" si="23"/>
        <v>0</v>
      </c>
    </row>
    <row r="450" spans="1:9" s="10" customFormat="1" ht="38.25" x14ac:dyDescent="0.25">
      <c r="A450" s="26">
        <f t="shared" si="22"/>
        <v>10</v>
      </c>
      <c r="B450" s="16" t="s">
        <v>529</v>
      </c>
      <c r="C450" s="16" t="s">
        <v>530</v>
      </c>
      <c r="D450" s="35">
        <v>28000</v>
      </c>
      <c r="E450" s="50">
        <v>1</v>
      </c>
      <c r="F450" s="129"/>
      <c r="G450" s="130"/>
      <c r="H450" s="86"/>
      <c r="I450" s="77">
        <f t="shared" si="23"/>
        <v>0</v>
      </c>
    </row>
    <row r="451" spans="1:9" s="10" customFormat="1" ht="55.5" customHeight="1" x14ac:dyDescent="0.25">
      <c r="A451" s="26">
        <f t="shared" si="22"/>
        <v>11</v>
      </c>
      <c r="B451" s="16" t="s">
        <v>451</v>
      </c>
      <c r="C451" s="16" t="s">
        <v>531</v>
      </c>
      <c r="D451" s="35">
        <v>120000</v>
      </c>
      <c r="E451" s="50">
        <v>1</v>
      </c>
      <c r="F451" s="129"/>
      <c r="G451" s="130"/>
      <c r="H451" s="86"/>
      <c r="I451" s="77">
        <f t="shared" si="23"/>
        <v>0</v>
      </c>
    </row>
    <row r="452" spans="1:9" s="10" customFormat="1" ht="38.25" x14ac:dyDescent="0.25">
      <c r="A452" s="27">
        <f t="shared" si="22"/>
        <v>12</v>
      </c>
      <c r="B452" s="16" t="s">
        <v>547</v>
      </c>
      <c r="C452" s="16" t="s">
        <v>532</v>
      </c>
      <c r="D452" s="16" t="s">
        <v>452</v>
      </c>
      <c r="E452" s="50">
        <v>1</v>
      </c>
      <c r="F452" s="131"/>
      <c r="G452" s="130"/>
      <c r="H452" s="86"/>
      <c r="I452" s="77">
        <f t="shared" si="23"/>
        <v>0</v>
      </c>
    </row>
    <row r="453" spans="1:9" s="10" customFormat="1" ht="25.5" x14ac:dyDescent="0.25">
      <c r="A453" s="26">
        <f t="shared" si="22"/>
        <v>13</v>
      </c>
      <c r="B453" s="16" t="s">
        <v>448</v>
      </c>
      <c r="C453" s="16" t="s">
        <v>533</v>
      </c>
      <c r="D453" s="16" t="s">
        <v>453</v>
      </c>
      <c r="E453" s="50">
        <v>1</v>
      </c>
      <c r="F453" s="129"/>
      <c r="G453" s="130"/>
      <c r="H453" s="86"/>
      <c r="I453" s="77">
        <f t="shared" si="23"/>
        <v>0</v>
      </c>
    </row>
    <row r="454" spans="1:9" s="10" customFormat="1" ht="38.25" x14ac:dyDescent="0.25">
      <c r="A454" s="26">
        <f t="shared" si="22"/>
        <v>14</v>
      </c>
      <c r="B454" s="16" t="s">
        <v>548</v>
      </c>
      <c r="C454" s="16" t="s">
        <v>534</v>
      </c>
      <c r="D454" s="16" t="s">
        <v>454</v>
      </c>
      <c r="E454" s="50">
        <v>1</v>
      </c>
      <c r="F454" s="129"/>
      <c r="G454" s="130"/>
      <c r="H454" s="86"/>
      <c r="I454" s="77">
        <f t="shared" si="23"/>
        <v>0</v>
      </c>
    </row>
    <row r="455" spans="1:9" s="10" customFormat="1" ht="51" x14ac:dyDescent="0.25">
      <c r="A455" s="26">
        <f t="shared" si="22"/>
        <v>15</v>
      </c>
      <c r="B455" s="16" t="s">
        <v>537</v>
      </c>
      <c r="C455" s="16" t="s">
        <v>535</v>
      </c>
      <c r="D455" s="16" t="s">
        <v>455</v>
      </c>
      <c r="E455" s="50">
        <v>1</v>
      </c>
      <c r="F455" s="129"/>
      <c r="G455" s="130"/>
      <c r="H455" s="86"/>
      <c r="I455" s="77">
        <f t="shared" si="23"/>
        <v>0</v>
      </c>
    </row>
    <row r="456" spans="1:9" s="7" customFormat="1" ht="56.25" customHeight="1" thickBot="1" x14ac:dyDescent="0.25">
      <c r="A456" s="28">
        <f t="shared" si="22"/>
        <v>16</v>
      </c>
      <c r="B456" s="21" t="s">
        <v>451</v>
      </c>
      <c r="C456" s="21" t="s">
        <v>536</v>
      </c>
      <c r="D456" s="21" t="s">
        <v>456</v>
      </c>
      <c r="E456" s="51">
        <v>1</v>
      </c>
      <c r="F456" s="132"/>
      <c r="G456" s="133"/>
      <c r="H456" s="87"/>
      <c r="I456" s="77">
        <f t="shared" si="23"/>
        <v>0</v>
      </c>
    </row>
    <row r="457" spans="1:9" s="7" customFormat="1" ht="24" customHeight="1" x14ac:dyDescent="0.2">
      <c r="A457" s="97" t="s">
        <v>11</v>
      </c>
      <c r="B457" s="98"/>
      <c r="C457" s="98"/>
      <c r="D457" s="98"/>
      <c r="E457" s="98"/>
      <c r="F457" s="98"/>
      <c r="G457" s="99"/>
      <c r="H457" s="103">
        <f>SUM(I441:I456)</f>
        <v>0</v>
      </c>
      <c r="I457" s="104"/>
    </row>
    <row r="458" spans="1:9" s="7" customFormat="1" ht="15" customHeight="1" thickBot="1" x14ac:dyDescent="0.25">
      <c r="A458" s="100"/>
      <c r="B458" s="101"/>
      <c r="C458" s="101"/>
      <c r="D458" s="101"/>
      <c r="E458" s="101"/>
      <c r="F458" s="101"/>
      <c r="G458" s="102"/>
      <c r="H458" s="101"/>
      <c r="I458" s="105"/>
    </row>
    <row r="459" spans="1:9" s="7" customFormat="1" ht="15" customHeight="1" x14ac:dyDescent="0.2">
      <c r="A459" s="106" t="s">
        <v>609</v>
      </c>
      <c r="B459" s="106"/>
      <c r="C459" s="106"/>
      <c r="D459" s="106"/>
      <c r="E459" s="106"/>
      <c r="F459" s="106"/>
      <c r="G459" s="106"/>
      <c r="H459" s="106"/>
      <c r="I459" s="106"/>
    </row>
    <row r="460" spans="1:9" s="7" customFormat="1" ht="15" customHeight="1" x14ac:dyDescent="0.2">
      <c r="A460" s="96" t="s">
        <v>589</v>
      </c>
      <c r="B460" s="96"/>
      <c r="C460" s="96"/>
      <c r="D460" s="96"/>
      <c r="E460" s="96"/>
      <c r="F460" s="96"/>
      <c r="G460" s="96"/>
      <c r="H460" s="62"/>
      <c r="I460" s="62"/>
    </row>
    <row r="461" spans="1:9" s="7" customFormat="1" ht="15" customHeight="1" x14ac:dyDescent="0.2">
      <c r="A461" s="96" t="s">
        <v>610</v>
      </c>
      <c r="B461" s="96"/>
      <c r="C461" s="96"/>
      <c r="D461" s="62"/>
      <c r="E461" s="62"/>
      <c r="F461" s="62"/>
      <c r="G461" s="62"/>
      <c r="H461" s="62"/>
      <c r="I461" s="62"/>
    </row>
    <row r="462" spans="1:9" s="7" customFormat="1" ht="15" customHeight="1" x14ac:dyDescent="0.2">
      <c r="A462" s="70"/>
      <c r="B462" s="70"/>
      <c r="C462" s="70"/>
      <c r="D462" s="70"/>
      <c r="E462" s="70"/>
      <c r="F462" s="70"/>
      <c r="G462" s="70"/>
      <c r="H462" s="70"/>
      <c r="I462" s="70"/>
    </row>
    <row r="463" spans="1:9" s="7" customFormat="1" ht="15" customHeight="1" x14ac:dyDescent="0.2">
      <c r="A463" s="62"/>
      <c r="B463" s="62"/>
      <c r="C463" s="62"/>
      <c r="D463" s="62"/>
      <c r="E463" s="62"/>
      <c r="F463" s="62"/>
      <c r="G463" s="62"/>
      <c r="H463" s="62"/>
      <c r="I463" s="62"/>
    </row>
    <row r="464" spans="1:9" s="74" customFormat="1" x14ac:dyDescent="0.2">
      <c r="A464" s="75"/>
      <c r="B464" s="74" t="s">
        <v>10</v>
      </c>
      <c r="F464" s="75"/>
      <c r="G464" s="75"/>
      <c r="H464" s="75"/>
      <c r="I464" s="75"/>
    </row>
    <row r="465" spans="1:11" s="7" customFormat="1" ht="13.5" x14ac:dyDescent="0.2">
      <c r="A465"/>
      <c r="B465" s="8"/>
      <c r="C465"/>
      <c r="D465"/>
      <c r="E465"/>
      <c r="F465"/>
      <c r="G465"/>
      <c r="H465"/>
      <c r="I465"/>
    </row>
    <row r="466" spans="1:11" ht="51" x14ac:dyDescent="0.2">
      <c r="A466" s="78" t="s">
        <v>9</v>
      </c>
      <c r="B466" s="78" t="s">
        <v>8</v>
      </c>
      <c r="C466" s="79" t="s">
        <v>7</v>
      </c>
      <c r="D466" s="78" t="s">
        <v>6</v>
      </c>
      <c r="E466" s="78" t="s">
        <v>5</v>
      </c>
      <c r="F466" s="107" t="s">
        <v>100</v>
      </c>
      <c r="G466" s="107"/>
      <c r="H466" s="79" t="s">
        <v>4</v>
      </c>
      <c r="I466" s="79" t="s">
        <v>612</v>
      </c>
    </row>
    <row r="467" spans="1:11" ht="8.25" customHeight="1" x14ac:dyDescent="0.2">
      <c r="A467" s="80">
        <v>1</v>
      </c>
      <c r="B467" s="80">
        <v>2</v>
      </c>
      <c r="C467" s="80">
        <v>3</v>
      </c>
      <c r="D467" s="80">
        <v>4</v>
      </c>
      <c r="E467" s="80">
        <v>5</v>
      </c>
      <c r="F467" s="95">
        <v>6</v>
      </c>
      <c r="G467" s="95"/>
      <c r="H467" s="80">
        <v>7</v>
      </c>
      <c r="I467" s="80">
        <v>8</v>
      </c>
      <c r="J467" s="76"/>
      <c r="K467" s="76"/>
    </row>
    <row r="468" spans="1:11" ht="27" customHeight="1" x14ac:dyDescent="0.2">
      <c r="A468" s="6">
        <v>1</v>
      </c>
      <c r="B468" s="56" t="s">
        <v>549</v>
      </c>
      <c r="C468" s="5" t="s">
        <v>551</v>
      </c>
      <c r="D468" s="6" t="s">
        <v>2</v>
      </c>
      <c r="E468" s="5">
        <v>50</v>
      </c>
      <c r="F468" s="136"/>
      <c r="G468" s="136"/>
      <c r="H468" s="83"/>
      <c r="I468" s="139">
        <f>E468*H468</f>
        <v>0</v>
      </c>
    </row>
    <row r="469" spans="1:11" ht="24.75" customHeight="1" x14ac:dyDescent="0.2">
      <c r="A469" s="6">
        <f>A468+1</f>
        <v>2</v>
      </c>
      <c r="B469" s="56" t="s">
        <v>3</v>
      </c>
      <c r="C469" s="5" t="s">
        <v>550</v>
      </c>
      <c r="D469" s="6" t="s">
        <v>2</v>
      </c>
      <c r="E469" s="5">
        <v>50</v>
      </c>
      <c r="F469" s="136"/>
      <c r="G469" s="136"/>
      <c r="H469" s="83"/>
      <c r="I469" s="139">
        <f t="shared" ref="I469:I472" si="24">E469*H469</f>
        <v>0</v>
      </c>
    </row>
    <row r="470" spans="1:11" ht="22.5" x14ac:dyDescent="0.2">
      <c r="A470" s="6">
        <f>A469+1</f>
        <v>3</v>
      </c>
      <c r="B470" s="56" t="s">
        <v>552</v>
      </c>
      <c r="C470" s="5" t="s">
        <v>553</v>
      </c>
      <c r="D470" s="6" t="s">
        <v>2</v>
      </c>
      <c r="E470" s="5">
        <v>50</v>
      </c>
      <c r="F470" s="136"/>
      <c r="G470" s="136"/>
      <c r="H470" s="83"/>
      <c r="I470" s="139">
        <f t="shared" si="24"/>
        <v>0</v>
      </c>
    </row>
    <row r="471" spans="1:11" ht="45" x14ac:dyDescent="0.2">
      <c r="A471" s="4">
        <f>A470+1</f>
        <v>4</v>
      </c>
      <c r="B471" s="61" t="s">
        <v>556</v>
      </c>
      <c r="C471" s="5" t="s">
        <v>555</v>
      </c>
      <c r="D471" s="5" t="s">
        <v>1</v>
      </c>
      <c r="E471" s="6">
        <v>50</v>
      </c>
      <c r="F471" s="137"/>
      <c r="G471" s="137"/>
      <c r="H471" s="83"/>
      <c r="I471" s="139">
        <f t="shared" si="24"/>
        <v>0</v>
      </c>
    </row>
    <row r="472" spans="1:11" ht="57" thickBot="1" x14ac:dyDescent="0.25">
      <c r="A472" s="14">
        <f>A471+1</f>
        <v>5</v>
      </c>
      <c r="B472" s="81" t="s">
        <v>554</v>
      </c>
      <c r="C472" s="15" t="s">
        <v>555</v>
      </c>
      <c r="D472" s="15" t="s">
        <v>1</v>
      </c>
      <c r="E472" s="14">
        <v>50</v>
      </c>
      <c r="F472" s="138"/>
      <c r="G472" s="138"/>
      <c r="H472" s="84"/>
      <c r="I472" s="140">
        <f t="shared" si="24"/>
        <v>0</v>
      </c>
    </row>
    <row r="473" spans="1:11" ht="30" customHeight="1" x14ac:dyDescent="0.2">
      <c r="A473" s="88" t="s">
        <v>0</v>
      </c>
      <c r="B473" s="89"/>
      <c r="C473" s="89"/>
      <c r="D473" s="89"/>
      <c r="E473" s="89"/>
      <c r="F473" s="89"/>
      <c r="G473" s="89"/>
      <c r="H473" s="92">
        <f>SUM(I468:I472)</f>
        <v>0</v>
      </c>
      <c r="I473" s="93"/>
    </row>
    <row r="474" spans="1:11" ht="15" customHeight="1" thickBot="1" x14ac:dyDescent="0.25">
      <c r="A474" s="90"/>
      <c r="B474" s="91"/>
      <c r="C474" s="91"/>
      <c r="D474" s="91"/>
      <c r="E474" s="91"/>
      <c r="F474" s="91"/>
      <c r="G474" s="91"/>
      <c r="H474" s="91"/>
      <c r="I474" s="94"/>
    </row>
    <row r="475" spans="1:11" ht="15" customHeight="1" x14ac:dyDescent="0.2">
      <c r="A475" s="68"/>
      <c r="B475" s="68"/>
      <c r="C475" s="68"/>
      <c r="D475" s="68"/>
      <c r="E475" s="68"/>
      <c r="F475" s="68"/>
      <c r="G475" s="68"/>
      <c r="H475" s="68"/>
      <c r="I475" s="68"/>
    </row>
  </sheetData>
  <sheetProtection algorithmName="SHA-512" hashValue="hZ0UmJqXCI3YTGWPLbj4C6vxeIJejj21TdAob6uLCQjPbuXgnAVUL/b4azZrZuLCDCGww7LSzjUdGlTYIwHjfw==" saltValue="tJHsqLjwHftADz6O63mJow==" spinCount="100000" sheet="1" objects="1" scenarios="1"/>
  <mergeCells count="130">
    <mergeCell ref="A256:G256"/>
    <mergeCell ref="A257:C257"/>
    <mergeCell ref="A278:G279"/>
    <mergeCell ref="H278:I279"/>
    <mergeCell ref="B235:B238"/>
    <mergeCell ref="B239:B242"/>
    <mergeCell ref="B264:B267"/>
    <mergeCell ref="B274:B277"/>
    <mergeCell ref="A412:I412"/>
    <mergeCell ref="A255:I255"/>
    <mergeCell ref="A280:I280"/>
    <mergeCell ref="B406:B409"/>
    <mergeCell ref="B289:B292"/>
    <mergeCell ref="B293:B294"/>
    <mergeCell ref="B309:B312"/>
    <mergeCell ref="B315:B318"/>
    <mergeCell ref="B322:B325"/>
    <mergeCell ref="B326:B329"/>
    <mergeCell ref="B354:B357"/>
    <mergeCell ref="B359:B362"/>
    <mergeCell ref="B383:B386"/>
    <mergeCell ref="B387:B390"/>
    <mergeCell ref="B391:B394"/>
    <mergeCell ref="B398:B401"/>
    <mergeCell ref="A51:G51"/>
    <mergeCell ref="A52:C52"/>
    <mergeCell ref="A96:I96"/>
    <mergeCell ref="A97:G97"/>
    <mergeCell ref="A98:C98"/>
    <mergeCell ref="A147:I147"/>
    <mergeCell ref="A186:I186"/>
    <mergeCell ref="A123:I123"/>
    <mergeCell ref="B160:B163"/>
    <mergeCell ref="B164:B167"/>
    <mergeCell ref="B168:B171"/>
    <mergeCell ref="B180:B183"/>
    <mergeCell ref="B176:B179"/>
    <mergeCell ref="H121:I122"/>
    <mergeCell ref="A145:G146"/>
    <mergeCell ref="H145:I146"/>
    <mergeCell ref="A148:G148"/>
    <mergeCell ref="A149:C149"/>
    <mergeCell ref="A184:G185"/>
    <mergeCell ref="H184:I185"/>
    <mergeCell ref="H94:I95"/>
    <mergeCell ref="B6:B9"/>
    <mergeCell ref="B10:B13"/>
    <mergeCell ref="B14:B17"/>
    <mergeCell ref="B18:B21"/>
    <mergeCell ref="B22:B25"/>
    <mergeCell ref="B137:B140"/>
    <mergeCell ref="B75:B78"/>
    <mergeCell ref="B79:B82"/>
    <mergeCell ref="B83:B86"/>
    <mergeCell ref="B87:B90"/>
    <mergeCell ref="B105:B108"/>
    <mergeCell ref="B111:B114"/>
    <mergeCell ref="B26:B29"/>
    <mergeCell ref="B30:B33"/>
    <mergeCell ref="B36:B39"/>
    <mergeCell ref="B40:B43"/>
    <mergeCell ref="B132:B135"/>
    <mergeCell ref="A50:I50"/>
    <mergeCell ref="A124:G124"/>
    <mergeCell ref="A125:C125"/>
    <mergeCell ref="A94:G95"/>
    <mergeCell ref="A48:G49"/>
    <mergeCell ref="H48:I49"/>
    <mergeCell ref="A121:G122"/>
    <mergeCell ref="A187:G187"/>
    <mergeCell ref="A188:C188"/>
    <mergeCell ref="A253:G254"/>
    <mergeCell ref="H253:I254"/>
    <mergeCell ref="B203:B206"/>
    <mergeCell ref="B209:B212"/>
    <mergeCell ref="B214:B215"/>
    <mergeCell ref="B216:B217"/>
    <mergeCell ref="B218:B222"/>
    <mergeCell ref="B223:B224"/>
    <mergeCell ref="B243:B246"/>
    <mergeCell ref="B247:B252"/>
    <mergeCell ref="B225:B226"/>
    <mergeCell ref="B227:B228"/>
    <mergeCell ref="B229:B230"/>
    <mergeCell ref="B231:B232"/>
    <mergeCell ref="B233:B234"/>
    <mergeCell ref="A281:G281"/>
    <mergeCell ref="A282:C282"/>
    <mergeCell ref="A297:G298"/>
    <mergeCell ref="H297:I298"/>
    <mergeCell ref="A300:G300"/>
    <mergeCell ref="A301:C301"/>
    <mergeCell ref="A341:G342"/>
    <mergeCell ref="H341:I342"/>
    <mergeCell ref="A344:G344"/>
    <mergeCell ref="A299:I299"/>
    <mergeCell ref="A303:I303"/>
    <mergeCell ref="A343:I343"/>
    <mergeCell ref="A345:C345"/>
    <mergeCell ref="A371:G372"/>
    <mergeCell ref="H371:I372"/>
    <mergeCell ref="A374:G374"/>
    <mergeCell ref="A375:C375"/>
    <mergeCell ref="A410:G411"/>
    <mergeCell ref="H410:I411"/>
    <mergeCell ref="A413:G413"/>
    <mergeCell ref="B402:B405"/>
    <mergeCell ref="A373:I373"/>
    <mergeCell ref="A473:G474"/>
    <mergeCell ref="H473:I474"/>
    <mergeCell ref="F467:G467"/>
    <mergeCell ref="A414:C414"/>
    <mergeCell ref="A430:G431"/>
    <mergeCell ref="H430:I431"/>
    <mergeCell ref="A433:G433"/>
    <mergeCell ref="A434:C434"/>
    <mergeCell ref="A457:G458"/>
    <mergeCell ref="H457:I458"/>
    <mergeCell ref="A460:G460"/>
    <mergeCell ref="A461:C461"/>
    <mergeCell ref="A432:I432"/>
    <mergeCell ref="A459:I459"/>
    <mergeCell ref="F466:G466"/>
    <mergeCell ref="F468:G468"/>
    <mergeCell ref="F469:G469"/>
    <mergeCell ref="F470:G470"/>
    <mergeCell ref="F471:G471"/>
    <mergeCell ref="F472:G472"/>
    <mergeCell ref="B445:B448"/>
    <mergeCell ref="B421:B424"/>
  </mergeCells>
  <hyperlinks>
    <hyperlink ref="C117" r:id="rId1" tooltip="C53034X Bęben (zestaw drum)" display="https://www.toner-partnerzy.pl/c53034x/"/>
  </hyperlinks>
  <pageMargins left="0.51181102362204722" right="0.51181102362204722" top="0.55118110236220474" bottom="0.55118110236220474" header="0.31496062992125984" footer="0.31496062992125984"/>
  <pageSetup paperSize="9" scale="87" fitToHeight="0" orientation="portrait" r:id="rId2"/>
  <rowBreaks count="16" manualBreakCount="16">
    <brk id="33" max="16383" man="1"/>
    <brk id="54" max="16383" man="1"/>
    <brk id="99" max="16383" man="1"/>
    <brk id="126" max="16383" man="1"/>
    <brk id="151" max="16383" man="1"/>
    <brk id="189" max="16383" man="1"/>
    <brk id="228" max="8" man="1"/>
    <brk id="259" max="8" man="1"/>
    <brk id="284" max="8" man="1"/>
    <brk id="304" max="8" man="1"/>
    <brk id="330" max="8" man="1"/>
    <brk id="346" max="8" man="1"/>
    <brk id="376" max="8" man="1"/>
    <brk id="415" max="8" man="1"/>
    <brk id="435" max="8" man="1"/>
    <brk id="461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KGP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Libiszewski</dc:creator>
  <cp:lastModifiedBy>Marta Zagrodnik</cp:lastModifiedBy>
  <cp:lastPrinted>2020-02-24T10:33:48Z</cp:lastPrinted>
  <dcterms:created xsi:type="dcterms:W3CDTF">2020-01-22T13:45:32Z</dcterms:created>
  <dcterms:modified xsi:type="dcterms:W3CDTF">2020-02-27T10:05:35Z</dcterms:modified>
</cp:coreProperties>
</file>